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753500_職業安定局雇用開発部　就労支援室\12_予算決算（就労支援室）\05_行政事業レビュー\30年度\04　（最終公表）行政事業レビュー\○　レビュー最終公表提出版\（最終公表）外部有識者点検対象\0816提出（会計課指摘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<sst xmlns="http://schemas.openxmlformats.org/spreadsheetml/2006/main" count="2883" uniqueCount="628">
  <si>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</si>
  <si>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</si>
  <si>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</si>
  <si>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</si>
  <si>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</si>
  <si>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</si>
  <si>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</si>
  <si>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</si>
  <si>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</si>
  <si>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</si>
  <si>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</si>
  <si>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</si>
  <si>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</si>
  <si>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</si>
  <si>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</si>
  <si>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</si>
  <si>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</si>
  <si>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</si>
  <si>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</si>
  <si>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</si>
  <si>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</si>
  <si>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</si>
  <si>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</si>
  <si>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</si>
  <si>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</si>
  <si>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</si>
  <si>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</si>
  <si>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</si>
  <si>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</si>
  <si>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</si>
  <si>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</si>
  <si>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</si>
  <si>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</si>
  <si>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</si>
  <si>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</si>
  <si>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</si>
  <si>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</si>
  <si>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</si>
  <si>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</si>
  <si>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</si>
  <si>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</si>
  <si>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</si>
  <si>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</si>
  <si>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</si>
  <si>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</si>
  <si>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</si>
  <si>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</si>
  <si>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</si>
  <si>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</si>
  <si>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</si>
  <si>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</si>
  <si>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</si>
  <si>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</si>
  <si>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</si>
  <si>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</si>
  <si>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</si>
  <si>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</si>
  <si>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</si>
  <si>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</si>
  <si>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</si>
  <si>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</si>
  <si>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</si>
  <si>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</si>
  <si>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</si>
  <si>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</si>
  <si>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</si>
  <si>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</si>
  <si>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</si>
  <si>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</si>
  <si>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</si>
  <si>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</si>
  <si>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</si>
  <si>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</si>
  <si>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</si>
  <si>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</si>
  <si>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</si>
  <si>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</si>
  <si>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</si>
  <si>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</si>
  <si>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</si>
  <si>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</si>
  <si>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</si>
  <si>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</si>
  <si>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</si>
  <si>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</si>
  <si>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</si>
  <si>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</si>
  <si>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</si>
  <si>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</si>
  <si>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</si>
  <si>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</si>
  <si>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</si>
  <si>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</si>
  <si>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</si>
  <si>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</si>
  <si>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</si>
  <si>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</si>
  <si>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</si>
  <si>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</si>
  <si>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</si>
  <si>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</si>
  <si>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</si>
  <si>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</si>
  <si>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</si>
  <si>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</si>
  <si>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</si>
  <si>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</si>
  <si>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</si>
  <si>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</si>
  <si>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</si>
  <si>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</si>
  <si>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</si>
  <si>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</si>
  <si>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</si>
  <si>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</si>
  <si>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</si>
  <si>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</si>
  <si>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</si>
  <si>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</si>
  <si>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</si>
  <si>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</si>
  <si>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</si>
  <si>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</si>
  <si>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</si>
  <si>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</si>
  <si>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</si>
  <si>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</si>
  <si>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</si>
  <si>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</si>
  <si>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</si>
  <si>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</si>
  <si>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</si>
  <si>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</si>
  <si>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</si>
  <si>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</si>
  <si>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</si>
  <si>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</si>
  <si>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</si>
  <si>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</si>
  <si>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</si>
  <si>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</si>
  <si>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</si>
  <si>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</si>
  <si>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</si>
  <si>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</si>
  <si>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</si>
  <si>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</si>
  <si>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</si>
  <si>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</si>
  <si>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</si>
  <si>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</si>
  <si>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</si>
  <si>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</si>
  <si>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</si>
  <si>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</si>
  <si>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</si>
  <si>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</si>
  <si>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</si>
  <si>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</si>
  <si>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</si>
  <si>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</si>
  <si>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</si>
  <si>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</si>
  <si>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</si>
  <si>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</si>
  <si>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</si>
  <si>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</si>
  <si>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</si>
  <si>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</si>
  <si>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</si>
  <si>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</si>
  <si>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</si>
  <si>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</si>
  <si>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</si>
  <si>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</si>
  <si>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</si>
  <si>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</si>
  <si>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</si>
  <si>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</si>
  <si>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</si>
  <si>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</si>
  <si>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</si>
  <si>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</si>
  <si>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</si>
  <si>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</si>
  <si>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</si>
  <si>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</si>
  <si>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</si>
  <si>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</si>
  <si>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</si>
  <si>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</si>
  <si>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</si>
  <si>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</si>
  <si>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</si>
  <si>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</si>
  <si>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</si>
  <si>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</si>
  <si>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</si>
  <si>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</si>
  <si>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</si>
  <si>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</si>
  <si>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</si>
  <si>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</si>
  <si>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</si>
  <si>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</si>
  <si>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</si>
  <si>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</si>
  <si>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</si>
  <si>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</si>
  <si>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</si>
  <si>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</si>
  <si>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</si>
  <si>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</si>
  <si>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</si>
  <si>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</si>
  <si>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</si>
  <si>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</si>
  <si>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</si>
  <si>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</si>
  <si>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</si>
  <si>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</si>
  <si>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</si>
  <si>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</si>
  <si>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</si>
  <si>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</si>
  <si>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</si>
  <si>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</si>
  <si>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</si>
  <si>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</si>
  <si>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</si>
  <si>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</si>
  <si>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</si>
  <si>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</si>
  <si>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</si>
  <si>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</si>
  <si>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</si>
  <si>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</si>
  <si>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</si>
  <si>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</si>
  <si>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</si>
  <si>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</si>
  <si>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</si>
  <si>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</si>
  <si>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</si>
  <si>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</si>
  <si>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</si>
  <si>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</si>
  <si>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</si>
  <si>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</si>
  <si>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</si>
  <si>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</si>
  <si>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</si>
  <si>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</si>
  <si>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</si>
  <si>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</si>
  <si>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</si>
  <si>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</si>
  <si>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</si>
  <si>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</si>
  <si>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</si>
  <si>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</si>
  <si>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</si>
  <si>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</si>
  <si>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</si>
  <si>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</si>
  <si>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</si>
  <si>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</si>
  <si>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</si>
  <si>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</si>
  <si>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</si>
  <si>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</si>
  <si>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</si>
  <si>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</si>
  <si>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</si>
  <si>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</si>
  <si>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</si>
  <si>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</si>
  <si>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</si>
  <si>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</si>
  <si>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</si>
  <si>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</si>
  <si>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</si>
  <si>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</si>
  <si>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</si>
  <si>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</si>
  <si>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</si>
  <si>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</si>
  <si>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</si>
  <si>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</si>
  <si>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</si>
  <si>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</si>
  <si>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</si>
  <si>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</si>
  <si>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</si>
  <si>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</si>
  <si>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</si>
  <si>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</si>
  <si>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</si>
  <si>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</si>
  <si>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</si>
  <si>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</si>
  <si>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</si>
  <si>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</si>
  <si>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</si>
  <si>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</si>
  <si>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</si>
  <si>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</si>
  <si>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</si>
  <si>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</si>
  <si>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</si>
  <si>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</si>
  <si>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</si>
  <si>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</si>
  <si>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</si>
  <si>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</si>
  <si>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</si>
  <si>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</si>
  <si>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</si>
  <si>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</si>
  <si>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</si>
  <si>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</si>
  <si>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</si>
  <si>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</si>
  <si>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</si>
  <si>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</si>
  <si>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</si>
  <si>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</si>
  <si>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</si>
  <si>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</si>
  <si>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</si>
  <si>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</si>
  <si>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</si>
  <si>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</si>
  <si>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</si>
  <si>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</si>
  <si>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</si>
  <si>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</si>
  <si>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</si>
  <si>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</si>
  <si>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</si>
  <si>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</si>
  <si>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</si>
  <si>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</si>
  <si>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</si>
  <si>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</si>
  <si>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</si>
  <si>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</si>
  <si>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</si>
  <si>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</si>
  <si>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</si>
  <si>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</si>
  <si>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</si>
  <si>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</si>
  <si>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</si>
  <si>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</si>
  <si>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</si>
  <si>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</si>
  <si>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</si>
  <si>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</si>
  <si>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</si>
  <si>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</si>
  <si>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</si>
  <si>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</si>
  <si>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</si>
  <si>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</si>
  <si>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</si>
  <si>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</si>
  <si>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</si>
  <si>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</si>
  <si>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</si>
  <si>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</si>
  <si>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</si>
  <si>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</si>
  <si>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</si>
  <si>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</si>
  <si>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</si>
  <si>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</si>
  <si>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</si>
  <si>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</si>
  <si>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</si>
  <si>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</si>
  <si>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</si>
  <si>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</si>
  <si>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</si>
  <si>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</si>
  <si>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</si>
  <si>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</si>
  <si>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</si>
  <si>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</si>
  <si>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</si>
  <si>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</si>
  <si>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</si>
  <si>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</si>
  <si>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</si>
  <si>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</si>
  <si>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</si>
  <si>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</si>
  <si>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</si>
  <si>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</si>
  <si>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</si>
  <si>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</si>
  <si>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</si>
  <si>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</si>
  <si>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</si>
  <si>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</si>
  <si>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</si>
  <si>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</si>
  <si>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</si>
  <si>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</si>
  <si>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</si>
  <si>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</si>
  <si>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</si>
  <si>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</si>
  <si>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</si>
  <si>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</si>
  <si>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</si>
  <si>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</si>
  <si>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</si>
  <si>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</si>
  <si>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</si>
  <si>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</si>
  <si>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</si>
  <si>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</si>
  <si>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</si>
  <si>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</si>
  <si>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</si>
  <si>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</si>
  <si>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</si>
  <si>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</si>
  <si>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</si>
  <si>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</si>
  <si>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</si>
  <si>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</si>
  <si>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</si>
  <si>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</si>
  <si>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</si>
  <si>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</si>
  <si>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</si>
  <si>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</si>
  <si>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</si>
  <si>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</si>
  <si>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</si>
  <si>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</si>
  <si>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</si>
  <si>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</si>
  <si>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</si>
  <si>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</si>
  <si>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</si>
  <si>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</si>
  <si>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</si>
  <si>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</si>
  <si>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</si>
  <si>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</si>
  <si>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</si>
  <si>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</si>
  <si>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</si>
  <si>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</si>
  <si>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</si>
  <si>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</si>
  <si>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</si>
  <si>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</si>
  <si>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</si>
  <si>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</si>
  <si>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</si>
  <si>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</si>
  <si>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</si>
  <si>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</si>
  <si>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</si>
  <si>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</si>
  <si>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</si>
  <si>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</si>
  <si>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</si>
  <si>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</si>
  <si>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</si>
  <si>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</si>
  <si>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</si>
  <si>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</si>
  <si>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</si>
  <si>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</si>
  <si>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</si>
  <si>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</si>
  <si>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</si>
  <si>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</si>
  <si>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</si>
  <si>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</si>
  <si>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</si>
  <si>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</si>
  <si>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</si>
  <si>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</si>
  <si>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</si>
  <si>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</si>
  <si>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</si>
  <si>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</si>
  <si>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</si>
  <si>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</si>
  <si>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</si>
  <si>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</si>
  <si>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</si>
  <si>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</si>
  <si>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</si>
  <si>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</si>
  <si>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</si>
  <si>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</si>
  <si>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</si>
  <si>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</si>
  <si>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</si>
  <si>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</si>
  <si>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</si>
  <si>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</si>
  <si>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</si>
  <si>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</si>
  <si>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</si>
  <si>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</si>
  <si>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</si>
  <si>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</si>
  <si>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</si>
  <si>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</si>
  <si>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</si>
  <si>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</si>
  <si>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</si>
  <si>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</si>
  <si>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</si>
  <si>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</si>
  <si>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</si>
  <si>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</si>
  <si>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</si>
  <si>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</si>
  <si>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</si>
  <si>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</si>
  <si>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</si>
  <si>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</si>
  <si>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</si>
  <si>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</si>
  <si>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</si>
  <si>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</si>
  <si>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</si>
  <si>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</si>
  <si>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</si>
  <si>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</si>
  <si>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</si>
  <si>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</si>
  <si>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</si>
  <si>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</si>
  <si>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</si>
  <si>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</si>
  <si>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</si>
  <si>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</si>
  <si>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</si>
  <si>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</si>
  <si>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アイヌ地区住民就職促進費</t>
  </si>
  <si>
    <t>職業安定局雇用開発部</t>
    <rPh sb="0" eb="2">
      <t>ショクギョウ</t>
    </rPh>
    <rPh sb="2" eb="4">
      <t>アンテイ</t>
    </rPh>
    <rPh sb="4" eb="5">
      <t>キョク</t>
    </rPh>
    <rPh sb="5" eb="7">
      <t>コヨウ</t>
    </rPh>
    <rPh sb="7" eb="10">
      <t>カイハツブ</t>
    </rPh>
    <phoneticPr fontId="5"/>
  </si>
  <si>
    <t>雇用開発企画課就労支援室</t>
    <rPh sb="0" eb="2">
      <t>コヨウ</t>
    </rPh>
    <rPh sb="2" eb="4">
      <t>カイハツ</t>
    </rPh>
    <rPh sb="4" eb="7">
      <t>キカクカ</t>
    </rPh>
    <rPh sb="7" eb="12">
      <t>シュウロウシエンシツ</t>
    </rPh>
    <phoneticPr fontId="5"/>
  </si>
  <si>
    <t>就労支援室長
伊藤 浩之</t>
    <rPh sb="0" eb="4">
      <t>シュウロウシエン</t>
    </rPh>
    <rPh sb="4" eb="6">
      <t>シツチョウ</t>
    </rPh>
    <phoneticPr fontId="5"/>
  </si>
  <si>
    <t>○</t>
  </si>
  <si>
    <t>-</t>
  </si>
  <si>
    <t>雇用開発支援事業費等補助金</t>
    <phoneticPr fontId="5"/>
  </si>
  <si>
    <t>職員旅費</t>
    <phoneticPr fontId="5"/>
  </si>
  <si>
    <t>委員等旅費</t>
    <phoneticPr fontId="5"/>
  </si>
  <si>
    <t>庁費</t>
    <phoneticPr fontId="5"/>
  </si>
  <si>
    <t>諸謝金</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</si>
  <si>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</si>
  <si>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</si>
  <si>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t>
    <phoneticPr fontId="5"/>
  </si>
  <si>
    <t>貸付実施件数</t>
  </si>
  <si>
    <t>件</t>
    <rPh sb="0" eb="1">
      <t>ケン</t>
    </rPh>
    <phoneticPr fontId="5"/>
  </si>
  <si>
    <t>-</t>
    <phoneticPr fontId="5"/>
  </si>
  <si>
    <t>-</t>
    <phoneticPr fontId="5"/>
  </si>
  <si>
    <t>執行額（千円） （ X ） ／ 貸付実施件数 （ Y ）　　　　　　　　　　　　</t>
    <phoneticPr fontId="5"/>
  </si>
  <si>
    <t>5,701千円/22</t>
  </si>
  <si>
    <t>3,161千円/24</t>
  </si>
  <si>
    <t>　X / Y</t>
  </si>
  <si>
    <t>円／件</t>
    <rPh sb="0" eb="1">
      <t>エン</t>
    </rPh>
    <rPh sb="2" eb="3">
      <t>ケン</t>
    </rPh>
    <phoneticPr fontId="5"/>
  </si>
  <si>
    <t>‐</t>
  </si>
  <si>
    <t>△</t>
  </si>
  <si>
    <t>919</t>
    <phoneticPr fontId="5"/>
  </si>
  <si>
    <t>792</t>
    <phoneticPr fontId="5"/>
  </si>
  <si>
    <t>699</t>
    <phoneticPr fontId="5"/>
  </si>
  <si>
    <t>543</t>
    <phoneticPr fontId="5"/>
  </si>
  <si>
    <t>541</t>
    <phoneticPr fontId="5"/>
  </si>
  <si>
    <t>549</t>
    <phoneticPr fontId="5"/>
  </si>
  <si>
    <t>543</t>
    <phoneticPr fontId="5"/>
  </si>
  <si>
    <t>厚生労働省</t>
  </si>
  <si>
    <t>北海道労働局</t>
    <rPh sb="0" eb="3">
      <t>ホッカイドウ</t>
    </rPh>
    <rPh sb="3" eb="6">
      <t>ロウドウキョク</t>
    </rPh>
    <phoneticPr fontId="5"/>
  </si>
  <si>
    <t>A.北海道労働局</t>
    <rPh sb="2" eb="5">
      <t>ホッカイドウ</t>
    </rPh>
    <rPh sb="5" eb="8">
      <t>ロウドウキョク</t>
    </rPh>
    <phoneticPr fontId="5"/>
  </si>
  <si>
    <t>B.日本労働者信用基金協会</t>
    <rPh sb="2" eb="4">
      <t>ニホン</t>
    </rPh>
    <rPh sb="4" eb="7">
      <t>ロウドウシャ</t>
    </rPh>
    <rPh sb="7" eb="9">
      <t>シンヨウ</t>
    </rPh>
    <rPh sb="9" eb="11">
      <t>キキン</t>
    </rPh>
    <rPh sb="11" eb="13">
      <t>キョウカイ</t>
    </rPh>
    <phoneticPr fontId="5"/>
  </si>
  <si>
    <t>事業費</t>
    <rPh sb="0" eb="3">
      <t>ジギョウヒ</t>
    </rPh>
    <phoneticPr fontId="5"/>
  </si>
  <si>
    <t>貸付事業に係る返済不能経費等</t>
    <rPh sb="0" eb="1">
      <t>カ</t>
    </rPh>
    <rPh sb="1" eb="2">
      <t>ツ</t>
    </rPh>
    <rPh sb="2" eb="4">
      <t>ジギョウ</t>
    </rPh>
    <rPh sb="5" eb="6">
      <t>カカ</t>
    </rPh>
    <rPh sb="7" eb="9">
      <t>ヘンサイ</t>
    </rPh>
    <rPh sb="9" eb="11">
      <t>フノウ</t>
    </rPh>
    <rPh sb="11" eb="13">
      <t>ケイヒ</t>
    </rPh>
    <rPh sb="13" eb="14">
      <t>トウ</t>
    </rPh>
    <phoneticPr fontId="5"/>
  </si>
  <si>
    <t>職業指導・職業相談に係る経費等</t>
    <rPh sb="0" eb="2">
      <t>ショクギョウ</t>
    </rPh>
    <rPh sb="2" eb="4">
      <t>シドウ</t>
    </rPh>
    <rPh sb="5" eb="7">
      <t>ショクギョウ</t>
    </rPh>
    <rPh sb="7" eb="9">
      <t>ソウダン</t>
    </rPh>
    <rPh sb="10" eb="11">
      <t>カカ</t>
    </rPh>
    <rPh sb="12" eb="14">
      <t>ケイヒ</t>
    </rPh>
    <rPh sb="14" eb="15">
      <t>トウ</t>
    </rPh>
    <phoneticPr fontId="5"/>
  </si>
  <si>
    <t>-</t>
    <phoneticPr fontId="5"/>
  </si>
  <si>
    <t>職業相談・職業紹介、貸付の申請受付等</t>
    <rPh sb="0" eb="2">
      <t>ショクギョウ</t>
    </rPh>
    <rPh sb="2" eb="4">
      <t>ソウダン</t>
    </rPh>
    <rPh sb="5" eb="7">
      <t>ショクギョウ</t>
    </rPh>
    <rPh sb="7" eb="9">
      <t>ショウカイ</t>
    </rPh>
    <rPh sb="10" eb="11">
      <t>カ</t>
    </rPh>
    <rPh sb="11" eb="12">
      <t>ツ</t>
    </rPh>
    <rPh sb="13" eb="15">
      <t>シンセイ</t>
    </rPh>
    <rPh sb="15" eb="17">
      <t>ウケツケ</t>
    </rPh>
    <rPh sb="17" eb="18">
      <t>トウ</t>
    </rPh>
    <phoneticPr fontId="5"/>
  </si>
  <si>
    <t>（一社）日本労働社信用基金協会</t>
    <rPh sb="1" eb="2">
      <t>イチ</t>
    </rPh>
    <rPh sb="2" eb="3">
      <t>シャ</t>
    </rPh>
    <rPh sb="4" eb="6">
      <t>ニホン</t>
    </rPh>
    <rPh sb="6" eb="8">
      <t>ロウドウ</t>
    </rPh>
    <rPh sb="8" eb="9">
      <t>シャ</t>
    </rPh>
    <rPh sb="9" eb="11">
      <t>シンヨウ</t>
    </rPh>
    <rPh sb="11" eb="13">
      <t>キキン</t>
    </rPh>
    <rPh sb="13" eb="15">
      <t>キョウカイ</t>
    </rPh>
    <phoneticPr fontId="5"/>
  </si>
  <si>
    <t>北海道労働金庫から引き継いだ債権に対する欠損補填等を行う。</t>
    <rPh sb="0" eb="3">
      <t>ホッカイドウ</t>
    </rPh>
    <rPh sb="3" eb="5">
      <t>ロウドウ</t>
    </rPh>
    <rPh sb="5" eb="7">
      <t>キンコ</t>
    </rPh>
    <rPh sb="9" eb="10">
      <t>ヒ</t>
    </rPh>
    <rPh sb="11" eb="12">
      <t>ツ</t>
    </rPh>
    <rPh sb="14" eb="16">
      <t>サイケン</t>
    </rPh>
    <rPh sb="17" eb="18">
      <t>タイ</t>
    </rPh>
    <rPh sb="20" eb="22">
      <t>ケッソン</t>
    </rPh>
    <rPh sb="22" eb="24">
      <t>ホテン</t>
    </rPh>
    <rPh sb="24" eb="25">
      <t>トウ</t>
    </rPh>
    <rPh sb="26" eb="27">
      <t>オコナ</t>
    </rPh>
    <phoneticPr fontId="5"/>
  </si>
  <si>
    <t>-</t>
    <phoneticPr fontId="5"/>
  </si>
  <si>
    <t>-</t>
    <phoneticPr fontId="5"/>
  </si>
  <si>
    <t>雇用保険法第62条第1項第6号</t>
    <rPh sb="0" eb="2">
      <t>コヨウ</t>
    </rPh>
    <rPh sb="2" eb="5">
      <t>ホケンホウ</t>
    </rPh>
    <rPh sb="5" eb="6">
      <t>ダイ</t>
    </rPh>
    <rPh sb="8" eb="9">
      <t>ジョウ</t>
    </rPh>
    <rPh sb="9" eb="10">
      <t>ダイ</t>
    </rPh>
    <rPh sb="11" eb="12">
      <t>コウ</t>
    </rPh>
    <rPh sb="12" eb="13">
      <t>ダイ</t>
    </rPh>
    <rPh sb="14" eb="15">
      <t>ゴウ</t>
    </rPh>
    <phoneticPr fontId="5"/>
  </si>
  <si>
    <t>-</t>
    <phoneticPr fontId="5"/>
  </si>
  <si>
    <t>-</t>
    <phoneticPr fontId="5"/>
  </si>
  <si>
    <t>-</t>
    <phoneticPr fontId="5"/>
  </si>
  <si>
    <t>-</t>
    <phoneticPr fontId="5"/>
  </si>
  <si>
    <t>　上記のとおり、国が計画的に推進すべき事業であると考えている。</t>
    <phoneticPr fontId="5"/>
  </si>
  <si>
    <t>　執行実績を踏まえ、事業目的に即し真に必要なものに限定していることから、単位当たりコストについては、概ね妥当であると考えている。</t>
    <phoneticPr fontId="5"/>
  </si>
  <si>
    <t>　補助金は、本事業に必要な経費に限定されている。</t>
    <phoneticPr fontId="5"/>
  </si>
  <si>
    <t>　事業を運営するための必要な諸経費について経費削減に努めている。</t>
    <rPh sb="1" eb="3">
      <t>ジギョウ</t>
    </rPh>
    <rPh sb="4" eb="6">
      <t>ウンエイ</t>
    </rPh>
    <rPh sb="11" eb="13">
      <t>ヒツヨウ</t>
    </rPh>
    <rPh sb="14" eb="17">
      <t>ショケイヒ</t>
    </rPh>
    <rPh sb="21" eb="23">
      <t>ケイヒ</t>
    </rPh>
    <rPh sb="23" eb="25">
      <t>サクゲン</t>
    </rPh>
    <rPh sb="26" eb="27">
      <t>ツト</t>
    </rPh>
    <phoneticPr fontId="5"/>
  </si>
  <si>
    <t>　成果実績は成果目標を上回ったものとなっている。</t>
    <phoneticPr fontId="5"/>
  </si>
  <si>
    <t>　本事業については、成果実績において目標を上回っており実効性の高い手段となっている。</t>
    <phoneticPr fontId="5"/>
  </si>
  <si>
    <t>6,767千円/20</t>
    <rPh sb="5" eb="7">
      <t>センエン</t>
    </rPh>
    <phoneticPr fontId="5"/>
  </si>
  <si>
    <t>「アイヌ政策のあり方に関する有識者懇談会」報告書</t>
    <rPh sb="4" eb="6">
      <t>セイサク</t>
    </rPh>
    <rPh sb="9" eb="10">
      <t>カタ</t>
    </rPh>
    <rPh sb="11" eb="12">
      <t>カン</t>
    </rPh>
    <rPh sb="14" eb="17">
      <t>ユウシキシャ</t>
    </rPh>
    <rPh sb="17" eb="20">
      <t>コンダンカイ</t>
    </rPh>
    <rPh sb="21" eb="23">
      <t>ホウコク</t>
    </rPh>
    <rPh sb="23" eb="24">
      <t>ショ</t>
    </rPh>
    <phoneticPr fontId="5"/>
  </si>
  <si>
    <t>　アイヌ地区住民は、歴史的・社会的事情により不安定な就労状態を繰り返している者が多く、アイヌ政策のあり方に関する有識者懇談会においても国として生活向上関連施策を推進すべき旨の報告がなされていることから、支援を実施する必要がある。</t>
    <rPh sb="101" eb="103">
      <t>シエン</t>
    </rPh>
    <rPh sb="104" eb="106">
      <t>ジッシ</t>
    </rPh>
    <rPh sb="108" eb="110">
      <t>ヒツヨウ</t>
    </rPh>
    <phoneticPr fontId="5"/>
  </si>
  <si>
    <t>１年以上継続して雇用されている割合が80％以上</t>
    <phoneticPr fontId="5"/>
  </si>
  <si>
    <t>　事業の実施に当たっては、アイヌ地区住民のニーズ等を踏まえ、貸付制度を利用して就職や職場への定着が図られるように制度の周知を行う。また、執行実績等を踏まえ、適切な予算規模とする。</t>
    <rPh sb="62" eb="63">
      <t>オコナ</t>
    </rPh>
    <rPh sb="68" eb="70">
      <t>シッコウ</t>
    </rPh>
    <rPh sb="70" eb="72">
      <t>ジッセキ</t>
    </rPh>
    <phoneticPr fontId="5"/>
  </si>
  <si>
    <t>　アイヌ地区住民に対してきめ細かい職業指導・職業紹介を実施するとともに、資金の貸付けを受けなければ常用雇用や安定的な雇用の継続が困難となる者に対して、就職時の当座の生活資金等として「就職促進資金」を貸し付ける。本事業を実施することにより、高齢者等の就業率等の向上に寄与する。　　　　　　　　　　　　　　　　　　　　　　　　　　　　　　　　　　　　　　　　　　　　　　　　　　　　　　　　　　　　　　　　　　　　　　　　　　　　　　　　　　　　</t>
    <rPh sb="86" eb="87">
      <t>トウ</t>
    </rPh>
    <phoneticPr fontId="5"/>
  </si>
  <si>
    <t>　本事業は、資金の貸付けを受けなければ就職や職場定着が困難となる者を対象として、就職時の当座の生活資金等の貸付けを行うものであり、優先度の高い事業であると考えている。</t>
    <rPh sb="44" eb="46">
      <t>トウザ</t>
    </rPh>
    <rPh sb="51" eb="52">
      <t>トウ</t>
    </rPh>
    <phoneticPr fontId="5"/>
  </si>
  <si>
    <t>-</t>
    <phoneticPr fontId="5"/>
  </si>
  <si>
    <t>１年以上の継続雇用率
※貸付けを受けた者が１年以上常用雇用され返済免除となった件数/貸付実施件数（％）</t>
    <rPh sb="13" eb="14">
      <t>カ</t>
    </rPh>
    <rPh sb="14" eb="15">
      <t>ツ</t>
    </rPh>
    <rPh sb="17" eb="18">
      <t>ウ</t>
    </rPh>
    <rPh sb="20" eb="21">
      <t>シャ</t>
    </rPh>
    <rPh sb="23" eb="24">
      <t>ネン</t>
    </rPh>
    <rPh sb="24" eb="26">
      <t>イジョウ</t>
    </rPh>
    <rPh sb="26" eb="28">
      <t>ジョウヨウ</t>
    </rPh>
    <rPh sb="28" eb="30">
      <t>コヨウ</t>
    </rPh>
    <rPh sb="32" eb="34">
      <t>ヘンサイ</t>
    </rPh>
    <rPh sb="34" eb="36">
      <t>メンジョ</t>
    </rPh>
    <rPh sb="40" eb="42">
      <t>ケンスウ</t>
    </rPh>
    <rPh sb="43" eb="44">
      <t>カ</t>
    </rPh>
    <rPh sb="44" eb="45">
      <t>ツ</t>
    </rPh>
    <rPh sb="45" eb="47">
      <t>ジッシ</t>
    </rPh>
    <rPh sb="47" eb="49">
      <t>ケンスウ</t>
    </rPh>
    <phoneticPr fontId="5"/>
  </si>
  <si>
    <t>　北海道におけるアイヌ地区住民は、歴史的、社会的事情により不安定な就労状態を繰り返している者が多く、就職に際して生活面での不安を解消することにより、安心して就職活動が行える環境を整備する必要があることから、これらの者の常用雇用の促進と安定的な雇用の継続を図ることを目的とする。</t>
    <phoneticPr fontId="5"/>
  </si>
  <si>
    <t xml:space="preserve">  アイヌ地区住民に対してきめ細かい職業指導・職業紹介を実施するとともに、資金の貸付けを受けなければ就職や職場定着が困難となる者に対して、就職時の当座の生活資金として「就職促進資金」を貸し付ける。</t>
    <phoneticPr fontId="5"/>
  </si>
  <si>
    <t>　貸付けを希望する者が想定より少なかったため目標には達していないが、適切な職業相談の実施により安定した就職を実現している。</t>
    <rPh sb="1" eb="2">
      <t>カ</t>
    </rPh>
    <rPh sb="2" eb="3">
      <t>ツ</t>
    </rPh>
    <rPh sb="37" eb="39">
      <t>ショクギョウ</t>
    </rPh>
    <rPh sb="47" eb="49">
      <t>アンテイ</t>
    </rPh>
    <rPh sb="51" eb="53">
      <t>シュウショク</t>
    </rPh>
    <phoneticPr fontId="5"/>
  </si>
  <si>
    <t>労働者等の特性に応じた雇用の安定・促進を図ること（Ⅴ-3)</t>
    <phoneticPr fontId="5"/>
  </si>
  <si>
    <t>高齢者・障害者・若年者等の雇用の安定・促進を図ること(Ⅴ-3-1)</t>
    <phoneticPr fontId="5"/>
  </si>
  <si>
    <t>補助金等交付</t>
  </si>
  <si>
    <t>置かれている社会的な状況で、就職困難者に対する経済的な支援の有効性が認められ、予算の執行率の向上も予測されているため、現状維持を相当とする。（増田　正志）</t>
    <phoneticPr fontId="5"/>
  </si>
  <si>
    <t>-</t>
    <phoneticPr fontId="5"/>
  </si>
  <si>
    <t>3,572千円/15</t>
    <phoneticPr fontId="5"/>
  </si>
  <si>
    <t>貸付実施件数に応じた見直しによる減</t>
    <rPh sb="0" eb="1">
      <t>カ</t>
    </rPh>
    <rPh sb="1" eb="2">
      <t>ツ</t>
    </rPh>
    <rPh sb="2" eb="4">
      <t>ジッシ</t>
    </rPh>
    <rPh sb="4" eb="6">
      <t>ケンスウ</t>
    </rPh>
    <rPh sb="7" eb="8">
      <t>オウ</t>
    </rPh>
    <rPh sb="10" eb="12">
      <t>ミナオ</t>
    </rPh>
    <rPh sb="16" eb="17">
      <t>ゲン</t>
    </rPh>
    <phoneticPr fontId="5"/>
  </si>
  <si>
    <t>　返済不能となった債権が当初の見込みを下回り、信用保証機関の欠損補填額が予定を下回ったため。</t>
    <rPh sb="1" eb="3">
      <t>ヘンサイ</t>
    </rPh>
    <rPh sb="3" eb="5">
      <t>フノウ</t>
    </rPh>
    <rPh sb="9" eb="11">
      <t>サイケン</t>
    </rPh>
    <rPh sb="12" eb="14">
      <t>トウショ</t>
    </rPh>
    <rPh sb="15" eb="17">
      <t>ミコ</t>
    </rPh>
    <rPh sb="19" eb="21">
      <t>シタマワ</t>
    </rPh>
    <rPh sb="23" eb="25">
      <t>シンヨウ</t>
    </rPh>
    <rPh sb="25" eb="27">
      <t>ホショウ</t>
    </rPh>
    <rPh sb="27" eb="29">
      <t>キカン</t>
    </rPh>
    <rPh sb="30" eb="32">
      <t>ケッソン</t>
    </rPh>
    <rPh sb="32" eb="34">
      <t>ホテン</t>
    </rPh>
    <rPh sb="34" eb="35">
      <t>ガク</t>
    </rPh>
    <rPh sb="36" eb="38">
      <t>ヨテイ</t>
    </rPh>
    <rPh sb="39" eb="41">
      <t>シタマワ</t>
    </rPh>
    <phoneticPr fontId="5"/>
  </si>
  <si>
    <t>貸付実施件数に応じて概算要求額を減としたものの、基本的に現状維持とした。</t>
    <rPh sb="0" eb="1">
      <t>カ</t>
    </rPh>
    <rPh sb="1" eb="2">
      <t>ツ</t>
    </rPh>
    <rPh sb="2" eb="4">
      <t>ジッシ</t>
    </rPh>
    <rPh sb="4" eb="6">
      <t>ケンスウ</t>
    </rPh>
    <rPh sb="7" eb="8">
      <t>オウ</t>
    </rPh>
    <rPh sb="10" eb="12">
      <t>ガイサン</t>
    </rPh>
    <rPh sb="12" eb="14">
      <t>ヨウキュウ</t>
    </rPh>
    <rPh sb="14" eb="15">
      <t>ガク</t>
    </rPh>
    <rPh sb="16" eb="17">
      <t>ゲン</t>
    </rPh>
    <rPh sb="24" eb="27">
      <t>キホンテキ</t>
    </rPh>
    <rPh sb="28" eb="30">
      <t>ゲンジョウ</t>
    </rPh>
    <rPh sb="30" eb="32">
      <t>イジ</t>
    </rPh>
    <phoneticPr fontId="5"/>
  </si>
  <si>
    <t>執行率を踏まえ、予算額を縮減すること。</t>
    <phoneticPr fontId="5"/>
  </si>
  <si>
    <t>　返済不能となった債権が当初の見込みを下回り、信用保証機関の欠損補填額が予定を下回ったことから、平成29年度予算執行率は57％となったが、成果実績は目標を達成しており、かつ、事業のニーズが高いことから、引き続き事業を実施する必要がある。</t>
    <rPh sb="48" eb="50">
      <t>ヘイセイ</t>
    </rPh>
    <rPh sb="52" eb="54">
      <t>ネンド</t>
    </rPh>
    <rPh sb="54" eb="56">
      <t>ヨサン</t>
    </rPh>
    <rPh sb="56" eb="59">
      <t>シッコウリツ</t>
    </rPh>
    <rPh sb="69" eb="71">
      <t>セイカ</t>
    </rPh>
    <rPh sb="71" eb="73">
      <t>ジッセキ</t>
    </rPh>
    <rPh sb="74" eb="76">
      <t>モクヒョウ</t>
    </rPh>
    <rPh sb="77" eb="79">
      <t>タッセイ</t>
    </rPh>
    <rPh sb="105" eb="107">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</si>
</sst>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12887</xdr:colOff>
      <xdr:row>740</xdr:row>
      <xdr:rowOff>228601</xdr:rowOff>
    </xdr:from>
    <xdr:to>
      <xdr:col>25</xdr:col>
      <xdr:colOff>11298</xdr:colOff>
      <xdr:row>743</xdr:row>
      <xdr:rowOff>0</xdr:rowOff>
    </xdr:to>
    <xdr:sp macro="" textlink="">
      <xdr:nvSpPr>
        <xdr:cNvPr id="2" name="正方形/長方形 1"/>
        <xdr:cNvSpPr/>
      </xdr:nvSpPr>
      <xdr:spPr>
        <a:xfrm>
          <a:off x="2613212" y="39328726"/>
          <a:ext cx="2398711" cy="82867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（３．６百万円）</a:t>
          </a:r>
        </a:p>
      </xdr:txBody>
    </xdr:sp>
    <xdr:clientData/>
  </xdr:twoCellAnchor>
  <xdr:twoCellAnchor>
    <xdr:from>
      <xdr:col>12</xdr:col>
      <xdr:colOff>142875</xdr:colOff>
      <xdr:row>743</xdr:row>
      <xdr:rowOff>56965</xdr:rowOff>
    </xdr:from>
    <xdr:to>
      <xdr:col>26</xdr:col>
      <xdr:colOff>117475</xdr:colOff>
      <xdr:row>744</xdr:row>
      <xdr:rowOff>88527</xdr:rowOff>
    </xdr:to>
    <xdr:sp macro="" textlink="">
      <xdr:nvSpPr>
        <xdr:cNvPr id="3" name="大かっこ 2"/>
        <xdr:cNvSpPr/>
      </xdr:nvSpPr>
      <xdr:spPr>
        <a:xfrm>
          <a:off x="2543175" y="40214365"/>
          <a:ext cx="2774950" cy="3839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・北海道労働局への指導等</a:t>
          </a:r>
        </a:p>
      </xdr:txBody>
    </xdr:sp>
    <xdr:clientData/>
  </xdr:twoCellAnchor>
  <xdr:twoCellAnchor>
    <xdr:from>
      <xdr:col>19</xdr:col>
      <xdr:colOff>270</xdr:colOff>
      <xdr:row>744</xdr:row>
      <xdr:rowOff>6350</xdr:rowOff>
    </xdr:from>
    <xdr:to>
      <xdr:col>19</xdr:col>
      <xdr:colOff>4237</xdr:colOff>
      <xdr:row>745</xdr:row>
      <xdr:rowOff>35752</xdr:rowOff>
    </xdr:to>
    <xdr:cxnSp macro="">
      <xdr:nvCxnSpPr>
        <xdr:cNvPr id="4" name="直線矢印コネクタ 3"/>
        <xdr:cNvCxnSpPr/>
      </xdr:nvCxnSpPr>
      <xdr:spPr>
        <a:xfrm flipH="1">
          <a:off x="3800745" y="40516175"/>
          <a:ext cx="3967" cy="3818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190507</xdr:colOff>
      <xdr:row>746</xdr:row>
      <xdr:rowOff>5041</xdr:rowOff>
    </xdr:from>
    <xdr:to>
      <xdr:col>24</xdr:col>
      <xdr:colOff>178334</xdr:colOff>
      <xdr:row>747</xdr:row>
      <xdr:rowOff>302558</xdr:rowOff>
    </xdr:to>
    <xdr:sp macro="" textlink="">
      <xdr:nvSpPr>
        <xdr:cNvPr id="5" name="正方形/長方形 4"/>
        <xdr:cNvSpPr/>
      </xdr:nvSpPr>
      <xdr:spPr>
        <a:xfrm>
          <a:off x="2590807" y="41219716"/>
          <a:ext cx="2388127" cy="64994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Ａ　北海道労働局</a:t>
          </a:r>
          <a:endParaRPr kumimoji="1" lang="en-US" altLang="ja-JP" sz="1400">
            <a:solidFill>
              <a:sysClr val="windowText" lastClr="000000"/>
            </a:solidFill>
          </a:endParaRPr>
        </a:p>
        <a:p>
          <a:pPr algn="ctr"/>
          <a:r>
            <a:rPr kumimoji="1" lang="ja-JP" altLang="en-US" sz="1400">
              <a:solidFill>
                <a:sysClr val="windowText" lastClr="000000"/>
              </a:solidFill>
            </a:rPr>
            <a:t>（１．５百万円）</a:t>
          </a:r>
        </a:p>
      </xdr:txBody>
    </xdr:sp>
    <xdr:clientData/>
  </xdr:twoCellAnchor>
  <xdr:twoCellAnchor>
    <xdr:from>
      <xdr:col>11</xdr:col>
      <xdr:colOff>84666</xdr:colOff>
      <xdr:row>747</xdr:row>
      <xdr:rowOff>299570</xdr:rowOff>
    </xdr:from>
    <xdr:to>
      <xdr:col>26</xdr:col>
      <xdr:colOff>84665</xdr:colOff>
      <xdr:row>749</xdr:row>
      <xdr:rowOff>228600</xdr:rowOff>
    </xdr:to>
    <xdr:sp macro="" textlink="">
      <xdr:nvSpPr>
        <xdr:cNvPr id="6" name="大かっこ 5"/>
        <xdr:cNvSpPr/>
      </xdr:nvSpPr>
      <xdr:spPr>
        <a:xfrm>
          <a:off x="2284941" y="41866670"/>
          <a:ext cx="3000374" cy="633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・アイヌ地区住民に対する職業指導・職業紹介</a:t>
          </a:r>
          <a:endParaRPr kumimoji="1" lang="en-US" altLang="ja-JP" sz="900"/>
        </a:p>
        <a:p>
          <a:pPr algn="l"/>
          <a:r>
            <a:rPr kumimoji="1" lang="ja-JP" altLang="en-US" sz="900"/>
            <a:t>・貸付の申請受付等</a:t>
          </a:r>
          <a:endParaRPr kumimoji="1" lang="en-US" altLang="ja-JP" sz="900"/>
        </a:p>
      </xdr:txBody>
    </xdr:sp>
    <xdr:clientData/>
  </xdr:twoCellAnchor>
  <xdr:twoCellAnchor>
    <xdr:from>
      <xdr:col>19</xdr:col>
      <xdr:colOff>10584</xdr:colOff>
      <xdr:row>744</xdr:row>
      <xdr:rowOff>149412</xdr:rowOff>
    </xdr:from>
    <xdr:to>
      <xdr:col>37</xdr:col>
      <xdr:colOff>34925</xdr:colOff>
      <xdr:row>744</xdr:row>
      <xdr:rowOff>158750</xdr:rowOff>
    </xdr:to>
    <xdr:cxnSp macro="">
      <xdr:nvCxnSpPr>
        <xdr:cNvPr id="7" name="直線コネクタ 6"/>
        <xdr:cNvCxnSpPr/>
      </xdr:nvCxnSpPr>
      <xdr:spPr>
        <a:xfrm flipV="1">
          <a:off x="3811059" y="40659237"/>
          <a:ext cx="3624791" cy="93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194741</xdr:colOff>
      <xdr:row>745</xdr:row>
      <xdr:rowOff>38100</xdr:rowOff>
    </xdr:from>
    <xdr:to>
      <xdr:col>23</xdr:col>
      <xdr:colOff>127007</xdr:colOff>
      <xdr:row>746</xdr:row>
      <xdr:rowOff>6178</xdr:rowOff>
    </xdr:to>
    <xdr:sp macro="" textlink="">
      <xdr:nvSpPr>
        <xdr:cNvPr id="8" name="正方形/長方形 7"/>
        <xdr:cNvSpPr/>
      </xdr:nvSpPr>
      <xdr:spPr>
        <a:xfrm>
          <a:off x="2795066" y="40900350"/>
          <a:ext cx="1932516" cy="3205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latin typeface="+mj-ea"/>
              <a:ea typeface="+mj-ea"/>
            </a:rPr>
            <a:t>　</a:t>
          </a:r>
          <a:r>
            <a:rPr kumimoji="1" lang="en-US" altLang="ja-JP" sz="1200">
              <a:solidFill>
                <a:schemeClr val="tx1"/>
              </a:solidFill>
              <a:latin typeface="+mj-ea"/>
              <a:ea typeface="+mj-ea"/>
            </a:rPr>
            <a:t>【</a:t>
          </a:r>
          <a:r>
            <a:rPr kumimoji="1" lang="ja-JP" altLang="en-US" sz="1200">
              <a:solidFill>
                <a:schemeClr val="tx1"/>
              </a:solidFill>
              <a:latin typeface="+mj-ea"/>
              <a:ea typeface="+mj-ea"/>
            </a:rPr>
            <a:t>予算示達</a:t>
          </a:r>
          <a:r>
            <a:rPr kumimoji="1" lang="en-US" altLang="ja-JP" sz="1200">
              <a:solidFill>
                <a:schemeClr val="tx1"/>
              </a:solidFill>
              <a:latin typeface="+mj-ea"/>
              <a:ea typeface="+mj-ea"/>
            </a:rPr>
            <a:t>】</a:t>
          </a:r>
          <a:endParaRPr kumimoji="1" lang="ja-JP" altLang="en-US" sz="1200">
            <a:solidFill>
              <a:schemeClr val="tx1"/>
            </a:solidFill>
            <a:latin typeface="+mj-ea"/>
            <a:ea typeface="+mj-ea"/>
          </a:endParaRPr>
        </a:p>
      </xdr:txBody>
    </xdr:sp>
    <xdr:clientData/>
  </xdr:twoCellAnchor>
  <xdr:twoCellAnchor>
    <xdr:from>
      <xdr:col>27</xdr:col>
      <xdr:colOff>127000</xdr:colOff>
      <xdr:row>744</xdr:row>
      <xdr:rowOff>169769</xdr:rowOff>
    </xdr:from>
    <xdr:to>
      <xdr:col>40</xdr:col>
      <xdr:colOff>38100</xdr:colOff>
      <xdr:row>745</xdr:row>
      <xdr:rowOff>82464</xdr:rowOff>
    </xdr:to>
    <xdr:sp macro="" textlink="">
      <xdr:nvSpPr>
        <xdr:cNvPr id="9" name="正方形/長方形 8"/>
        <xdr:cNvSpPr/>
      </xdr:nvSpPr>
      <xdr:spPr>
        <a:xfrm>
          <a:off x="5527675" y="41898794"/>
          <a:ext cx="2511425" cy="2651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latin typeface="+mj-ea"/>
              <a:ea typeface="+mj-ea"/>
            </a:rPr>
            <a:t>　</a:t>
          </a:r>
          <a:r>
            <a:rPr kumimoji="1" lang="en-US" altLang="ja-JP" sz="1200">
              <a:solidFill>
                <a:schemeClr val="tx1"/>
              </a:solidFill>
              <a:latin typeface="+mj-ea"/>
              <a:ea typeface="+mj-ea"/>
            </a:rPr>
            <a:t>【</a:t>
          </a:r>
          <a:r>
            <a:rPr kumimoji="1" lang="ja-JP" altLang="en-US" sz="1200">
              <a:solidFill>
                <a:schemeClr val="tx1"/>
              </a:solidFill>
              <a:latin typeface="+mj-ea"/>
              <a:ea typeface="+mj-ea"/>
            </a:rPr>
            <a:t>補助金等交付</a:t>
          </a:r>
          <a:r>
            <a:rPr kumimoji="1" lang="en-US" altLang="ja-JP" sz="1200">
              <a:solidFill>
                <a:schemeClr val="tx1"/>
              </a:solidFill>
              <a:latin typeface="+mj-ea"/>
              <a:ea typeface="+mj-ea"/>
            </a:rPr>
            <a:t>】</a:t>
          </a:r>
          <a:endParaRPr kumimoji="1" lang="ja-JP" altLang="en-US" sz="1200">
            <a:solidFill>
              <a:schemeClr val="tx1"/>
            </a:solidFill>
            <a:latin typeface="+mj-ea"/>
            <a:ea typeface="+mj-ea"/>
          </a:endParaRPr>
        </a:p>
      </xdr:txBody>
    </xdr:sp>
    <xdr:clientData/>
  </xdr:twoCellAnchor>
  <xdr:twoCellAnchor>
    <xdr:from>
      <xdr:col>9</xdr:col>
      <xdr:colOff>134471</xdr:colOff>
      <xdr:row>740</xdr:row>
      <xdr:rowOff>114300</xdr:rowOff>
    </xdr:from>
    <xdr:to>
      <xdr:col>27</xdr:col>
      <xdr:colOff>0</xdr:colOff>
      <xdr:row>750</xdr:row>
      <xdr:rowOff>104775</xdr:rowOff>
    </xdr:to>
    <xdr:sp macro="" textlink="">
      <xdr:nvSpPr>
        <xdr:cNvPr id="10" name="正方形/長方形 9"/>
        <xdr:cNvSpPr/>
      </xdr:nvSpPr>
      <xdr:spPr>
        <a:xfrm>
          <a:off x="1934696" y="39214425"/>
          <a:ext cx="3465979" cy="3514725"/>
        </a:xfrm>
        <a:prstGeom prst="rect">
          <a:avLst/>
        </a:prstGeom>
        <a:noFill/>
        <a:ln w="19050">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a:solidFill>
                <a:sysClr val="windowText" lastClr="000000"/>
              </a:solidFill>
            </a:rPr>
            <a:t>国</a:t>
          </a:r>
        </a:p>
      </xdr:txBody>
    </xdr:sp>
    <xdr:clientData/>
  </xdr:twoCellAnchor>
  <xdr:twoCellAnchor>
    <xdr:from>
      <xdr:col>31</xdr:col>
      <xdr:colOff>145676</xdr:colOff>
      <xdr:row>745</xdr:row>
      <xdr:rowOff>95250</xdr:rowOff>
    </xdr:from>
    <xdr:to>
      <xdr:col>43</xdr:col>
      <xdr:colOff>112059</xdr:colOff>
      <xdr:row>747</xdr:row>
      <xdr:rowOff>44823</xdr:rowOff>
    </xdr:to>
    <xdr:sp macro="" textlink="">
      <xdr:nvSpPr>
        <xdr:cNvPr id="11" name="テキスト ボックス 10"/>
        <xdr:cNvSpPr txBox="1"/>
      </xdr:nvSpPr>
      <xdr:spPr bwMode="auto">
        <a:xfrm>
          <a:off x="6346451" y="40957500"/>
          <a:ext cx="2366683" cy="65442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000">
              <a:solidFill>
                <a:sysClr val="windowText" lastClr="000000"/>
              </a:solidFill>
            </a:rPr>
            <a:t>Ｂ</a:t>
          </a:r>
          <a:r>
            <a:rPr kumimoji="1" lang="en-US" altLang="ja-JP" sz="1000">
              <a:solidFill>
                <a:sysClr val="windowText" lastClr="000000"/>
              </a:solidFill>
            </a:rPr>
            <a:t>.</a:t>
          </a:r>
          <a:r>
            <a:rPr kumimoji="1" lang="ja-JP" altLang="en-US" sz="1000">
              <a:solidFill>
                <a:sysClr val="windowText" lastClr="000000"/>
              </a:solidFill>
            </a:rPr>
            <a:t>日本労働者信用基金協会</a:t>
          </a:r>
          <a:endParaRPr kumimoji="1" lang="en-US" altLang="ja-JP" sz="1000">
            <a:solidFill>
              <a:sysClr val="windowText" lastClr="000000"/>
            </a:solidFill>
          </a:endParaRPr>
        </a:p>
        <a:p>
          <a:pPr algn="ctr"/>
          <a:r>
            <a:rPr kumimoji="1" lang="ja-JP" altLang="en-US" sz="1200">
              <a:solidFill>
                <a:sysClr val="windowText" lastClr="000000"/>
              </a:solidFill>
            </a:rPr>
            <a:t>（２．１百万円）</a:t>
          </a:r>
        </a:p>
      </xdr:txBody>
    </xdr:sp>
    <xdr:clientData/>
  </xdr:twoCellAnchor>
  <xdr:twoCellAnchor>
    <xdr:from>
      <xdr:col>32</xdr:col>
      <xdr:colOff>182469</xdr:colOff>
      <xdr:row>747</xdr:row>
      <xdr:rowOff>9338</xdr:rowOff>
    </xdr:from>
    <xdr:to>
      <xdr:col>43</xdr:col>
      <xdr:colOff>118969</xdr:colOff>
      <xdr:row>748</xdr:row>
      <xdr:rowOff>123264</xdr:rowOff>
    </xdr:to>
    <xdr:sp macro="" textlink="">
      <xdr:nvSpPr>
        <xdr:cNvPr id="12" name="正方形/長方形 11"/>
        <xdr:cNvSpPr/>
      </xdr:nvSpPr>
      <xdr:spPr bwMode="auto">
        <a:xfrm>
          <a:off x="6583269" y="41576438"/>
          <a:ext cx="2136775" cy="46635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a:t>労働金庫における返済不能等債権に対する支払</a:t>
          </a:r>
          <a:endParaRPr kumimoji="1" lang="en-US" altLang="ja-JP" sz="1100"/>
        </a:p>
      </xdr:txBody>
    </xdr:sp>
    <xdr:clientData/>
  </xdr:twoCellAnchor>
  <xdr:twoCellAnchor>
    <xdr:from>
      <xdr:col>28</xdr:col>
      <xdr:colOff>141381</xdr:colOff>
      <xdr:row>748</xdr:row>
      <xdr:rowOff>194422</xdr:rowOff>
    </xdr:from>
    <xdr:to>
      <xdr:col>45</xdr:col>
      <xdr:colOff>121775</xdr:colOff>
      <xdr:row>750</xdr:row>
      <xdr:rowOff>302559</xdr:rowOff>
    </xdr:to>
    <xdr:sp macro="" textlink="">
      <xdr:nvSpPr>
        <xdr:cNvPr id="13" name="正方形/長方形 12"/>
        <xdr:cNvSpPr/>
      </xdr:nvSpPr>
      <xdr:spPr bwMode="auto">
        <a:xfrm>
          <a:off x="5742081" y="42113947"/>
          <a:ext cx="3380819" cy="812987"/>
        </a:xfrm>
        <a:prstGeom prst="rect">
          <a:avLst/>
        </a:prstGeom>
        <a:ln>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29</xdr:col>
      <xdr:colOff>187947</xdr:colOff>
      <xdr:row>748</xdr:row>
      <xdr:rowOff>44825</xdr:rowOff>
    </xdr:from>
    <xdr:to>
      <xdr:col>40</xdr:col>
      <xdr:colOff>23910</xdr:colOff>
      <xdr:row>750</xdr:row>
      <xdr:rowOff>29256</xdr:rowOff>
    </xdr:to>
    <xdr:grpSp>
      <xdr:nvGrpSpPr>
        <xdr:cNvPr id="14" name="グループ化 31"/>
        <xdr:cNvGrpSpPr>
          <a:grpSpLocks/>
        </xdr:cNvGrpSpPr>
      </xdr:nvGrpSpPr>
      <xdr:grpSpPr bwMode="auto">
        <a:xfrm>
          <a:off x="5560710" y="43386060"/>
          <a:ext cx="1884417" cy="700048"/>
          <a:chOff x="5127076" y="30672311"/>
          <a:chExt cx="2063350" cy="1232870"/>
        </a:xfrm>
      </xdr:grpSpPr>
      <xdr:sp macro="" textlink="">
        <xdr:nvSpPr>
          <xdr:cNvPr id="15" name="正方形/長方形 14"/>
          <xdr:cNvSpPr/>
        </xdr:nvSpPr>
        <xdr:spPr bwMode="auto">
          <a:xfrm>
            <a:off x="5127076" y="31359795"/>
            <a:ext cx="1207523" cy="545386"/>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北海道労働金庫</a:t>
            </a:r>
          </a:p>
        </xdr:txBody>
      </xdr:sp>
      <xdr:cxnSp macro="">
        <xdr:nvCxnSpPr>
          <xdr:cNvPr id="16" name="直線矢印コネクタ 15"/>
          <xdr:cNvCxnSpPr/>
        </xdr:nvCxnSpPr>
        <xdr:spPr bwMode="auto">
          <a:xfrm flipV="1">
            <a:off x="6355926" y="31470253"/>
            <a:ext cx="650460" cy="2"/>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sp macro="" textlink="">
        <xdr:nvSpPr>
          <xdr:cNvPr id="17" name="正方形/長方形 16"/>
          <xdr:cNvSpPr/>
        </xdr:nvSpPr>
        <xdr:spPr bwMode="auto">
          <a:xfrm>
            <a:off x="6206242" y="31585000"/>
            <a:ext cx="984184" cy="23564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800"/>
              <a:t>貸付・返済</a:t>
            </a:r>
          </a:p>
        </xdr:txBody>
      </xdr:sp>
      <xdr:cxnSp macro="">
        <xdr:nvCxnSpPr>
          <xdr:cNvPr id="18" name="直線矢印コネクタ 17"/>
          <xdr:cNvCxnSpPr/>
        </xdr:nvCxnSpPr>
        <xdr:spPr>
          <a:xfrm>
            <a:off x="6003888" y="30672311"/>
            <a:ext cx="5811" cy="5827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37666</xdr:colOff>
      <xdr:row>749</xdr:row>
      <xdr:rowOff>64120</xdr:rowOff>
    </xdr:from>
    <xdr:to>
      <xdr:col>45</xdr:col>
      <xdr:colOff>8101</xdr:colOff>
      <xdr:row>750</xdr:row>
      <xdr:rowOff>17429</xdr:rowOff>
    </xdr:to>
    <xdr:sp macro="" textlink="">
      <xdr:nvSpPr>
        <xdr:cNvPr id="19" name="正方形/長方形 18"/>
        <xdr:cNvSpPr/>
      </xdr:nvSpPr>
      <xdr:spPr bwMode="auto">
        <a:xfrm>
          <a:off x="7838641" y="42336070"/>
          <a:ext cx="1170585" cy="305734"/>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制度利用者</a:t>
          </a:r>
        </a:p>
      </xdr:txBody>
    </xdr:sp>
    <xdr:clientData/>
  </xdr:twoCellAnchor>
  <xdr:twoCellAnchor>
    <xdr:from>
      <xdr:col>37</xdr:col>
      <xdr:colOff>12700</xdr:colOff>
      <xdr:row>744</xdr:row>
      <xdr:rowOff>148167</xdr:rowOff>
    </xdr:from>
    <xdr:to>
      <xdr:col>37</xdr:col>
      <xdr:colOff>21167</xdr:colOff>
      <xdr:row>745</xdr:row>
      <xdr:rowOff>47626</xdr:rowOff>
    </xdr:to>
    <xdr:cxnSp macro="">
      <xdr:nvCxnSpPr>
        <xdr:cNvPr id="20" name="直線矢印コネクタ 19"/>
        <xdr:cNvCxnSpPr/>
      </xdr:nvCxnSpPr>
      <xdr:spPr>
        <a:xfrm flipH="1">
          <a:off x="7413625" y="40657992"/>
          <a:ext cx="8467" cy="25188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1" zoomScale="115" zoomScaleNormal="75" zoomScaleSheetLayoutView="115" zoomScalePageLayoutView="85" workbookViewId="0">
      <selection activeCell="G726" sqref="G726:AX72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556</v>
      </c>
      <c r="AT2" s="939"/>
      <c r="AU2" s="939"/>
      <c r="AV2" s="52" t="str">
        <f>IF(AW2="", "", "-")</f>
        <v/>
      </c>
      <c r="AW2" s="910"/>
      <c r="AX2" s="910"/>
    </row>
    <row r="3" spans="1:50" ht="21" customHeight="1" thickBot="1" x14ac:dyDescent="0.25">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581</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150</v>
      </c>
      <c r="H5" s="840"/>
      <c r="I5" s="840"/>
      <c r="J5" s="840"/>
      <c r="K5" s="840"/>
      <c r="L5" s="840"/>
      <c r="M5" s="841" t="s">
        <v>66</v>
      </c>
      <c r="N5" s="842"/>
      <c r="O5" s="842"/>
      <c r="P5" s="842"/>
      <c r="Q5" s="842"/>
      <c r="R5" s="843"/>
      <c r="S5" s="844" t="s">
        <v>131</v>
      </c>
      <c r="T5" s="840"/>
      <c r="U5" s="840"/>
      <c r="V5" s="840"/>
      <c r="W5" s="840"/>
      <c r="X5" s="845"/>
      <c r="Y5" s="698" t="s">
        <v>3</v>
      </c>
      <c r="Z5" s="540"/>
      <c r="AA5" s="540"/>
      <c r="AB5" s="540"/>
      <c r="AC5" s="540"/>
      <c r="AD5" s="541"/>
      <c r="AE5" s="699" t="s">
        <v>551</v>
      </c>
      <c r="AF5" s="699"/>
      <c r="AG5" s="699"/>
      <c r="AH5" s="699"/>
      <c r="AI5" s="699"/>
      <c r="AJ5" s="699"/>
      <c r="AK5" s="699"/>
      <c r="AL5" s="699"/>
      <c r="AM5" s="699"/>
      <c r="AN5" s="699"/>
      <c r="AO5" s="699"/>
      <c r="AP5" s="700"/>
      <c r="AQ5" s="701" t="s">
        <v>552</v>
      </c>
      <c r="AR5" s="702"/>
      <c r="AS5" s="702"/>
      <c r="AT5" s="702"/>
      <c r="AU5" s="702"/>
      <c r="AV5" s="702"/>
      <c r="AW5" s="702"/>
      <c r="AX5" s="703"/>
    </row>
    <row r="6" spans="1:50" ht="39" customHeight="1" x14ac:dyDescent="0.2">
      <c r="A6" s="706" t="s">
        <v>4</v>
      </c>
      <c r="B6" s="707"/>
      <c r="C6" s="707"/>
      <c r="D6" s="707"/>
      <c r="E6" s="707"/>
      <c r="F6" s="707"/>
      <c r="G6" s="392" t="str">
        <f>入力規則等!F39</f>
        <v>一般会計、労働保険特別会計雇用勘定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2">
      <c r="A7" s="492" t="s">
        <v>22</v>
      </c>
      <c r="B7" s="493"/>
      <c r="C7" s="493"/>
      <c r="D7" s="493"/>
      <c r="E7" s="493"/>
      <c r="F7" s="494"/>
      <c r="G7" s="495" t="s">
        <v>594</v>
      </c>
      <c r="H7" s="496"/>
      <c r="I7" s="496"/>
      <c r="J7" s="496"/>
      <c r="K7" s="496"/>
      <c r="L7" s="496"/>
      <c r="M7" s="496"/>
      <c r="N7" s="496"/>
      <c r="O7" s="496"/>
      <c r="P7" s="496"/>
      <c r="Q7" s="496"/>
      <c r="R7" s="496"/>
      <c r="S7" s="496"/>
      <c r="T7" s="496"/>
      <c r="U7" s="496"/>
      <c r="V7" s="496"/>
      <c r="W7" s="496"/>
      <c r="X7" s="497"/>
      <c r="Y7" s="921" t="s">
        <v>547</v>
      </c>
      <c r="Z7" s="440"/>
      <c r="AA7" s="440"/>
      <c r="AB7" s="440"/>
      <c r="AC7" s="440"/>
      <c r="AD7" s="922"/>
      <c r="AE7" s="911" t="s">
        <v>606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2">
      <c r="A8" s="492" t="s">
        <v>389</v>
      </c>
      <c r="B8" s="493"/>
      <c r="C8" s="493"/>
      <c r="D8" s="493"/>
      <c r="E8" s="493"/>
      <c r="F8" s="494"/>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614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615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直接実施、補助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535</v>
      </c>
      <c r="AL12" s="413"/>
      <c r="AM12" s="413"/>
      <c r="AN12" s="413"/>
      <c r="AO12" s="413"/>
      <c r="AP12" s="413"/>
      <c r="AQ12" s="414"/>
      <c r="AR12" s="412" t="s">
        <v>536</v>
      </c>
      <c r="AS12" s="413"/>
      <c r="AT12" s="413"/>
      <c r="AU12" s="413"/>
      <c r="AV12" s="413"/>
      <c r="AW12" s="413"/>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8</v>
      </c>
      <c r="Q13" s="658"/>
      <c r="R13" s="658"/>
      <c r="S13" s="658"/>
      <c r="T13" s="658"/>
      <c r="U13" s="658"/>
      <c r="V13" s="659"/>
      <c r="W13" s="657">
        <v>7</v>
      </c>
      <c r="X13" s="658"/>
      <c r="Y13" s="658"/>
      <c r="Z13" s="658"/>
      <c r="AA13" s="658"/>
      <c r="AB13" s="658"/>
      <c r="AC13" s="659"/>
      <c r="AD13" s="657">
        <v>7</v>
      </c>
      <c r="AE13" s="658"/>
      <c r="AF13" s="658"/>
      <c r="AG13" s="658"/>
      <c r="AH13" s="658"/>
      <c r="AI13" s="658"/>
      <c r="AJ13" s="659"/>
      <c r="AK13" s="657">
        <v>7</v>
      </c>
      <c r="AL13" s="658"/>
      <c r="AM13" s="658"/>
      <c r="AN13" s="658"/>
      <c r="AO13" s="658"/>
      <c r="AP13" s="658"/>
      <c r="AQ13" s="659"/>
      <c r="AR13" s="918">
        <v>6</v>
      </c>
      <c r="AS13" s="919"/>
      <c r="AT13" s="919"/>
      <c r="AU13" s="919"/>
      <c r="AV13" s="919"/>
      <c r="AW13" s="919"/>
      <c r="AX13" s="920"/>
    </row>
    <row r="14" spans="1:50" ht="21" customHeight="1" x14ac:dyDescent="0.2">
      <c r="A14" s="614"/>
      <c r="B14" s="615"/>
      <c r="C14" s="615"/>
      <c r="D14" s="615"/>
      <c r="E14" s="615"/>
      <c r="F14" s="616"/>
      <c r="G14" s="725"/>
      <c r="H14" s="726"/>
      <c r="I14" s="711" t="s">
        <v>8</v>
      </c>
      <c r="J14" s="762"/>
      <c r="K14" s="762"/>
      <c r="L14" s="762"/>
      <c r="M14" s="762"/>
      <c r="N14" s="762"/>
      <c r="O14" s="763"/>
      <c r="P14" s="657" t="s">
        <v>554</v>
      </c>
      <c r="Q14" s="658"/>
      <c r="R14" s="658"/>
      <c r="S14" s="658"/>
      <c r="T14" s="658"/>
      <c r="U14" s="658"/>
      <c r="V14" s="659"/>
      <c r="W14" s="657" t="s">
        <v>554</v>
      </c>
      <c r="X14" s="658"/>
      <c r="Y14" s="658"/>
      <c r="Z14" s="658"/>
      <c r="AA14" s="658"/>
      <c r="AB14" s="658"/>
      <c r="AC14" s="659"/>
      <c r="AD14" s="657" t="s">
        <v>554</v>
      </c>
      <c r="AE14" s="658"/>
      <c r="AF14" s="658"/>
      <c r="AG14" s="658"/>
      <c r="AH14" s="658"/>
      <c r="AI14" s="658"/>
      <c r="AJ14" s="659"/>
      <c r="AK14" s="657" t="s">
        <v>554</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554</v>
      </c>
      <c r="Q15" s="658"/>
      <c r="R15" s="658"/>
      <c r="S15" s="658"/>
      <c r="T15" s="658"/>
      <c r="U15" s="658"/>
      <c r="V15" s="659"/>
      <c r="W15" s="657" t="s">
        <v>554</v>
      </c>
      <c r="X15" s="658"/>
      <c r="Y15" s="658"/>
      <c r="Z15" s="658"/>
      <c r="AA15" s="658"/>
      <c r="AB15" s="658"/>
      <c r="AC15" s="659"/>
      <c r="AD15" s="657" t="s">
        <v>554</v>
      </c>
      <c r="AE15" s="658"/>
      <c r="AF15" s="658"/>
      <c r="AG15" s="658"/>
      <c r="AH15" s="658"/>
      <c r="AI15" s="658"/>
      <c r="AJ15" s="659"/>
      <c r="AK15" s="657" t="s">
        <v>554</v>
      </c>
      <c r="AL15" s="658"/>
      <c r="AM15" s="658"/>
      <c r="AN15" s="658"/>
      <c r="AO15" s="658"/>
      <c r="AP15" s="658"/>
      <c r="AQ15" s="659"/>
      <c r="AR15" s="657" t="s">
        <v>621</v>
      </c>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554</v>
      </c>
      <c r="Q16" s="658"/>
      <c r="R16" s="658"/>
      <c r="S16" s="658"/>
      <c r="T16" s="658"/>
      <c r="U16" s="658"/>
      <c r="V16" s="659"/>
      <c r="W16" s="657" t="s">
        <v>554</v>
      </c>
      <c r="X16" s="658"/>
      <c r="Y16" s="658"/>
      <c r="Z16" s="658"/>
      <c r="AA16" s="658"/>
      <c r="AB16" s="658"/>
      <c r="AC16" s="659"/>
      <c r="AD16" s="657" t="s">
        <v>554</v>
      </c>
      <c r="AE16" s="658"/>
      <c r="AF16" s="658"/>
      <c r="AG16" s="658"/>
      <c r="AH16" s="658"/>
      <c r="AI16" s="658"/>
      <c r="AJ16" s="659"/>
      <c r="AK16" s="657" t="s">
        <v>554</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554</v>
      </c>
      <c r="Q17" s="658"/>
      <c r="R17" s="658"/>
      <c r="S17" s="658"/>
      <c r="T17" s="658"/>
      <c r="U17" s="658"/>
      <c r="V17" s="659"/>
      <c r="W17" s="657" t="s">
        <v>554</v>
      </c>
      <c r="X17" s="658"/>
      <c r="Y17" s="658"/>
      <c r="Z17" s="658"/>
      <c r="AA17" s="658"/>
      <c r="AB17" s="658"/>
      <c r="AC17" s="659"/>
      <c r="AD17" s="657" t="s">
        <v>554</v>
      </c>
      <c r="AE17" s="658"/>
      <c r="AF17" s="658"/>
      <c r="AG17" s="658"/>
      <c r="AH17" s="658"/>
      <c r="AI17" s="658"/>
      <c r="AJ17" s="659"/>
      <c r="AK17" s="657" t="s">
        <v>554</v>
      </c>
      <c r="AL17" s="658"/>
      <c r="AM17" s="658"/>
      <c r="AN17" s="658"/>
      <c r="AO17" s="658"/>
      <c r="AP17" s="658"/>
      <c r="AQ17" s="659"/>
      <c r="AR17" s="916"/>
      <c r="AS17" s="916"/>
      <c r="AT17" s="916"/>
      <c r="AU17" s="916"/>
      <c r="AV17" s="916"/>
      <c r="AW17" s="916"/>
      <c r="AX17" s="917"/>
    </row>
    <row r="18" spans="1:50" ht="24.75" customHeight="1" x14ac:dyDescent="0.2">
      <c r="A18" s="614"/>
      <c r="B18" s="615"/>
      <c r="C18" s="615"/>
      <c r="D18" s="615"/>
      <c r="E18" s="615"/>
      <c r="F18" s="616"/>
      <c r="G18" s="727"/>
      <c r="H18" s="728"/>
      <c r="I18" s="716" t="s">
        <v>20</v>
      </c>
      <c r="J18" s="717"/>
      <c r="K18" s="717"/>
      <c r="L18" s="717"/>
      <c r="M18" s="717"/>
      <c r="N18" s="717"/>
      <c r="O18" s="718"/>
      <c r="P18" s="878">
        <f>SUM(P13:V17)</f>
        <v>8</v>
      </c>
      <c r="Q18" s="879"/>
      <c r="R18" s="879"/>
      <c r="S18" s="879"/>
      <c r="T18" s="879"/>
      <c r="U18" s="879"/>
      <c r="V18" s="880"/>
      <c r="W18" s="878">
        <f>SUM(W13:AC17)</f>
        <v>7</v>
      </c>
      <c r="X18" s="879"/>
      <c r="Y18" s="879"/>
      <c r="Z18" s="879"/>
      <c r="AA18" s="879"/>
      <c r="AB18" s="879"/>
      <c r="AC18" s="880"/>
      <c r="AD18" s="878">
        <f>SUM(AD13:AJ17)</f>
        <v>7</v>
      </c>
      <c r="AE18" s="879"/>
      <c r="AF18" s="879"/>
      <c r="AG18" s="879"/>
      <c r="AH18" s="879"/>
      <c r="AI18" s="879"/>
      <c r="AJ18" s="880"/>
      <c r="AK18" s="878">
        <f>SUM(AK13:AQ17)</f>
        <v>7</v>
      </c>
      <c r="AL18" s="879"/>
      <c r="AM18" s="879"/>
      <c r="AN18" s="879"/>
      <c r="AO18" s="879"/>
      <c r="AP18" s="879"/>
      <c r="AQ18" s="880"/>
      <c r="AR18" s="878">
        <f>SUM(AR13:AX17)</f>
        <v>6</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6</v>
      </c>
      <c r="Q19" s="658"/>
      <c r="R19" s="658"/>
      <c r="S19" s="658"/>
      <c r="T19" s="658"/>
      <c r="U19" s="658"/>
      <c r="V19" s="659"/>
      <c r="W19" s="657">
        <v>3</v>
      </c>
      <c r="X19" s="658"/>
      <c r="Y19" s="658"/>
      <c r="Z19" s="658"/>
      <c r="AA19" s="658"/>
      <c r="AB19" s="658"/>
      <c r="AC19" s="659"/>
      <c r="AD19" s="657">
        <v>4</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2">
      <c r="A20" s="614"/>
      <c r="B20" s="615"/>
      <c r="C20" s="615"/>
      <c r="D20" s="615"/>
      <c r="E20" s="615"/>
      <c r="F20" s="616"/>
      <c r="G20" s="876" t="s">
        <v>10</v>
      </c>
      <c r="H20" s="877"/>
      <c r="I20" s="877"/>
      <c r="J20" s="877"/>
      <c r="K20" s="877"/>
      <c r="L20" s="877"/>
      <c r="M20" s="877"/>
      <c r="N20" s="877"/>
      <c r="O20" s="877"/>
      <c r="P20" s="312">
        <f>IF(P18=0, "-", SUM(P19)/P18)</f>
        <v>0.75</v>
      </c>
      <c r="Q20" s="312"/>
      <c r="R20" s="312"/>
      <c r="S20" s="312"/>
      <c r="T20" s="312"/>
      <c r="U20" s="312"/>
      <c r="V20" s="312"/>
      <c r="W20" s="312">
        <f t="shared" ref="W20" si="0">IF(W18=0, "-", SUM(W19)/W18)</f>
        <v>0.42857142857142855</v>
      </c>
      <c r="X20" s="312"/>
      <c r="Y20" s="312"/>
      <c r="Z20" s="312"/>
      <c r="AA20" s="312"/>
      <c r="AB20" s="312"/>
      <c r="AC20" s="312"/>
      <c r="AD20" s="312">
        <f t="shared" ref="AD20" si="1">IF(AD18=0, "-", SUM(AD19)/AD18)</f>
        <v>0.5714285714285714</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2">
      <c r="A21" s="849"/>
      <c r="B21" s="850"/>
      <c r="C21" s="850"/>
      <c r="D21" s="850"/>
      <c r="E21" s="850"/>
      <c r="F21" s="945"/>
      <c r="G21" s="310" t="s">
        <v>497</v>
      </c>
      <c r="H21" s="311"/>
      <c r="I21" s="311"/>
      <c r="J21" s="311"/>
      <c r="K21" s="311"/>
      <c r="L21" s="311"/>
      <c r="M21" s="311"/>
      <c r="N21" s="311"/>
      <c r="O21" s="311"/>
      <c r="P21" s="312">
        <f>IF(P19=0, "-", SUM(P19)/SUM(P13,P14))</f>
        <v>0.75</v>
      </c>
      <c r="Q21" s="312"/>
      <c r="R21" s="312"/>
      <c r="S21" s="312"/>
      <c r="T21" s="312"/>
      <c r="U21" s="312"/>
      <c r="V21" s="312"/>
      <c r="W21" s="312">
        <f t="shared" ref="W21" si="2">IF(W19=0, "-", SUM(W19)/SUM(W13,W14))</f>
        <v>0.42857142857142855</v>
      </c>
      <c r="X21" s="312"/>
      <c r="Y21" s="312"/>
      <c r="Z21" s="312"/>
      <c r="AA21" s="312"/>
      <c r="AB21" s="312"/>
      <c r="AC21" s="312"/>
      <c r="AD21" s="312">
        <f t="shared" ref="AD21" si="3">IF(AD19=0, "-", SUM(AD19)/SUM(AD13,AD14))</f>
        <v>0.5714285714285714</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2">
      <c r="A22" s="963" t="s">
        <v>539</v>
      </c>
      <c r="B22" s="964"/>
      <c r="C22" s="964"/>
      <c r="D22" s="964"/>
      <c r="E22" s="964"/>
      <c r="F22" s="965"/>
      <c r="G22" s="950" t="s">
        <v>474</v>
      </c>
      <c r="H22" s="216"/>
      <c r="I22" s="216"/>
      <c r="J22" s="216"/>
      <c r="K22" s="216"/>
      <c r="L22" s="216"/>
      <c r="M22" s="216"/>
      <c r="N22" s="216"/>
      <c r="O22" s="217"/>
      <c r="P22" s="935" t="s">
        <v>537</v>
      </c>
      <c r="Q22" s="216"/>
      <c r="R22" s="216"/>
      <c r="S22" s="216"/>
      <c r="T22" s="216"/>
      <c r="U22" s="216"/>
      <c r="V22" s="217"/>
      <c r="W22" s="935" t="s">
        <v>538</v>
      </c>
      <c r="X22" s="216"/>
      <c r="Y22" s="216"/>
      <c r="Z22" s="216"/>
      <c r="AA22" s="216"/>
      <c r="AB22" s="216"/>
      <c r="AC22" s="217"/>
      <c r="AD22" s="935" t="s">
        <v>473</v>
      </c>
      <c r="AE22" s="216"/>
      <c r="AF22" s="216"/>
      <c r="AG22" s="216"/>
      <c r="AH22" s="216"/>
      <c r="AI22" s="216"/>
      <c r="AJ22" s="216"/>
      <c r="AK22" s="216"/>
      <c r="AL22" s="216"/>
      <c r="AM22" s="216"/>
      <c r="AN22" s="216"/>
      <c r="AO22" s="216"/>
      <c r="AP22" s="216"/>
      <c r="AQ22" s="216"/>
      <c r="AR22" s="216"/>
      <c r="AS22" s="216"/>
      <c r="AT22" s="216"/>
      <c r="AU22" s="216"/>
      <c r="AV22" s="216"/>
      <c r="AW22" s="216"/>
      <c r="AX22" s="972"/>
    </row>
    <row r="23" spans="1:50" ht="25.5" customHeight="1" x14ac:dyDescent="0.2">
      <c r="A23" s="966"/>
      <c r="B23" s="967"/>
      <c r="C23" s="967"/>
      <c r="D23" s="967"/>
      <c r="E23" s="967"/>
      <c r="F23" s="968"/>
      <c r="G23" s="951" t="s">
        <v>555</v>
      </c>
      <c r="H23" s="952"/>
      <c r="I23" s="952"/>
      <c r="J23" s="952"/>
      <c r="K23" s="952"/>
      <c r="L23" s="952"/>
      <c r="M23" s="952"/>
      <c r="N23" s="952"/>
      <c r="O23" s="953"/>
      <c r="P23" s="918">
        <v>5</v>
      </c>
      <c r="Q23" s="919"/>
      <c r="R23" s="919"/>
      <c r="S23" s="919"/>
      <c r="T23" s="919"/>
      <c r="U23" s="919"/>
      <c r="V23" s="936"/>
      <c r="W23" s="918">
        <v>4</v>
      </c>
      <c r="X23" s="919"/>
      <c r="Y23" s="919"/>
      <c r="Z23" s="919"/>
      <c r="AA23" s="919"/>
      <c r="AB23" s="919"/>
      <c r="AC23" s="936"/>
      <c r="AD23" s="973" t="s">
        <v>623</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2">
      <c r="A24" s="966"/>
      <c r="B24" s="967"/>
      <c r="C24" s="967"/>
      <c r="D24" s="967"/>
      <c r="E24" s="967"/>
      <c r="F24" s="968"/>
      <c r="G24" s="954" t="s">
        <v>556</v>
      </c>
      <c r="H24" s="955"/>
      <c r="I24" s="955"/>
      <c r="J24" s="955"/>
      <c r="K24" s="955"/>
      <c r="L24" s="955"/>
      <c r="M24" s="955"/>
      <c r="N24" s="955"/>
      <c r="O24" s="956"/>
      <c r="P24" s="657">
        <v>0.8</v>
      </c>
      <c r="Q24" s="658"/>
      <c r="R24" s="658"/>
      <c r="S24" s="658"/>
      <c r="T24" s="658"/>
      <c r="U24" s="658"/>
      <c r="V24" s="659"/>
      <c r="W24" s="657">
        <v>0.8</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2">
      <c r="A25" s="966"/>
      <c r="B25" s="967"/>
      <c r="C25" s="967"/>
      <c r="D25" s="967"/>
      <c r="E25" s="967"/>
      <c r="F25" s="968"/>
      <c r="G25" s="954" t="s">
        <v>557</v>
      </c>
      <c r="H25" s="955"/>
      <c r="I25" s="955"/>
      <c r="J25" s="955"/>
      <c r="K25" s="955"/>
      <c r="L25" s="955"/>
      <c r="M25" s="955"/>
      <c r="N25" s="955"/>
      <c r="O25" s="956"/>
      <c r="P25" s="657">
        <v>0.7</v>
      </c>
      <c r="Q25" s="658"/>
      <c r="R25" s="658"/>
      <c r="S25" s="658"/>
      <c r="T25" s="658"/>
      <c r="U25" s="658"/>
      <c r="V25" s="659"/>
      <c r="W25" s="657">
        <v>0.7</v>
      </c>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2">
      <c r="A26" s="966"/>
      <c r="B26" s="967"/>
      <c r="C26" s="967"/>
      <c r="D26" s="967"/>
      <c r="E26" s="967"/>
      <c r="F26" s="968"/>
      <c r="G26" s="954" t="s">
        <v>558</v>
      </c>
      <c r="H26" s="955"/>
      <c r="I26" s="955"/>
      <c r="J26" s="955"/>
      <c r="K26" s="955"/>
      <c r="L26" s="955"/>
      <c r="M26" s="955"/>
      <c r="N26" s="955"/>
      <c r="O26" s="956"/>
      <c r="P26" s="657">
        <v>0.4</v>
      </c>
      <c r="Q26" s="658"/>
      <c r="R26" s="658"/>
      <c r="S26" s="658"/>
      <c r="T26" s="658"/>
      <c r="U26" s="658"/>
      <c r="V26" s="659"/>
      <c r="W26" s="657">
        <v>0.4</v>
      </c>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2">
      <c r="A27" s="966"/>
      <c r="B27" s="967"/>
      <c r="C27" s="967"/>
      <c r="D27" s="967"/>
      <c r="E27" s="967"/>
      <c r="F27" s="968"/>
      <c r="G27" s="954" t="s">
        <v>559</v>
      </c>
      <c r="H27" s="955"/>
      <c r="I27" s="955"/>
      <c r="J27" s="955"/>
      <c r="K27" s="955"/>
      <c r="L27" s="955"/>
      <c r="M27" s="955"/>
      <c r="N27" s="955"/>
      <c r="O27" s="956"/>
      <c r="P27" s="657">
        <v>0.1</v>
      </c>
      <c r="Q27" s="658"/>
      <c r="R27" s="658"/>
      <c r="S27" s="658"/>
      <c r="T27" s="658"/>
      <c r="U27" s="658"/>
      <c r="V27" s="659"/>
      <c r="W27" s="657">
        <v>0.1</v>
      </c>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2">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5">
      <c r="A29" s="969"/>
      <c r="B29" s="970"/>
      <c r="C29" s="970"/>
      <c r="D29" s="970"/>
      <c r="E29" s="970"/>
      <c r="F29" s="971"/>
      <c r="G29" s="960" t="s">
        <v>475</v>
      </c>
      <c r="H29" s="961"/>
      <c r="I29" s="961"/>
      <c r="J29" s="961"/>
      <c r="K29" s="961"/>
      <c r="L29" s="961"/>
      <c r="M29" s="961"/>
      <c r="N29" s="961"/>
      <c r="O29" s="962"/>
      <c r="P29" s="932">
        <f>AK13</f>
        <v>7</v>
      </c>
      <c r="Q29" s="933"/>
      <c r="R29" s="933"/>
      <c r="S29" s="933"/>
      <c r="T29" s="933"/>
      <c r="U29" s="933"/>
      <c r="V29" s="934"/>
      <c r="W29" s="932">
        <f>AR13</f>
        <v>6</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2">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c r="AR31" s="194"/>
      <c r="AS31" s="127" t="s">
        <v>356</v>
      </c>
      <c r="AT31" s="128"/>
      <c r="AU31" s="193">
        <v>30</v>
      </c>
      <c r="AV31" s="193"/>
      <c r="AW31" s="395" t="s">
        <v>300</v>
      </c>
      <c r="AX31" s="396"/>
    </row>
    <row r="32" spans="1:50" ht="36" customHeight="1" x14ac:dyDescent="0.2">
      <c r="A32" s="400"/>
      <c r="B32" s="398"/>
      <c r="C32" s="398"/>
      <c r="D32" s="398"/>
      <c r="E32" s="398"/>
      <c r="F32" s="399"/>
      <c r="G32" s="561" t="s">
        <v>608</v>
      </c>
      <c r="H32" s="562"/>
      <c r="I32" s="562"/>
      <c r="J32" s="562"/>
      <c r="K32" s="562"/>
      <c r="L32" s="562"/>
      <c r="M32" s="562"/>
      <c r="N32" s="562"/>
      <c r="O32" s="563"/>
      <c r="P32" s="99" t="s">
        <v>613</v>
      </c>
      <c r="Q32" s="99"/>
      <c r="R32" s="99"/>
      <c r="S32" s="99"/>
      <c r="T32" s="99"/>
      <c r="U32" s="99"/>
      <c r="V32" s="99"/>
      <c r="W32" s="99"/>
      <c r="X32" s="100"/>
      <c r="Y32" s="468" t="s">
        <v>12</v>
      </c>
      <c r="Z32" s="528"/>
      <c r="AA32" s="529"/>
      <c r="AB32" s="458" t="s">
        <v>560</v>
      </c>
      <c r="AC32" s="458"/>
      <c r="AD32" s="458"/>
      <c r="AE32" s="212">
        <v>80</v>
      </c>
      <c r="AF32" s="213"/>
      <c r="AG32" s="213"/>
      <c r="AH32" s="213"/>
      <c r="AI32" s="212">
        <v>83</v>
      </c>
      <c r="AJ32" s="213"/>
      <c r="AK32" s="213"/>
      <c r="AL32" s="213"/>
      <c r="AM32" s="212">
        <v>93</v>
      </c>
      <c r="AN32" s="213"/>
      <c r="AO32" s="213"/>
      <c r="AP32" s="213"/>
      <c r="AQ32" s="334" t="s">
        <v>596</v>
      </c>
      <c r="AR32" s="201"/>
      <c r="AS32" s="201"/>
      <c r="AT32" s="335"/>
      <c r="AU32" s="213" t="s">
        <v>562</v>
      </c>
      <c r="AV32" s="213"/>
      <c r="AW32" s="213"/>
      <c r="AX32" s="215"/>
    </row>
    <row r="33" spans="1:50" ht="36" customHeight="1" x14ac:dyDescent="0.2">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560</v>
      </c>
      <c r="AC33" s="520"/>
      <c r="AD33" s="520"/>
      <c r="AE33" s="212">
        <v>65</v>
      </c>
      <c r="AF33" s="213"/>
      <c r="AG33" s="213"/>
      <c r="AH33" s="213"/>
      <c r="AI33" s="212">
        <v>70</v>
      </c>
      <c r="AJ33" s="213"/>
      <c r="AK33" s="213"/>
      <c r="AL33" s="213"/>
      <c r="AM33" s="212">
        <v>70</v>
      </c>
      <c r="AN33" s="213"/>
      <c r="AO33" s="213"/>
      <c r="AP33" s="213"/>
      <c r="AQ33" s="334" t="s">
        <v>596</v>
      </c>
      <c r="AR33" s="201"/>
      <c r="AS33" s="201"/>
      <c r="AT33" s="335"/>
      <c r="AU33" s="213">
        <v>80</v>
      </c>
      <c r="AV33" s="213"/>
      <c r="AW33" s="213"/>
      <c r="AX33" s="215"/>
    </row>
    <row r="34" spans="1:50" ht="36" customHeight="1" x14ac:dyDescent="0.2">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v>123.1</v>
      </c>
      <c r="AF34" s="213"/>
      <c r="AG34" s="213"/>
      <c r="AH34" s="213"/>
      <c r="AI34" s="212">
        <v>118.5</v>
      </c>
      <c r="AJ34" s="213"/>
      <c r="AK34" s="213"/>
      <c r="AL34" s="213"/>
      <c r="AM34" s="212">
        <v>132.9</v>
      </c>
      <c r="AN34" s="213"/>
      <c r="AO34" s="213"/>
      <c r="AP34" s="213"/>
      <c r="AQ34" s="334" t="s">
        <v>588</v>
      </c>
      <c r="AR34" s="201"/>
      <c r="AS34" s="201"/>
      <c r="AT34" s="335"/>
      <c r="AU34" s="213" t="s">
        <v>562</v>
      </c>
      <c r="AV34" s="213"/>
      <c r="AW34" s="213"/>
      <c r="AX34" s="215"/>
    </row>
    <row r="35" spans="1:50" ht="23.25" customHeight="1" x14ac:dyDescent="0.2">
      <c r="A35" s="220" t="s">
        <v>527</v>
      </c>
      <c r="B35" s="221"/>
      <c r="C35" s="221"/>
      <c r="D35" s="221"/>
      <c r="E35" s="221"/>
      <c r="F35" s="222"/>
      <c r="G35" s="226" t="s">
        <v>561</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2">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09"/>
    </row>
    <row r="38" spans="1:50" ht="18.75" hidden="1" customHeight="1" x14ac:dyDescent="0.2">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2">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2">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2">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2">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2">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2">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09"/>
    </row>
    <row r="45" spans="1:50" ht="18.75" hidden="1" customHeight="1" x14ac:dyDescent="0.2">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2">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2">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2">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2">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2">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2">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3" t="s">
        <v>253</v>
      </c>
      <c r="AV51" s="923"/>
      <c r="AW51" s="923"/>
      <c r="AX51" s="924"/>
    </row>
    <row r="52" spans="1:50" ht="18.75" hidden="1" customHeight="1" x14ac:dyDescent="0.2">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2">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2">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2">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2">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2">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2">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3" t="s">
        <v>253</v>
      </c>
      <c r="AV58" s="923"/>
      <c r="AW58" s="923"/>
      <c r="AX58" s="924"/>
    </row>
    <row r="59" spans="1:50" ht="18.75" hidden="1" customHeight="1" x14ac:dyDescent="0.2">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2">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2">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2">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2">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2">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2">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2">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2">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517</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2">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517</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2">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518</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2">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516</v>
      </c>
      <c r="X70" s="305"/>
      <c r="Y70" s="264" t="s">
        <v>12</v>
      </c>
      <c r="Z70" s="264"/>
      <c r="AA70" s="265"/>
      <c r="AB70" s="266" t="s">
        <v>517</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2">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517</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2">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518</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2">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2">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2">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2">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2">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0"/>
      <c r="AF77" s="891"/>
      <c r="AG77" s="891"/>
      <c r="AH77" s="891"/>
      <c r="AI77" s="890"/>
      <c r="AJ77" s="891"/>
      <c r="AK77" s="891"/>
      <c r="AL77" s="891"/>
      <c r="AM77" s="890"/>
      <c r="AN77" s="891"/>
      <c r="AO77" s="891"/>
      <c r="AP77" s="891"/>
      <c r="AQ77" s="334"/>
      <c r="AR77" s="201"/>
      <c r="AS77" s="201"/>
      <c r="AT77" s="335"/>
      <c r="AU77" s="213"/>
      <c r="AV77" s="213"/>
      <c r="AW77" s="213"/>
      <c r="AX77" s="215"/>
    </row>
    <row r="78" spans="1:50" ht="69.75" hidden="1" customHeight="1" x14ac:dyDescent="0.2">
      <c r="A78" s="329" t="s">
        <v>530</v>
      </c>
      <c r="B78" s="330"/>
      <c r="C78" s="330"/>
      <c r="D78" s="330"/>
      <c r="E78" s="327" t="s">
        <v>465</v>
      </c>
      <c r="F78" s="328"/>
      <c r="G78" s="57" t="s">
        <v>365</v>
      </c>
      <c r="H78" s="587"/>
      <c r="I78" s="588"/>
      <c r="J78" s="588"/>
      <c r="K78" s="588"/>
      <c r="L78" s="588"/>
      <c r="M78" s="588"/>
      <c r="N78" s="588"/>
      <c r="O78" s="589"/>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46"/>
    </row>
    <row r="80" spans="1:50" ht="18.75" hidden="1" customHeight="1" x14ac:dyDescent="0.2">
      <c r="A80" s="864"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548</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2">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2">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2">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2">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2">
      <c r="A87" s="865"/>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2">
      <c r="A88" s="865"/>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2">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2">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2">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2">
      <c r="A92" s="865"/>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2">
      <c r="A93" s="865"/>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2">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2">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2">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2">
      <c r="A97" s="865"/>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2">
      <c r="A98" s="865"/>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5">
      <c r="A99" s="866"/>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2">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540</v>
      </c>
      <c r="AV100" s="315"/>
      <c r="AW100" s="315"/>
      <c r="AX100" s="317"/>
    </row>
    <row r="101" spans="1:60" ht="23.25" customHeight="1" x14ac:dyDescent="0.2">
      <c r="A101" s="419"/>
      <c r="B101" s="420"/>
      <c r="C101" s="420"/>
      <c r="D101" s="420"/>
      <c r="E101" s="420"/>
      <c r="F101" s="421"/>
      <c r="G101" s="99" t="s">
        <v>563</v>
      </c>
      <c r="H101" s="99"/>
      <c r="I101" s="99"/>
      <c r="J101" s="99"/>
      <c r="K101" s="99"/>
      <c r="L101" s="99"/>
      <c r="M101" s="99"/>
      <c r="N101" s="99"/>
      <c r="O101" s="99"/>
      <c r="P101" s="99"/>
      <c r="Q101" s="99"/>
      <c r="R101" s="99"/>
      <c r="S101" s="99"/>
      <c r="T101" s="99"/>
      <c r="U101" s="99"/>
      <c r="V101" s="99"/>
      <c r="W101" s="99"/>
      <c r="X101" s="100"/>
      <c r="Y101" s="539" t="s">
        <v>55</v>
      </c>
      <c r="Z101" s="540"/>
      <c r="AA101" s="541"/>
      <c r="AB101" s="458" t="s">
        <v>564</v>
      </c>
      <c r="AC101" s="458"/>
      <c r="AD101" s="458"/>
      <c r="AE101" s="212">
        <v>22</v>
      </c>
      <c r="AF101" s="213"/>
      <c r="AG101" s="213"/>
      <c r="AH101" s="214"/>
      <c r="AI101" s="212">
        <v>24</v>
      </c>
      <c r="AJ101" s="213"/>
      <c r="AK101" s="213"/>
      <c r="AL101" s="214"/>
      <c r="AM101" s="212">
        <v>15</v>
      </c>
      <c r="AN101" s="213"/>
      <c r="AO101" s="213"/>
      <c r="AP101" s="214"/>
      <c r="AQ101" s="212" t="s">
        <v>565</v>
      </c>
      <c r="AR101" s="213"/>
      <c r="AS101" s="213"/>
      <c r="AT101" s="214"/>
      <c r="AU101" s="212" t="s">
        <v>565</v>
      </c>
      <c r="AV101" s="213"/>
      <c r="AW101" s="213"/>
      <c r="AX101" s="214"/>
    </row>
    <row r="102" spans="1:60" ht="23.25" customHeight="1" x14ac:dyDescent="0.2">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564</v>
      </c>
      <c r="AC102" s="458"/>
      <c r="AD102" s="458"/>
      <c r="AE102" s="415">
        <v>29</v>
      </c>
      <c r="AF102" s="415"/>
      <c r="AG102" s="415"/>
      <c r="AH102" s="415"/>
      <c r="AI102" s="415">
        <v>21</v>
      </c>
      <c r="AJ102" s="415"/>
      <c r="AK102" s="415"/>
      <c r="AL102" s="415"/>
      <c r="AM102" s="415">
        <v>23</v>
      </c>
      <c r="AN102" s="415"/>
      <c r="AO102" s="415"/>
      <c r="AP102" s="415"/>
      <c r="AQ102" s="267">
        <v>20</v>
      </c>
      <c r="AR102" s="268"/>
      <c r="AS102" s="268"/>
      <c r="AT102" s="313"/>
      <c r="AU102" s="267" t="s">
        <v>566</v>
      </c>
      <c r="AV102" s="268"/>
      <c r="AW102" s="268"/>
      <c r="AX102" s="313"/>
    </row>
    <row r="103" spans="1:60" ht="31.5" hidden="1" customHeight="1" x14ac:dyDescent="0.2">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540</v>
      </c>
      <c r="AV103" s="279"/>
      <c r="AW103" s="279"/>
      <c r="AX103" s="280"/>
    </row>
    <row r="104" spans="1:60" ht="23.25" hidden="1" customHeight="1" x14ac:dyDescent="0.2">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2">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2">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540</v>
      </c>
      <c r="AV106" s="279"/>
      <c r="AW106" s="279"/>
      <c r="AX106" s="280"/>
    </row>
    <row r="107" spans="1:60" ht="23.25" hidden="1" customHeight="1" x14ac:dyDescent="0.2">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2">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2">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540</v>
      </c>
      <c r="AV109" s="279"/>
      <c r="AW109" s="279"/>
      <c r="AX109" s="280"/>
    </row>
    <row r="110" spans="1:60" ht="23.25" hidden="1" customHeight="1" x14ac:dyDescent="0.2">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2">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2">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540</v>
      </c>
      <c r="AV112" s="279"/>
      <c r="AW112" s="279"/>
      <c r="AX112" s="280"/>
    </row>
    <row r="113" spans="1:50" ht="23.25" hidden="1" customHeight="1" x14ac:dyDescent="0.2">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2">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2">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541</v>
      </c>
      <c r="AR115" s="592"/>
      <c r="AS115" s="592"/>
      <c r="AT115" s="592"/>
      <c r="AU115" s="592"/>
      <c r="AV115" s="592"/>
      <c r="AW115" s="592"/>
      <c r="AX115" s="593"/>
    </row>
    <row r="116" spans="1:50" ht="23.25" customHeight="1" x14ac:dyDescent="0.2">
      <c r="A116" s="436"/>
      <c r="B116" s="437"/>
      <c r="C116" s="437"/>
      <c r="D116" s="437"/>
      <c r="E116" s="437"/>
      <c r="F116" s="438"/>
      <c r="G116" s="390" t="s">
        <v>567</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571</v>
      </c>
      <c r="AC116" s="460"/>
      <c r="AD116" s="461"/>
      <c r="AE116" s="415">
        <v>259136</v>
      </c>
      <c r="AF116" s="415"/>
      <c r="AG116" s="415"/>
      <c r="AH116" s="415"/>
      <c r="AI116" s="415">
        <v>131708</v>
      </c>
      <c r="AJ116" s="415"/>
      <c r="AK116" s="415"/>
      <c r="AL116" s="415"/>
      <c r="AM116" s="415">
        <v>238133</v>
      </c>
      <c r="AN116" s="415"/>
      <c r="AO116" s="415"/>
      <c r="AP116" s="415"/>
      <c r="AQ116" s="212">
        <v>338350</v>
      </c>
      <c r="AR116" s="213"/>
      <c r="AS116" s="213"/>
      <c r="AT116" s="213"/>
      <c r="AU116" s="213"/>
      <c r="AV116" s="213"/>
      <c r="AW116" s="213"/>
      <c r="AX116" s="215"/>
    </row>
    <row r="117" spans="1:50" ht="46.5" customHeight="1" thickBot="1" x14ac:dyDescent="0.2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570</v>
      </c>
      <c r="AC117" s="470"/>
      <c r="AD117" s="471"/>
      <c r="AE117" s="548" t="s">
        <v>568</v>
      </c>
      <c r="AF117" s="548"/>
      <c r="AG117" s="548"/>
      <c r="AH117" s="548"/>
      <c r="AI117" s="548" t="s">
        <v>569</v>
      </c>
      <c r="AJ117" s="548"/>
      <c r="AK117" s="548"/>
      <c r="AL117" s="548"/>
      <c r="AM117" s="548" t="s">
        <v>622</v>
      </c>
      <c r="AN117" s="548"/>
      <c r="AO117" s="548"/>
      <c r="AP117" s="548"/>
      <c r="AQ117" s="548" t="s">
        <v>605</v>
      </c>
      <c r="AR117" s="548"/>
      <c r="AS117" s="548"/>
      <c r="AT117" s="548"/>
      <c r="AU117" s="548"/>
      <c r="AV117" s="548"/>
      <c r="AW117" s="548"/>
      <c r="AX117" s="549"/>
    </row>
    <row r="118" spans="1:50" ht="23.25" hidden="1" customHeight="1" x14ac:dyDescent="0.2">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541</v>
      </c>
      <c r="AR118" s="592"/>
      <c r="AS118" s="592"/>
      <c r="AT118" s="592"/>
      <c r="AU118" s="592"/>
      <c r="AV118" s="592"/>
      <c r="AW118" s="592"/>
      <c r="AX118" s="593"/>
    </row>
    <row r="119" spans="1:50" ht="23.25" hidden="1" customHeight="1" x14ac:dyDescent="0.2">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2">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541</v>
      </c>
      <c r="AR121" s="592"/>
      <c r="AS121" s="592"/>
      <c r="AT121" s="592"/>
      <c r="AU121" s="592"/>
      <c r="AV121" s="592"/>
      <c r="AW121" s="592"/>
      <c r="AX121" s="593"/>
    </row>
    <row r="122" spans="1:50" ht="23.25" hidden="1" customHeight="1" x14ac:dyDescent="0.2">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2">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2">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541</v>
      </c>
      <c r="AR124" s="592"/>
      <c r="AS124" s="592"/>
      <c r="AT124" s="592"/>
      <c r="AU124" s="592"/>
      <c r="AV124" s="592"/>
      <c r="AW124" s="592"/>
      <c r="AX124" s="593"/>
    </row>
    <row r="125" spans="1:50" ht="23.25" hidden="1" customHeight="1" x14ac:dyDescent="0.2">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2">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2">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2" t="s">
        <v>357</v>
      </c>
      <c r="AF127" s="413"/>
      <c r="AG127" s="413"/>
      <c r="AH127" s="414"/>
      <c r="AI127" s="412" t="s">
        <v>363</v>
      </c>
      <c r="AJ127" s="413"/>
      <c r="AK127" s="413"/>
      <c r="AL127" s="414"/>
      <c r="AM127" s="412" t="s">
        <v>472</v>
      </c>
      <c r="AN127" s="413"/>
      <c r="AO127" s="413"/>
      <c r="AP127" s="414"/>
      <c r="AQ127" s="591" t="s">
        <v>541</v>
      </c>
      <c r="AR127" s="592"/>
      <c r="AS127" s="592"/>
      <c r="AT127" s="592"/>
      <c r="AU127" s="592"/>
      <c r="AV127" s="592"/>
      <c r="AW127" s="592"/>
      <c r="AX127" s="593"/>
    </row>
    <row r="128" spans="1:50" ht="23.25" hidden="1" customHeight="1" x14ac:dyDescent="0.2">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5">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2">
      <c r="A130" s="182" t="s">
        <v>369</v>
      </c>
      <c r="B130" s="179"/>
      <c r="C130" s="178" t="s">
        <v>366</v>
      </c>
      <c r="D130" s="179"/>
      <c r="E130" s="163" t="s">
        <v>399</v>
      </c>
      <c r="F130" s="164"/>
      <c r="G130" s="165" t="s">
        <v>617</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2">
      <c r="A131" s="183"/>
      <c r="B131" s="180"/>
      <c r="C131" s="174"/>
      <c r="D131" s="180"/>
      <c r="E131" s="168" t="s">
        <v>398</v>
      </c>
      <c r="F131" s="169"/>
      <c r="G131" s="104" t="s">
        <v>618</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2">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2">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356</v>
      </c>
      <c r="AT133" s="128"/>
      <c r="AU133" s="194"/>
      <c r="AV133" s="194"/>
      <c r="AW133" s="127" t="s">
        <v>300</v>
      </c>
      <c r="AX133" s="189"/>
    </row>
    <row r="134" spans="1:50" ht="39.75" customHeight="1" x14ac:dyDescent="0.2">
      <c r="A134" s="183"/>
      <c r="B134" s="180"/>
      <c r="C134" s="174"/>
      <c r="D134" s="180"/>
      <c r="E134" s="174"/>
      <c r="F134" s="175"/>
      <c r="G134" s="98" t="s">
        <v>595</v>
      </c>
      <c r="H134" s="99"/>
      <c r="I134" s="99"/>
      <c r="J134" s="99"/>
      <c r="K134" s="99"/>
      <c r="L134" s="99"/>
      <c r="M134" s="99"/>
      <c r="N134" s="99"/>
      <c r="O134" s="99"/>
      <c r="P134" s="99"/>
      <c r="Q134" s="99"/>
      <c r="R134" s="99"/>
      <c r="S134" s="99"/>
      <c r="T134" s="99"/>
      <c r="U134" s="99"/>
      <c r="V134" s="99"/>
      <c r="W134" s="99"/>
      <c r="X134" s="100"/>
      <c r="Y134" s="195" t="s">
        <v>379</v>
      </c>
      <c r="Z134" s="196"/>
      <c r="AA134" s="197"/>
      <c r="AB134" s="198" t="s">
        <v>595</v>
      </c>
      <c r="AC134" s="199"/>
      <c r="AD134" s="199"/>
      <c r="AE134" s="200" t="s">
        <v>593</v>
      </c>
      <c r="AF134" s="201"/>
      <c r="AG134" s="201"/>
      <c r="AH134" s="201"/>
      <c r="AI134" s="200" t="s">
        <v>595</v>
      </c>
      <c r="AJ134" s="201"/>
      <c r="AK134" s="201"/>
      <c r="AL134" s="201"/>
      <c r="AM134" s="200" t="s">
        <v>595</v>
      </c>
      <c r="AN134" s="201"/>
      <c r="AO134" s="201"/>
      <c r="AP134" s="201"/>
      <c r="AQ134" s="200" t="s">
        <v>595</v>
      </c>
      <c r="AR134" s="201"/>
      <c r="AS134" s="201"/>
      <c r="AT134" s="201"/>
      <c r="AU134" s="200" t="s">
        <v>595</v>
      </c>
      <c r="AV134" s="201"/>
      <c r="AW134" s="201"/>
      <c r="AX134" s="202"/>
    </row>
    <row r="135" spans="1:50" ht="39.75" customHeight="1" x14ac:dyDescent="0.2">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595</v>
      </c>
      <c r="AC135" s="207"/>
      <c r="AD135" s="207"/>
      <c r="AE135" s="200" t="s">
        <v>595</v>
      </c>
      <c r="AF135" s="201"/>
      <c r="AG135" s="201"/>
      <c r="AH135" s="201"/>
      <c r="AI135" s="200" t="s">
        <v>595</v>
      </c>
      <c r="AJ135" s="201"/>
      <c r="AK135" s="201"/>
      <c r="AL135" s="201"/>
      <c r="AM135" s="200" t="s">
        <v>595</v>
      </c>
      <c r="AN135" s="201"/>
      <c r="AO135" s="201"/>
      <c r="AP135" s="201"/>
      <c r="AQ135" s="200" t="s">
        <v>595</v>
      </c>
      <c r="AR135" s="201"/>
      <c r="AS135" s="201"/>
      <c r="AT135" s="201"/>
      <c r="AU135" s="200" t="s">
        <v>595</v>
      </c>
      <c r="AV135" s="201"/>
      <c r="AW135" s="201"/>
      <c r="AX135" s="202"/>
    </row>
    <row r="136" spans="1:50" ht="18.75" hidden="1" customHeight="1" x14ac:dyDescent="0.2">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2">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2">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2">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2">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2">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2">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2">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2">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2">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2">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2">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2">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2">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2">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2">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2">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2">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2">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2">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2">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2">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2">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2">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2">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2">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2">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2">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2">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2">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2">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2">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2">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2">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2">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2">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2">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2">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2">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2">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2">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2">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2">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2">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2">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2">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2">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2">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2">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2">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2">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2">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2">
      <c r="A188" s="183"/>
      <c r="B188" s="180"/>
      <c r="C188" s="174"/>
      <c r="D188" s="180"/>
      <c r="E188" s="119" t="s">
        <v>610</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2">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2">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2">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2">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2">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2">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2">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2">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2">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2">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2">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2">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2">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2">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2">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2">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2">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2">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2">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2">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2">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2">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2">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2">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2">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2">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2">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2">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2">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2">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2">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2">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2">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2">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2">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2">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2">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2">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2">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2">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2">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2">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2">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2">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2">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2">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2">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2">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2">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2">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2">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2">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2">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2">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2">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2">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2">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2">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2">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5">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2">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2">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2">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2">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2">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2">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2">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2">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2">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2">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2">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2">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2">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2">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2">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2">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2">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2">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2">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2">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2">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2">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2">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2">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2">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2">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2">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2">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2">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2">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2">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2">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2">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2">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2">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2">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2">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2">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2">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2">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2">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2">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2">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2">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2">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2">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2">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2">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2">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2">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2">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2">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2">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2">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2">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2">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2">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2">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2">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5">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2">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2">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2">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2">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2">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2">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2">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2">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2">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2">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2">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2">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2">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2">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2">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2">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2">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2">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2">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2">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2">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2">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2">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2">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2">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2">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2">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2">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2">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2">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2">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2">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2">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2">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2">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2">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2">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2">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2">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2">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2">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2">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2">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2">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2">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2">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2">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2">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2">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2">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2">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2">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2">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2">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2">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2">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2">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2">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2">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5">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2">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2">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2">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2">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2">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2">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2">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2">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2">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2">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2">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2">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2">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2">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2">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2">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2">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2">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2">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2">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2">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2">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2">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2">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2">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2">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2">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2">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2">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2">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2">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2">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2">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2">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2">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2">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2">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2">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2">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2">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2">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2">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2">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2">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2">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2">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2">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2">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2">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2">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2">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2">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2">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2">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2">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2">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2">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2">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2">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2">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2">
      <c r="A430" s="183"/>
      <c r="B430" s="180"/>
      <c r="C430" s="172" t="s">
        <v>368</v>
      </c>
      <c r="D430" s="930"/>
      <c r="E430" s="168" t="s">
        <v>388</v>
      </c>
      <c r="F430" s="169"/>
      <c r="G430" s="898" t="s">
        <v>384</v>
      </c>
      <c r="H430" s="117"/>
      <c r="I430" s="117"/>
      <c r="J430" s="899" t="s">
        <v>554</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2">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535</v>
      </c>
      <c r="AN431" s="211"/>
      <c r="AO431" s="211"/>
      <c r="AP431" s="153"/>
      <c r="AQ431" s="153" t="s">
        <v>355</v>
      </c>
      <c r="AR431" s="124"/>
      <c r="AS431" s="124"/>
      <c r="AT431" s="125"/>
      <c r="AU431" s="130" t="s">
        <v>253</v>
      </c>
      <c r="AV431" s="130"/>
      <c r="AW431" s="130"/>
      <c r="AX431" s="131"/>
    </row>
    <row r="432" spans="1:50" ht="18.75" customHeight="1" x14ac:dyDescent="0.2">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356</v>
      </c>
      <c r="AH432" s="128"/>
      <c r="AI432" s="150"/>
      <c r="AJ432" s="150"/>
      <c r="AK432" s="150"/>
      <c r="AL432" s="148"/>
      <c r="AM432" s="150"/>
      <c r="AN432" s="150"/>
      <c r="AO432" s="150"/>
      <c r="AP432" s="148"/>
      <c r="AQ432" s="590"/>
      <c r="AR432" s="194"/>
      <c r="AS432" s="127" t="s">
        <v>356</v>
      </c>
      <c r="AT432" s="128"/>
      <c r="AU432" s="194"/>
      <c r="AV432" s="194"/>
      <c r="AW432" s="127" t="s">
        <v>300</v>
      </c>
      <c r="AX432" s="189"/>
    </row>
    <row r="433" spans="1:50" ht="23.25" customHeight="1" x14ac:dyDescent="0.2">
      <c r="A433" s="183"/>
      <c r="B433" s="180"/>
      <c r="C433" s="174"/>
      <c r="D433" s="180"/>
      <c r="E433" s="336"/>
      <c r="F433" s="337"/>
      <c r="G433" s="98" t="s">
        <v>595</v>
      </c>
      <c r="H433" s="99"/>
      <c r="I433" s="99"/>
      <c r="J433" s="99"/>
      <c r="K433" s="99"/>
      <c r="L433" s="99"/>
      <c r="M433" s="99"/>
      <c r="N433" s="99"/>
      <c r="O433" s="99"/>
      <c r="P433" s="99"/>
      <c r="Q433" s="99"/>
      <c r="R433" s="99"/>
      <c r="S433" s="99"/>
      <c r="T433" s="99"/>
      <c r="U433" s="99"/>
      <c r="V433" s="99"/>
      <c r="W433" s="99"/>
      <c r="X433" s="100"/>
      <c r="Y433" s="195" t="s">
        <v>12</v>
      </c>
      <c r="Z433" s="196"/>
      <c r="AA433" s="197"/>
      <c r="AB433" s="207" t="s">
        <v>595</v>
      </c>
      <c r="AC433" s="207"/>
      <c r="AD433" s="207"/>
      <c r="AE433" s="334" t="s">
        <v>595</v>
      </c>
      <c r="AF433" s="201"/>
      <c r="AG433" s="201"/>
      <c r="AH433" s="201"/>
      <c r="AI433" s="334" t="s">
        <v>597</v>
      </c>
      <c r="AJ433" s="201"/>
      <c r="AK433" s="201"/>
      <c r="AL433" s="201"/>
      <c r="AM433" s="334" t="s">
        <v>598</v>
      </c>
      <c r="AN433" s="201"/>
      <c r="AO433" s="201"/>
      <c r="AP433" s="335"/>
      <c r="AQ433" s="334" t="s">
        <v>598</v>
      </c>
      <c r="AR433" s="201"/>
      <c r="AS433" s="201"/>
      <c r="AT433" s="335"/>
      <c r="AU433" s="201" t="s">
        <v>595</v>
      </c>
      <c r="AV433" s="201"/>
      <c r="AW433" s="201"/>
      <c r="AX433" s="202"/>
    </row>
    <row r="434" spans="1:50" ht="23.25" customHeight="1" x14ac:dyDescent="0.2">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592</v>
      </c>
      <c r="AC434" s="199"/>
      <c r="AD434" s="199"/>
      <c r="AE434" s="334" t="s">
        <v>595</v>
      </c>
      <c r="AF434" s="201"/>
      <c r="AG434" s="201"/>
      <c r="AH434" s="335"/>
      <c r="AI434" s="334" t="s">
        <v>592</v>
      </c>
      <c r="AJ434" s="201"/>
      <c r="AK434" s="201"/>
      <c r="AL434" s="201"/>
      <c r="AM434" s="334" t="s">
        <v>595</v>
      </c>
      <c r="AN434" s="201"/>
      <c r="AO434" s="201"/>
      <c r="AP434" s="335"/>
      <c r="AQ434" s="334" t="s">
        <v>595</v>
      </c>
      <c r="AR434" s="201"/>
      <c r="AS434" s="201"/>
      <c r="AT434" s="335"/>
      <c r="AU434" s="201" t="s">
        <v>595</v>
      </c>
      <c r="AV434" s="201"/>
      <c r="AW434" s="201"/>
      <c r="AX434" s="202"/>
    </row>
    <row r="435" spans="1:50" ht="23.25" customHeight="1" x14ac:dyDescent="0.2">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595</v>
      </c>
      <c r="AF435" s="201"/>
      <c r="AG435" s="201"/>
      <c r="AH435" s="335"/>
      <c r="AI435" s="334" t="s">
        <v>595</v>
      </c>
      <c r="AJ435" s="201"/>
      <c r="AK435" s="201"/>
      <c r="AL435" s="201"/>
      <c r="AM435" s="334" t="s">
        <v>595</v>
      </c>
      <c r="AN435" s="201"/>
      <c r="AO435" s="201"/>
      <c r="AP435" s="335"/>
      <c r="AQ435" s="334" t="s">
        <v>595</v>
      </c>
      <c r="AR435" s="201"/>
      <c r="AS435" s="201"/>
      <c r="AT435" s="335"/>
      <c r="AU435" s="201" t="s">
        <v>595</v>
      </c>
      <c r="AV435" s="201"/>
      <c r="AW435" s="201"/>
      <c r="AX435" s="202"/>
    </row>
    <row r="436" spans="1:50" ht="18.75" hidden="1" customHeight="1" x14ac:dyDescent="0.2">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535</v>
      </c>
      <c r="AN436" s="211"/>
      <c r="AO436" s="211"/>
      <c r="AP436" s="153"/>
      <c r="AQ436" s="153" t="s">
        <v>355</v>
      </c>
      <c r="AR436" s="124"/>
      <c r="AS436" s="124"/>
      <c r="AT436" s="125"/>
      <c r="AU436" s="130" t="s">
        <v>253</v>
      </c>
      <c r="AV436" s="130"/>
      <c r="AW436" s="130"/>
      <c r="AX436" s="131"/>
    </row>
    <row r="437" spans="1:50" ht="18.75" hidden="1" customHeight="1" x14ac:dyDescent="0.2">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2">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2">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2">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2">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535</v>
      </c>
      <c r="AN441" s="211"/>
      <c r="AO441" s="211"/>
      <c r="AP441" s="153"/>
      <c r="AQ441" s="153" t="s">
        <v>355</v>
      </c>
      <c r="AR441" s="124"/>
      <c r="AS441" s="124"/>
      <c r="AT441" s="125"/>
      <c r="AU441" s="130" t="s">
        <v>253</v>
      </c>
      <c r="AV441" s="130"/>
      <c r="AW441" s="130"/>
      <c r="AX441" s="131"/>
    </row>
    <row r="442" spans="1:50" ht="18.75" hidden="1" customHeight="1" x14ac:dyDescent="0.2">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2">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2">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2">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2">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535</v>
      </c>
      <c r="AN446" s="211"/>
      <c r="AO446" s="211"/>
      <c r="AP446" s="153"/>
      <c r="AQ446" s="153" t="s">
        <v>355</v>
      </c>
      <c r="AR446" s="124"/>
      <c r="AS446" s="124"/>
      <c r="AT446" s="125"/>
      <c r="AU446" s="130" t="s">
        <v>253</v>
      </c>
      <c r="AV446" s="130"/>
      <c r="AW446" s="130"/>
      <c r="AX446" s="131"/>
    </row>
    <row r="447" spans="1:50" ht="18.75" hidden="1" customHeight="1" x14ac:dyDescent="0.2">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2">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2">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2">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2">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535</v>
      </c>
      <c r="AN451" s="211"/>
      <c r="AO451" s="211"/>
      <c r="AP451" s="153"/>
      <c r="AQ451" s="153" t="s">
        <v>355</v>
      </c>
      <c r="AR451" s="124"/>
      <c r="AS451" s="124"/>
      <c r="AT451" s="125"/>
      <c r="AU451" s="130" t="s">
        <v>253</v>
      </c>
      <c r="AV451" s="130"/>
      <c r="AW451" s="130"/>
      <c r="AX451" s="131"/>
    </row>
    <row r="452" spans="1:50" ht="18.75" hidden="1" customHeight="1" x14ac:dyDescent="0.2">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2">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2">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2">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2">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535</v>
      </c>
      <c r="AN456" s="211"/>
      <c r="AO456" s="211"/>
      <c r="AP456" s="153"/>
      <c r="AQ456" s="153" t="s">
        <v>355</v>
      </c>
      <c r="AR456" s="124"/>
      <c r="AS456" s="124"/>
      <c r="AT456" s="125"/>
      <c r="AU456" s="130" t="s">
        <v>253</v>
      </c>
      <c r="AV456" s="130"/>
      <c r="AW456" s="130"/>
      <c r="AX456" s="131"/>
    </row>
    <row r="457" spans="1:50" ht="18.75" customHeight="1" x14ac:dyDescent="0.2">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0"/>
      <c r="AR457" s="194"/>
      <c r="AS457" s="127" t="s">
        <v>356</v>
      </c>
      <c r="AT457" s="128"/>
      <c r="AU457" s="194"/>
      <c r="AV457" s="194"/>
      <c r="AW457" s="127" t="s">
        <v>300</v>
      </c>
      <c r="AX457" s="189"/>
    </row>
    <row r="458" spans="1:50" ht="23.25" customHeight="1" x14ac:dyDescent="0.2">
      <c r="A458" s="183"/>
      <c r="B458" s="180"/>
      <c r="C458" s="174"/>
      <c r="D458" s="180"/>
      <c r="E458" s="336"/>
      <c r="F458" s="337"/>
      <c r="G458" s="98" t="s">
        <v>595</v>
      </c>
      <c r="H458" s="99"/>
      <c r="I458" s="99"/>
      <c r="J458" s="99"/>
      <c r="K458" s="99"/>
      <c r="L458" s="99"/>
      <c r="M458" s="99"/>
      <c r="N458" s="99"/>
      <c r="O458" s="99"/>
      <c r="P458" s="99"/>
      <c r="Q458" s="99"/>
      <c r="R458" s="99"/>
      <c r="S458" s="99"/>
      <c r="T458" s="99"/>
      <c r="U458" s="99"/>
      <c r="V458" s="99"/>
      <c r="W458" s="99"/>
      <c r="X458" s="100"/>
      <c r="Y458" s="195" t="s">
        <v>12</v>
      </c>
      <c r="Z458" s="196"/>
      <c r="AA458" s="197"/>
      <c r="AB458" s="207" t="s">
        <v>595</v>
      </c>
      <c r="AC458" s="207"/>
      <c r="AD458" s="207"/>
      <c r="AE458" s="334" t="s">
        <v>595</v>
      </c>
      <c r="AF458" s="201"/>
      <c r="AG458" s="201"/>
      <c r="AH458" s="201"/>
      <c r="AI458" s="334" t="s">
        <v>595</v>
      </c>
      <c r="AJ458" s="201"/>
      <c r="AK458" s="201"/>
      <c r="AL458" s="201"/>
      <c r="AM458" s="334" t="s">
        <v>598</v>
      </c>
      <c r="AN458" s="201"/>
      <c r="AO458" s="201"/>
      <c r="AP458" s="335"/>
      <c r="AQ458" s="334" t="s">
        <v>595</v>
      </c>
      <c r="AR458" s="201"/>
      <c r="AS458" s="201"/>
      <c r="AT458" s="335"/>
      <c r="AU458" s="201" t="s">
        <v>595</v>
      </c>
      <c r="AV458" s="201"/>
      <c r="AW458" s="201"/>
      <c r="AX458" s="202"/>
    </row>
    <row r="459" spans="1:50" ht="23.25" customHeight="1" x14ac:dyDescent="0.2">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595</v>
      </c>
      <c r="AC459" s="199"/>
      <c r="AD459" s="199"/>
      <c r="AE459" s="334" t="s">
        <v>595</v>
      </c>
      <c r="AF459" s="201"/>
      <c r="AG459" s="201"/>
      <c r="AH459" s="335"/>
      <c r="AI459" s="334" t="s">
        <v>592</v>
      </c>
      <c r="AJ459" s="201"/>
      <c r="AK459" s="201"/>
      <c r="AL459" s="201"/>
      <c r="AM459" s="334" t="s">
        <v>592</v>
      </c>
      <c r="AN459" s="201"/>
      <c r="AO459" s="201"/>
      <c r="AP459" s="335"/>
      <c r="AQ459" s="334" t="s">
        <v>595</v>
      </c>
      <c r="AR459" s="201"/>
      <c r="AS459" s="201"/>
      <c r="AT459" s="335"/>
      <c r="AU459" s="201" t="s">
        <v>592</v>
      </c>
      <c r="AV459" s="201"/>
      <c r="AW459" s="201"/>
      <c r="AX459" s="202"/>
    </row>
    <row r="460" spans="1:50" ht="23.25" customHeight="1" x14ac:dyDescent="0.2">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595</v>
      </c>
      <c r="AF460" s="201"/>
      <c r="AG460" s="201"/>
      <c r="AH460" s="335"/>
      <c r="AI460" s="334" t="s">
        <v>595</v>
      </c>
      <c r="AJ460" s="201"/>
      <c r="AK460" s="201"/>
      <c r="AL460" s="201"/>
      <c r="AM460" s="334" t="s">
        <v>598</v>
      </c>
      <c r="AN460" s="201"/>
      <c r="AO460" s="201"/>
      <c r="AP460" s="335"/>
      <c r="AQ460" s="334" t="s">
        <v>595</v>
      </c>
      <c r="AR460" s="201"/>
      <c r="AS460" s="201"/>
      <c r="AT460" s="335"/>
      <c r="AU460" s="201" t="s">
        <v>595</v>
      </c>
      <c r="AV460" s="201"/>
      <c r="AW460" s="201"/>
      <c r="AX460" s="202"/>
    </row>
    <row r="461" spans="1:50" ht="18.75" hidden="1" customHeight="1" x14ac:dyDescent="0.2">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535</v>
      </c>
      <c r="AN461" s="211"/>
      <c r="AO461" s="211"/>
      <c r="AP461" s="153"/>
      <c r="AQ461" s="153" t="s">
        <v>355</v>
      </c>
      <c r="AR461" s="124"/>
      <c r="AS461" s="124"/>
      <c r="AT461" s="125"/>
      <c r="AU461" s="130" t="s">
        <v>253</v>
      </c>
      <c r="AV461" s="130"/>
      <c r="AW461" s="130"/>
      <c r="AX461" s="131"/>
    </row>
    <row r="462" spans="1:50" ht="18.75" hidden="1" customHeight="1" x14ac:dyDescent="0.2">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2">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2">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2">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2">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535</v>
      </c>
      <c r="AN466" s="211"/>
      <c r="AO466" s="211"/>
      <c r="AP466" s="153"/>
      <c r="AQ466" s="153" t="s">
        <v>355</v>
      </c>
      <c r="AR466" s="124"/>
      <c r="AS466" s="124"/>
      <c r="AT466" s="125"/>
      <c r="AU466" s="130" t="s">
        <v>253</v>
      </c>
      <c r="AV466" s="130"/>
      <c r="AW466" s="130"/>
      <c r="AX466" s="131"/>
    </row>
    <row r="467" spans="1:50" ht="18.75" hidden="1" customHeight="1" x14ac:dyDescent="0.2">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2">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2">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2">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2">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535</v>
      </c>
      <c r="AN471" s="211"/>
      <c r="AO471" s="211"/>
      <c r="AP471" s="153"/>
      <c r="AQ471" s="153" t="s">
        <v>355</v>
      </c>
      <c r="AR471" s="124"/>
      <c r="AS471" s="124"/>
      <c r="AT471" s="125"/>
      <c r="AU471" s="130" t="s">
        <v>253</v>
      </c>
      <c r="AV471" s="130"/>
      <c r="AW471" s="130"/>
      <c r="AX471" s="131"/>
    </row>
    <row r="472" spans="1:50" ht="18.75" hidden="1" customHeight="1" x14ac:dyDescent="0.2">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2">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2">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2">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2">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535</v>
      </c>
      <c r="AN476" s="211"/>
      <c r="AO476" s="211"/>
      <c r="AP476" s="153"/>
      <c r="AQ476" s="153" t="s">
        <v>355</v>
      </c>
      <c r="AR476" s="124"/>
      <c r="AS476" s="124"/>
      <c r="AT476" s="125"/>
      <c r="AU476" s="130" t="s">
        <v>253</v>
      </c>
      <c r="AV476" s="130"/>
      <c r="AW476" s="130"/>
      <c r="AX476" s="131"/>
    </row>
    <row r="477" spans="1:50" ht="18.75" hidden="1" customHeight="1" x14ac:dyDescent="0.2">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2">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2">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2">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2">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2">
      <c r="A482" s="183"/>
      <c r="B482" s="180"/>
      <c r="C482" s="174"/>
      <c r="D482" s="180"/>
      <c r="E482" s="119" t="s">
        <v>595</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2">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2">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535</v>
      </c>
      <c r="AN485" s="211"/>
      <c r="AO485" s="211"/>
      <c r="AP485" s="153"/>
      <c r="AQ485" s="153" t="s">
        <v>355</v>
      </c>
      <c r="AR485" s="124"/>
      <c r="AS485" s="124"/>
      <c r="AT485" s="125"/>
      <c r="AU485" s="130" t="s">
        <v>253</v>
      </c>
      <c r="AV485" s="130"/>
      <c r="AW485" s="130"/>
      <c r="AX485" s="131"/>
    </row>
    <row r="486" spans="1:50" ht="18.75" hidden="1" customHeight="1" x14ac:dyDescent="0.2">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2">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2">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2">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2">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535</v>
      </c>
      <c r="AN490" s="211"/>
      <c r="AO490" s="211"/>
      <c r="AP490" s="153"/>
      <c r="AQ490" s="153" t="s">
        <v>355</v>
      </c>
      <c r="AR490" s="124"/>
      <c r="AS490" s="124"/>
      <c r="AT490" s="125"/>
      <c r="AU490" s="130" t="s">
        <v>253</v>
      </c>
      <c r="AV490" s="130"/>
      <c r="AW490" s="130"/>
      <c r="AX490" s="131"/>
    </row>
    <row r="491" spans="1:50" ht="18.75" hidden="1" customHeight="1" x14ac:dyDescent="0.2">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2">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2">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2">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2">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535</v>
      </c>
      <c r="AN495" s="211"/>
      <c r="AO495" s="211"/>
      <c r="AP495" s="153"/>
      <c r="AQ495" s="153" t="s">
        <v>355</v>
      </c>
      <c r="AR495" s="124"/>
      <c r="AS495" s="124"/>
      <c r="AT495" s="125"/>
      <c r="AU495" s="130" t="s">
        <v>253</v>
      </c>
      <c r="AV495" s="130"/>
      <c r="AW495" s="130"/>
      <c r="AX495" s="131"/>
    </row>
    <row r="496" spans="1:50" ht="18.75" hidden="1" customHeight="1" x14ac:dyDescent="0.2">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2">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2">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2">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2">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535</v>
      </c>
      <c r="AN500" s="211"/>
      <c r="AO500" s="211"/>
      <c r="AP500" s="153"/>
      <c r="AQ500" s="153" t="s">
        <v>355</v>
      </c>
      <c r="AR500" s="124"/>
      <c r="AS500" s="124"/>
      <c r="AT500" s="125"/>
      <c r="AU500" s="130" t="s">
        <v>253</v>
      </c>
      <c r="AV500" s="130"/>
      <c r="AW500" s="130"/>
      <c r="AX500" s="131"/>
    </row>
    <row r="501" spans="1:50" ht="18.75" hidden="1" customHeight="1" x14ac:dyDescent="0.2">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2">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2">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2">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2">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535</v>
      </c>
      <c r="AN505" s="211"/>
      <c r="AO505" s="211"/>
      <c r="AP505" s="153"/>
      <c r="AQ505" s="153" t="s">
        <v>355</v>
      </c>
      <c r="AR505" s="124"/>
      <c r="AS505" s="124"/>
      <c r="AT505" s="125"/>
      <c r="AU505" s="130" t="s">
        <v>253</v>
      </c>
      <c r="AV505" s="130"/>
      <c r="AW505" s="130"/>
      <c r="AX505" s="131"/>
    </row>
    <row r="506" spans="1:50" ht="18.75" hidden="1" customHeight="1" x14ac:dyDescent="0.2">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2">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2">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2">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2">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535</v>
      </c>
      <c r="AN510" s="211"/>
      <c r="AO510" s="211"/>
      <c r="AP510" s="153"/>
      <c r="AQ510" s="153" t="s">
        <v>355</v>
      </c>
      <c r="AR510" s="124"/>
      <c r="AS510" s="124"/>
      <c r="AT510" s="125"/>
      <c r="AU510" s="130" t="s">
        <v>253</v>
      </c>
      <c r="AV510" s="130"/>
      <c r="AW510" s="130"/>
      <c r="AX510" s="131"/>
    </row>
    <row r="511" spans="1:50" ht="18.75" hidden="1" customHeight="1" x14ac:dyDescent="0.2">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2">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2">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2">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2">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535</v>
      </c>
      <c r="AN515" s="211"/>
      <c r="AO515" s="211"/>
      <c r="AP515" s="153"/>
      <c r="AQ515" s="153" t="s">
        <v>355</v>
      </c>
      <c r="AR515" s="124"/>
      <c r="AS515" s="124"/>
      <c r="AT515" s="125"/>
      <c r="AU515" s="130" t="s">
        <v>253</v>
      </c>
      <c r="AV515" s="130"/>
      <c r="AW515" s="130"/>
      <c r="AX515" s="131"/>
    </row>
    <row r="516" spans="1:50" ht="18.75" hidden="1" customHeight="1" x14ac:dyDescent="0.2">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2">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2">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2">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2">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535</v>
      </c>
      <c r="AN520" s="211"/>
      <c r="AO520" s="211"/>
      <c r="AP520" s="153"/>
      <c r="AQ520" s="153" t="s">
        <v>355</v>
      </c>
      <c r="AR520" s="124"/>
      <c r="AS520" s="124"/>
      <c r="AT520" s="125"/>
      <c r="AU520" s="130" t="s">
        <v>253</v>
      </c>
      <c r="AV520" s="130"/>
      <c r="AW520" s="130"/>
      <c r="AX520" s="131"/>
    </row>
    <row r="521" spans="1:50" ht="18.75" hidden="1" customHeight="1" x14ac:dyDescent="0.2">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2">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2">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2">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2">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535</v>
      </c>
      <c r="AN525" s="211"/>
      <c r="AO525" s="211"/>
      <c r="AP525" s="153"/>
      <c r="AQ525" s="153" t="s">
        <v>355</v>
      </c>
      <c r="AR525" s="124"/>
      <c r="AS525" s="124"/>
      <c r="AT525" s="125"/>
      <c r="AU525" s="130" t="s">
        <v>253</v>
      </c>
      <c r="AV525" s="130"/>
      <c r="AW525" s="130"/>
      <c r="AX525" s="131"/>
    </row>
    <row r="526" spans="1:50" ht="18.75" hidden="1" customHeight="1" x14ac:dyDescent="0.2">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2">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2">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2">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2">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535</v>
      </c>
      <c r="AN530" s="211"/>
      <c r="AO530" s="211"/>
      <c r="AP530" s="153"/>
      <c r="AQ530" s="153" t="s">
        <v>355</v>
      </c>
      <c r="AR530" s="124"/>
      <c r="AS530" s="124"/>
      <c r="AT530" s="125"/>
      <c r="AU530" s="130" t="s">
        <v>253</v>
      </c>
      <c r="AV530" s="130"/>
      <c r="AW530" s="130"/>
      <c r="AX530" s="131"/>
    </row>
    <row r="531" spans="1:50" ht="18.75" hidden="1" customHeight="1" x14ac:dyDescent="0.2">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2">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2">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2">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2">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2">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2">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2">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2">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535</v>
      </c>
      <c r="AN539" s="211"/>
      <c r="AO539" s="211"/>
      <c r="AP539" s="153"/>
      <c r="AQ539" s="153" t="s">
        <v>355</v>
      </c>
      <c r="AR539" s="124"/>
      <c r="AS539" s="124"/>
      <c r="AT539" s="125"/>
      <c r="AU539" s="130" t="s">
        <v>253</v>
      </c>
      <c r="AV539" s="130"/>
      <c r="AW539" s="130"/>
      <c r="AX539" s="131"/>
    </row>
    <row r="540" spans="1:50" ht="18.75" hidden="1" customHeight="1" x14ac:dyDescent="0.2">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2">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2">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2">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2">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535</v>
      </c>
      <c r="AN544" s="211"/>
      <c r="AO544" s="211"/>
      <c r="AP544" s="153"/>
      <c r="AQ544" s="153" t="s">
        <v>355</v>
      </c>
      <c r="AR544" s="124"/>
      <c r="AS544" s="124"/>
      <c r="AT544" s="125"/>
      <c r="AU544" s="130" t="s">
        <v>253</v>
      </c>
      <c r="AV544" s="130"/>
      <c r="AW544" s="130"/>
      <c r="AX544" s="131"/>
    </row>
    <row r="545" spans="1:50" ht="18.75" hidden="1" customHeight="1" x14ac:dyDescent="0.2">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2">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2">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2">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2">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535</v>
      </c>
      <c r="AN549" s="211"/>
      <c r="AO549" s="211"/>
      <c r="AP549" s="153"/>
      <c r="AQ549" s="153" t="s">
        <v>355</v>
      </c>
      <c r="AR549" s="124"/>
      <c r="AS549" s="124"/>
      <c r="AT549" s="125"/>
      <c r="AU549" s="130" t="s">
        <v>253</v>
      </c>
      <c r="AV549" s="130"/>
      <c r="AW549" s="130"/>
      <c r="AX549" s="131"/>
    </row>
    <row r="550" spans="1:50" ht="18.75" hidden="1" customHeight="1" x14ac:dyDescent="0.2">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2">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2">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2">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2">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535</v>
      </c>
      <c r="AN554" s="211"/>
      <c r="AO554" s="211"/>
      <c r="AP554" s="153"/>
      <c r="AQ554" s="153" t="s">
        <v>355</v>
      </c>
      <c r="AR554" s="124"/>
      <c r="AS554" s="124"/>
      <c r="AT554" s="125"/>
      <c r="AU554" s="130" t="s">
        <v>253</v>
      </c>
      <c r="AV554" s="130"/>
      <c r="AW554" s="130"/>
      <c r="AX554" s="131"/>
    </row>
    <row r="555" spans="1:50" ht="18.75" hidden="1" customHeight="1" x14ac:dyDescent="0.2">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2">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2">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2">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2">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535</v>
      </c>
      <c r="AN559" s="211"/>
      <c r="AO559" s="211"/>
      <c r="AP559" s="153"/>
      <c r="AQ559" s="153" t="s">
        <v>355</v>
      </c>
      <c r="AR559" s="124"/>
      <c r="AS559" s="124"/>
      <c r="AT559" s="125"/>
      <c r="AU559" s="130" t="s">
        <v>253</v>
      </c>
      <c r="AV559" s="130"/>
      <c r="AW559" s="130"/>
      <c r="AX559" s="131"/>
    </row>
    <row r="560" spans="1:50" ht="18.75" hidden="1" customHeight="1" x14ac:dyDescent="0.2">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2">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2">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2">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2">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535</v>
      </c>
      <c r="AN564" s="211"/>
      <c r="AO564" s="211"/>
      <c r="AP564" s="153"/>
      <c r="AQ564" s="153" t="s">
        <v>355</v>
      </c>
      <c r="AR564" s="124"/>
      <c r="AS564" s="124"/>
      <c r="AT564" s="125"/>
      <c r="AU564" s="130" t="s">
        <v>253</v>
      </c>
      <c r="AV564" s="130"/>
      <c r="AW564" s="130"/>
      <c r="AX564" s="131"/>
    </row>
    <row r="565" spans="1:50" ht="18.75" hidden="1" customHeight="1" x14ac:dyDescent="0.2">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2">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2">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2">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2">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535</v>
      </c>
      <c r="AN569" s="211"/>
      <c r="AO569" s="211"/>
      <c r="AP569" s="153"/>
      <c r="AQ569" s="153" t="s">
        <v>355</v>
      </c>
      <c r="AR569" s="124"/>
      <c r="AS569" s="124"/>
      <c r="AT569" s="125"/>
      <c r="AU569" s="130" t="s">
        <v>253</v>
      </c>
      <c r="AV569" s="130"/>
      <c r="AW569" s="130"/>
      <c r="AX569" s="131"/>
    </row>
    <row r="570" spans="1:50" ht="18.75" hidden="1" customHeight="1" x14ac:dyDescent="0.2">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2">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2">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2">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2">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535</v>
      </c>
      <c r="AN574" s="211"/>
      <c r="AO574" s="211"/>
      <c r="AP574" s="153"/>
      <c r="AQ574" s="153" t="s">
        <v>355</v>
      </c>
      <c r="AR574" s="124"/>
      <c r="AS574" s="124"/>
      <c r="AT574" s="125"/>
      <c r="AU574" s="130" t="s">
        <v>253</v>
      </c>
      <c r="AV574" s="130"/>
      <c r="AW574" s="130"/>
      <c r="AX574" s="131"/>
    </row>
    <row r="575" spans="1:50" ht="18.75" hidden="1" customHeight="1" x14ac:dyDescent="0.2">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2">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2">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2">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2">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535</v>
      </c>
      <c r="AN579" s="211"/>
      <c r="AO579" s="211"/>
      <c r="AP579" s="153"/>
      <c r="AQ579" s="153" t="s">
        <v>355</v>
      </c>
      <c r="AR579" s="124"/>
      <c r="AS579" s="124"/>
      <c r="AT579" s="125"/>
      <c r="AU579" s="130" t="s">
        <v>253</v>
      </c>
      <c r="AV579" s="130"/>
      <c r="AW579" s="130"/>
      <c r="AX579" s="131"/>
    </row>
    <row r="580" spans="1:50" ht="18.75" hidden="1" customHeight="1" x14ac:dyDescent="0.2">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2">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2">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2">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2">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535</v>
      </c>
      <c r="AN584" s="211"/>
      <c r="AO584" s="211"/>
      <c r="AP584" s="153"/>
      <c r="AQ584" s="153" t="s">
        <v>355</v>
      </c>
      <c r="AR584" s="124"/>
      <c r="AS584" s="124"/>
      <c r="AT584" s="125"/>
      <c r="AU584" s="130" t="s">
        <v>253</v>
      </c>
      <c r="AV584" s="130"/>
      <c r="AW584" s="130"/>
      <c r="AX584" s="131"/>
    </row>
    <row r="585" spans="1:50" ht="18.75" hidden="1" customHeight="1" x14ac:dyDescent="0.2">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2">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2">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2">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2">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2">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2">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2">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2">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535</v>
      </c>
      <c r="AN593" s="211"/>
      <c r="AO593" s="211"/>
      <c r="AP593" s="153"/>
      <c r="AQ593" s="153" t="s">
        <v>355</v>
      </c>
      <c r="AR593" s="124"/>
      <c r="AS593" s="124"/>
      <c r="AT593" s="125"/>
      <c r="AU593" s="130" t="s">
        <v>253</v>
      </c>
      <c r="AV593" s="130"/>
      <c r="AW593" s="130"/>
      <c r="AX593" s="131"/>
    </row>
    <row r="594" spans="1:50" ht="18.75" hidden="1" customHeight="1" x14ac:dyDescent="0.2">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2">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2">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2">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2">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535</v>
      </c>
      <c r="AN598" s="211"/>
      <c r="AO598" s="211"/>
      <c r="AP598" s="153"/>
      <c r="AQ598" s="153" t="s">
        <v>355</v>
      </c>
      <c r="AR598" s="124"/>
      <c r="AS598" s="124"/>
      <c r="AT598" s="125"/>
      <c r="AU598" s="130" t="s">
        <v>253</v>
      </c>
      <c r="AV598" s="130"/>
      <c r="AW598" s="130"/>
      <c r="AX598" s="131"/>
    </row>
    <row r="599" spans="1:50" ht="18.75" hidden="1" customHeight="1" x14ac:dyDescent="0.2">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2">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2">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2">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2">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535</v>
      </c>
      <c r="AN603" s="211"/>
      <c r="AO603" s="211"/>
      <c r="AP603" s="153"/>
      <c r="AQ603" s="153" t="s">
        <v>355</v>
      </c>
      <c r="AR603" s="124"/>
      <c r="AS603" s="124"/>
      <c r="AT603" s="125"/>
      <c r="AU603" s="130" t="s">
        <v>253</v>
      </c>
      <c r="AV603" s="130"/>
      <c r="AW603" s="130"/>
      <c r="AX603" s="131"/>
    </row>
    <row r="604" spans="1:50" ht="18.75" hidden="1" customHeight="1" x14ac:dyDescent="0.2">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2">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2">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2">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2">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535</v>
      </c>
      <c r="AN608" s="211"/>
      <c r="AO608" s="211"/>
      <c r="AP608" s="153"/>
      <c r="AQ608" s="153" t="s">
        <v>355</v>
      </c>
      <c r="AR608" s="124"/>
      <c r="AS608" s="124"/>
      <c r="AT608" s="125"/>
      <c r="AU608" s="130" t="s">
        <v>253</v>
      </c>
      <c r="AV608" s="130"/>
      <c r="AW608" s="130"/>
      <c r="AX608" s="131"/>
    </row>
    <row r="609" spans="1:50" ht="18.75" hidden="1" customHeight="1" x14ac:dyDescent="0.2">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2">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2">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2">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2">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535</v>
      </c>
      <c r="AN613" s="211"/>
      <c r="AO613" s="211"/>
      <c r="AP613" s="153"/>
      <c r="AQ613" s="153" t="s">
        <v>355</v>
      </c>
      <c r="AR613" s="124"/>
      <c r="AS613" s="124"/>
      <c r="AT613" s="125"/>
      <c r="AU613" s="130" t="s">
        <v>253</v>
      </c>
      <c r="AV613" s="130"/>
      <c r="AW613" s="130"/>
      <c r="AX613" s="131"/>
    </row>
    <row r="614" spans="1:50" ht="18.75" hidden="1" customHeight="1" x14ac:dyDescent="0.2">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2">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2">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2">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2">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535</v>
      </c>
      <c r="AN618" s="211"/>
      <c r="AO618" s="211"/>
      <c r="AP618" s="153"/>
      <c r="AQ618" s="153" t="s">
        <v>355</v>
      </c>
      <c r="AR618" s="124"/>
      <c r="AS618" s="124"/>
      <c r="AT618" s="125"/>
      <c r="AU618" s="130" t="s">
        <v>253</v>
      </c>
      <c r="AV618" s="130"/>
      <c r="AW618" s="130"/>
      <c r="AX618" s="131"/>
    </row>
    <row r="619" spans="1:50" ht="18.75" hidden="1" customHeight="1" x14ac:dyDescent="0.2">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2">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2">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2">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2">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535</v>
      </c>
      <c r="AN623" s="211"/>
      <c r="AO623" s="211"/>
      <c r="AP623" s="153"/>
      <c r="AQ623" s="153" t="s">
        <v>355</v>
      </c>
      <c r="AR623" s="124"/>
      <c r="AS623" s="124"/>
      <c r="AT623" s="125"/>
      <c r="AU623" s="130" t="s">
        <v>253</v>
      </c>
      <c r="AV623" s="130"/>
      <c r="AW623" s="130"/>
      <c r="AX623" s="131"/>
    </row>
    <row r="624" spans="1:50" ht="18.75" hidden="1" customHeight="1" x14ac:dyDescent="0.2">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2">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2">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2">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2">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535</v>
      </c>
      <c r="AN628" s="211"/>
      <c r="AO628" s="211"/>
      <c r="AP628" s="153"/>
      <c r="AQ628" s="153" t="s">
        <v>355</v>
      </c>
      <c r="AR628" s="124"/>
      <c r="AS628" s="124"/>
      <c r="AT628" s="125"/>
      <c r="AU628" s="130" t="s">
        <v>253</v>
      </c>
      <c r="AV628" s="130"/>
      <c r="AW628" s="130"/>
      <c r="AX628" s="131"/>
    </row>
    <row r="629" spans="1:50" ht="18.75" hidden="1" customHeight="1" x14ac:dyDescent="0.2">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2">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2">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2">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2">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535</v>
      </c>
      <c r="AN633" s="211"/>
      <c r="AO633" s="211"/>
      <c r="AP633" s="153"/>
      <c r="AQ633" s="153" t="s">
        <v>355</v>
      </c>
      <c r="AR633" s="124"/>
      <c r="AS633" s="124"/>
      <c r="AT633" s="125"/>
      <c r="AU633" s="130" t="s">
        <v>253</v>
      </c>
      <c r="AV633" s="130"/>
      <c r="AW633" s="130"/>
      <c r="AX633" s="131"/>
    </row>
    <row r="634" spans="1:50" ht="18.75" hidden="1" customHeight="1" x14ac:dyDescent="0.2">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2">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2">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2">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2">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535</v>
      </c>
      <c r="AN638" s="211"/>
      <c r="AO638" s="211"/>
      <c r="AP638" s="153"/>
      <c r="AQ638" s="153" t="s">
        <v>355</v>
      </c>
      <c r="AR638" s="124"/>
      <c r="AS638" s="124"/>
      <c r="AT638" s="125"/>
      <c r="AU638" s="130" t="s">
        <v>253</v>
      </c>
      <c r="AV638" s="130"/>
      <c r="AW638" s="130"/>
      <c r="AX638" s="131"/>
    </row>
    <row r="639" spans="1:50" ht="18.75" hidden="1" customHeight="1" x14ac:dyDescent="0.2">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2">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2">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2">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2">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2">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2">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2">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2">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535</v>
      </c>
      <c r="AN647" s="211"/>
      <c r="AO647" s="211"/>
      <c r="AP647" s="153"/>
      <c r="AQ647" s="153" t="s">
        <v>355</v>
      </c>
      <c r="AR647" s="124"/>
      <c r="AS647" s="124"/>
      <c r="AT647" s="125"/>
      <c r="AU647" s="130" t="s">
        <v>253</v>
      </c>
      <c r="AV647" s="130"/>
      <c r="AW647" s="130"/>
      <c r="AX647" s="131"/>
    </row>
    <row r="648" spans="1:50" ht="18.75" hidden="1" customHeight="1" x14ac:dyDescent="0.2">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2">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2">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2">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2">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535</v>
      </c>
      <c r="AN652" s="211"/>
      <c r="AO652" s="211"/>
      <c r="AP652" s="153"/>
      <c r="AQ652" s="153" t="s">
        <v>355</v>
      </c>
      <c r="AR652" s="124"/>
      <c r="AS652" s="124"/>
      <c r="AT652" s="125"/>
      <c r="AU652" s="130" t="s">
        <v>253</v>
      </c>
      <c r="AV652" s="130"/>
      <c r="AW652" s="130"/>
      <c r="AX652" s="131"/>
    </row>
    <row r="653" spans="1:50" ht="18.75" hidden="1" customHeight="1" x14ac:dyDescent="0.2">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2">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2">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2">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2">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535</v>
      </c>
      <c r="AN657" s="211"/>
      <c r="AO657" s="211"/>
      <c r="AP657" s="153"/>
      <c r="AQ657" s="153" t="s">
        <v>355</v>
      </c>
      <c r="AR657" s="124"/>
      <c r="AS657" s="124"/>
      <c r="AT657" s="125"/>
      <c r="AU657" s="130" t="s">
        <v>253</v>
      </c>
      <c r="AV657" s="130"/>
      <c r="AW657" s="130"/>
      <c r="AX657" s="131"/>
    </row>
    <row r="658" spans="1:50" ht="18.75" hidden="1" customHeight="1" x14ac:dyDescent="0.2">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2">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2">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2">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2">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535</v>
      </c>
      <c r="AN662" s="211"/>
      <c r="AO662" s="211"/>
      <c r="AP662" s="153"/>
      <c r="AQ662" s="153" t="s">
        <v>355</v>
      </c>
      <c r="AR662" s="124"/>
      <c r="AS662" s="124"/>
      <c r="AT662" s="125"/>
      <c r="AU662" s="130" t="s">
        <v>253</v>
      </c>
      <c r="AV662" s="130"/>
      <c r="AW662" s="130"/>
      <c r="AX662" s="131"/>
    </row>
    <row r="663" spans="1:50" ht="18.75" hidden="1" customHeight="1" x14ac:dyDescent="0.2">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2">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2">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2">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2">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535</v>
      </c>
      <c r="AN667" s="211"/>
      <c r="AO667" s="211"/>
      <c r="AP667" s="153"/>
      <c r="AQ667" s="153" t="s">
        <v>355</v>
      </c>
      <c r="AR667" s="124"/>
      <c r="AS667" s="124"/>
      <c r="AT667" s="125"/>
      <c r="AU667" s="130" t="s">
        <v>253</v>
      </c>
      <c r="AV667" s="130"/>
      <c r="AW667" s="130"/>
      <c r="AX667" s="131"/>
    </row>
    <row r="668" spans="1:50" ht="18.75" hidden="1" customHeight="1" x14ac:dyDescent="0.2">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2">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2">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2">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2">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535</v>
      </c>
      <c r="AN672" s="211"/>
      <c r="AO672" s="211"/>
      <c r="AP672" s="153"/>
      <c r="AQ672" s="153" t="s">
        <v>355</v>
      </c>
      <c r="AR672" s="124"/>
      <c r="AS672" s="124"/>
      <c r="AT672" s="125"/>
      <c r="AU672" s="130" t="s">
        <v>253</v>
      </c>
      <c r="AV672" s="130"/>
      <c r="AW672" s="130"/>
      <c r="AX672" s="131"/>
    </row>
    <row r="673" spans="1:50" ht="18.75" hidden="1" customHeight="1" x14ac:dyDescent="0.2">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2">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2">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2">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2">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535</v>
      </c>
      <c r="AN677" s="211"/>
      <c r="AO677" s="211"/>
      <c r="AP677" s="153"/>
      <c r="AQ677" s="153" t="s">
        <v>355</v>
      </c>
      <c r="AR677" s="124"/>
      <c r="AS677" s="124"/>
      <c r="AT677" s="125"/>
      <c r="AU677" s="130" t="s">
        <v>253</v>
      </c>
      <c r="AV677" s="130"/>
      <c r="AW677" s="130"/>
      <c r="AX677" s="131"/>
    </row>
    <row r="678" spans="1:50" ht="18.75" hidden="1" customHeight="1" x14ac:dyDescent="0.2">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2">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2">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2">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2">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535</v>
      </c>
      <c r="AN682" s="211"/>
      <c r="AO682" s="211"/>
      <c r="AP682" s="153"/>
      <c r="AQ682" s="153" t="s">
        <v>355</v>
      </c>
      <c r="AR682" s="124"/>
      <c r="AS682" s="124"/>
      <c r="AT682" s="125"/>
      <c r="AU682" s="130" t="s">
        <v>253</v>
      </c>
      <c r="AV682" s="130"/>
      <c r="AW682" s="130"/>
      <c r="AX682" s="131"/>
    </row>
    <row r="683" spans="1:50" ht="18.75" hidden="1" customHeight="1" x14ac:dyDescent="0.2">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2">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2">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2">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2">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535</v>
      </c>
      <c r="AN687" s="211"/>
      <c r="AO687" s="211"/>
      <c r="AP687" s="153"/>
      <c r="AQ687" s="153" t="s">
        <v>355</v>
      </c>
      <c r="AR687" s="124"/>
      <c r="AS687" s="124"/>
      <c r="AT687" s="125"/>
      <c r="AU687" s="130" t="s">
        <v>253</v>
      </c>
      <c r="AV687" s="130"/>
      <c r="AW687" s="130"/>
      <c r="AX687" s="131"/>
    </row>
    <row r="688" spans="1:50" ht="18.75" hidden="1" customHeight="1" x14ac:dyDescent="0.2">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2">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2">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2">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2">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535</v>
      </c>
      <c r="AN692" s="211"/>
      <c r="AO692" s="211"/>
      <c r="AP692" s="153"/>
      <c r="AQ692" s="153" t="s">
        <v>355</v>
      </c>
      <c r="AR692" s="124"/>
      <c r="AS692" s="124"/>
      <c r="AT692" s="125"/>
      <c r="AU692" s="130" t="s">
        <v>253</v>
      </c>
      <c r="AV692" s="130"/>
      <c r="AW692" s="130"/>
      <c r="AX692" s="131"/>
    </row>
    <row r="693" spans="1:50" ht="18.75" hidden="1" customHeight="1" x14ac:dyDescent="0.2">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2">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2">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2">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2">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2">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5">
      <c r="A699" s="184"/>
      <c r="B699" s="185"/>
      <c r="C699" s="931"/>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2">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2">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81"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553</v>
      </c>
      <c r="AE702" s="340"/>
      <c r="AF702" s="340"/>
      <c r="AG702" s="382" t="s">
        <v>607</v>
      </c>
      <c r="AH702" s="383"/>
      <c r="AI702" s="383"/>
      <c r="AJ702" s="383"/>
      <c r="AK702" s="383"/>
      <c r="AL702" s="383"/>
      <c r="AM702" s="383"/>
      <c r="AN702" s="383"/>
      <c r="AO702" s="383"/>
      <c r="AP702" s="383"/>
      <c r="AQ702" s="383"/>
      <c r="AR702" s="383"/>
      <c r="AS702" s="383"/>
      <c r="AT702" s="383"/>
      <c r="AU702" s="383"/>
      <c r="AV702" s="383"/>
      <c r="AW702" s="383"/>
      <c r="AX702" s="384"/>
    </row>
    <row r="703" spans="1:50" ht="34.5"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553</v>
      </c>
      <c r="AE703" s="323"/>
      <c r="AF703" s="323"/>
      <c r="AG703" s="95" t="s">
        <v>599</v>
      </c>
      <c r="AH703" s="96"/>
      <c r="AI703" s="96"/>
      <c r="AJ703" s="96"/>
      <c r="AK703" s="96"/>
      <c r="AL703" s="96"/>
      <c r="AM703" s="96"/>
      <c r="AN703" s="96"/>
      <c r="AO703" s="96"/>
      <c r="AP703" s="96"/>
      <c r="AQ703" s="96"/>
      <c r="AR703" s="96"/>
      <c r="AS703" s="96"/>
      <c r="AT703" s="96"/>
      <c r="AU703" s="96"/>
      <c r="AV703" s="96"/>
      <c r="AW703" s="96"/>
      <c r="AX703" s="97"/>
    </row>
    <row r="704" spans="1:50" ht="60"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553</v>
      </c>
      <c r="AE704" s="783"/>
      <c r="AF704" s="783"/>
      <c r="AG704" s="161" t="s">
        <v>611</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572</v>
      </c>
      <c r="AE705" s="715"/>
      <c r="AF705" s="715"/>
      <c r="AG705" s="119" t="s">
        <v>612</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2">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2">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572</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52.5" customHeight="1" x14ac:dyDescent="0.2">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553</v>
      </c>
      <c r="AE709" s="323"/>
      <c r="AF709" s="323"/>
      <c r="AG709" s="95" t="s">
        <v>600</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2">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572</v>
      </c>
      <c r="AE710" s="323"/>
      <c r="AF710" s="323"/>
      <c r="AG710" s="95"/>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2">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553</v>
      </c>
      <c r="AE711" s="323"/>
      <c r="AF711" s="323"/>
      <c r="AG711" s="95" t="s">
        <v>601</v>
      </c>
      <c r="AH711" s="96"/>
      <c r="AI711" s="96"/>
      <c r="AJ711" s="96"/>
      <c r="AK711" s="96"/>
      <c r="AL711" s="96"/>
      <c r="AM711" s="96"/>
      <c r="AN711" s="96"/>
      <c r="AO711" s="96"/>
      <c r="AP711" s="96"/>
      <c r="AQ711" s="96"/>
      <c r="AR711" s="96"/>
      <c r="AS711" s="96"/>
      <c r="AT711" s="96"/>
      <c r="AU711" s="96"/>
      <c r="AV711" s="96"/>
      <c r="AW711" s="96"/>
      <c r="AX711" s="97"/>
    </row>
    <row r="712" spans="1:50" ht="39.75" customHeight="1" x14ac:dyDescent="0.2">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573</v>
      </c>
      <c r="AE712" s="783"/>
      <c r="AF712" s="783"/>
      <c r="AG712" s="810" t="s">
        <v>624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572</v>
      </c>
      <c r="AE713" s="323"/>
      <c r="AF713" s="663"/>
      <c r="AG713" s="95"/>
      <c r="AH713" s="96"/>
      <c r="AI713" s="96"/>
      <c r="AJ713" s="96"/>
      <c r="AK713" s="96"/>
      <c r="AL713" s="96"/>
      <c r="AM713" s="96"/>
      <c r="AN713" s="96"/>
      <c r="AO713" s="96"/>
      <c r="AP713" s="96"/>
      <c r="AQ713" s="96"/>
      <c r="AR713" s="96"/>
      <c r="AS713" s="96"/>
      <c r="AT713" s="96"/>
      <c r="AU713" s="96"/>
      <c r="AV713" s="96"/>
      <c r="AW713" s="96"/>
      <c r="AX713" s="97"/>
    </row>
    <row r="714" spans="1:50" ht="44.25" customHeight="1" x14ac:dyDescent="0.2">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553</v>
      </c>
      <c r="AE714" s="808"/>
      <c r="AF714" s="809"/>
      <c r="AG714" s="736" t="s">
        <v>602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2">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553</v>
      </c>
      <c r="AE715" s="605"/>
      <c r="AF715" s="656"/>
      <c r="AG715" s="742" t="s">
        <v>603</v>
      </c>
      <c r="AH715" s="743"/>
      <c r="AI715" s="743"/>
      <c r="AJ715" s="743"/>
      <c r="AK715" s="743"/>
      <c r="AL715" s="743"/>
      <c r="AM715" s="743"/>
      <c r="AN715" s="743"/>
      <c r="AO715" s="743"/>
      <c r="AP715" s="743"/>
      <c r="AQ715" s="743"/>
      <c r="AR715" s="743"/>
      <c r="AS715" s="743"/>
      <c r="AT715" s="743"/>
      <c r="AU715" s="743"/>
      <c r="AV715" s="743"/>
      <c r="AW715" s="743"/>
      <c r="AX715" s="744"/>
    </row>
    <row r="716" spans="1:50" ht="44.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553</v>
      </c>
      <c r="AE716" s="627"/>
      <c r="AF716" s="627"/>
      <c r="AG716" s="95" t="s">
        <v>604</v>
      </c>
      <c r="AH716" s="96"/>
      <c r="AI716" s="96"/>
      <c r="AJ716" s="96"/>
      <c r="AK716" s="96"/>
      <c r="AL716" s="96"/>
      <c r="AM716" s="96"/>
      <c r="AN716" s="96"/>
      <c r="AO716" s="96"/>
      <c r="AP716" s="96"/>
      <c r="AQ716" s="96"/>
      <c r="AR716" s="96"/>
      <c r="AS716" s="96"/>
      <c r="AT716" s="96"/>
      <c r="AU716" s="96"/>
      <c r="AV716" s="96"/>
      <c r="AW716" s="96"/>
      <c r="AX716" s="97"/>
    </row>
    <row r="717" spans="1:50" ht="54" customHeight="1" x14ac:dyDescent="0.2">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573</v>
      </c>
      <c r="AE717" s="323"/>
      <c r="AF717" s="323"/>
      <c r="AG717" s="95" t="s">
        <v>616</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2">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572</v>
      </c>
      <c r="AE718" s="323"/>
      <c r="AF718" s="323"/>
      <c r="AG718" s="121"/>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572</v>
      </c>
      <c r="AE719" s="605"/>
      <c r="AF719" s="605"/>
      <c r="AG719" s="119"/>
      <c r="AH719" s="99"/>
      <c r="AI719" s="99"/>
      <c r="AJ719" s="99"/>
      <c r="AK719" s="99"/>
      <c r="AL719" s="99"/>
      <c r="AM719" s="99"/>
      <c r="AN719" s="99"/>
      <c r="AO719" s="99"/>
      <c r="AP719" s="99"/>
      <c r="AQ719" s="99"/>
      <c r="AR719" s="99"/>
      <c r="AS719" s="99"/>
      <c r="AT719" s="99"/>
      <c r="AU719" s="99"/>
      <c r="AV719" s="99"/>
      <c r="AW719" s="99"/>
      <c r="AX719" s="120"/>
    </row>
    <row r="720" spans="1:50" ht="19.649999999999999" customHeight="1" x14ac:dyDescent="0.2">
      <c r="A720" s="778"/>
      <c r="B720" s="779"/>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2">
      <c r="A721" s="778"/>
      <c r="B721" s="77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2">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2">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2">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2">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2">
      <c r="A726" s="640" t="s">
        <v>48</v>
      </c>
      <c r="B726" s="802"/>
      <c r="C726" s="815" t="s">
        <v>53</v>
      </c>
      <c r="D726" s="837"/>
      <c r="E726" s="837"/>
      <c r="F726" s="838"/>
      <c r="G726" s="574" t="s">
        <v>627</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5">
      <c r="A727" s="803"/>
      <c r="B727" s="804"/>
      <c r="C727" s="748" t="s">
        <v>57</v>
      </c>
      <c r="D727" s="749"/>
      <c r="E727" s="749"/>
      <c r="F727" s="750"/>
      <c r="G727" s="572" t="s">
        <v>609</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4" t="s">
        <v>620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t="s">
        <v>256</v>
      </c>
      <c r="B731" s="800"/>
      <c r="C731" s="800"/>
      <c r="D731" s="800"/>
      <c r="E731" s="801"/>
      <c r="F731" s="729" t="s">
        <v>626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t="s">
        <v>257</v>
      </c>
      <c r="B733" s="674"/>
      <c r="C733" s="674"/>
      <c r="D733" s="674"/>
      <c r="E733" s="675"/>
      <c r="F733" s="637" t="s">
        <v>625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9.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431</v>
      </c>
      <c r="B737" s="204"/>
      <c r="C737" s="204"/>
      <c r="D737" s="205"/>
      <c r="E737" s="987" t="s">
        <v>574</v>
      </c>
      <c r="F737" s="987"/>
      <c r="G737" s="987"/>
      <c r="H737" s="987"/>
      <c r="I737" s="987"/>
      <c r="J737" s="987"/>
      <c r="K737" s="987"/>
      <c r="L737" s="987"/>
      <c r="M737" s="987"/>
      <c r="N737" s="359" t="s">
        <v>358</v>
      </c>
      <c r="O737" s="359"/>
      <c r="P737" s="359"/>
      <c r="Q737" s="359"/>
      <c r="R737" s="987" t="s">
        <v>575</v>
      </c>
      <c r="S737" s="987"/>
      <c r="T737" s="987"/>
      <c r="U737" s="987"/>
      <c r="V737" s="987"/>
      <c r="W737" s="987"/>
      <c r="X737" s="987"/>
      <c r="Y737" s="987"/>
      <c r="Z737" s="987"/>
      <c r="AA737" s="359" t="s">
        <v>359</v>
      </c>
      <c r="AB737" s="359"/>
      <c r="AC737" s="359"/>
      <c r="AD737" s="359"/>
      <c r="AE737" s="987" t="s">
        <v>576</v>
      </c>
      <c r="AF737" s="987"/>
      <c r="AG737" s="987"/>
      <c r="AH737" s="987"/>
      <c r="AI737" s="987"/>
      <c r="AJ737" s="987"/>
      <c r="AK737" s="987"/>
      <c r="AL737" s="987"/>
      <c r="AM737" s="987"/>
      <c r="AN737" s="359" t="s">
        <v>360</v>
      </c>
      <c r="AO737" s="359"/>
      <c r="AP737" s="359"/>
      <c r="AQ737" s="359"/>
      <c r="AR737" s="988" t="s">
        <v>577</v>
      </c>
      <c r="AS737" s="989"/>
      <c r="AT737" s="989"/>
      <c r="AU737" s="989"/>
      <c r="AV737" s="989"/>
      <c r="AW737" s="989"/>
      <c r="AX737" s="990"/>
      <c r="AY737" s="89"/>
      <c r="AZ737" s="89"/>
    </row>
    <row r="738" spans="1:52" ht="24.75" customHeight="1" x14ac:dyDescent="0.2">
      <c r="A738" s="991" t="s">
        <v>361</v>
      </c>
      <c r="B738" s="204"/>
      <c r="C738" s="204"/>
      <c r="D738" s="205"/>
      <c r="E738" s="987" t="s">
        <v>578</v>
      </c>
      <c r="F738" s="987"/>
      <c r="G738" s="987"/>
      <c r="H738" s="987"/>
      <c r="I738" s="987"/>
      <c r="J738" s="987"/>
      <c r="K738" s="987"/>
      <c r="L738" s="987"/>
      <c r="M738" s="987"/>
      <c r="N738" s="359" t="s">
        <v>362</v>
      </c>
      <c r="O738" s="359"/>
      <c r="P738" s="359"/>
      <c r="Q738" s="359"/>
      <c r="R738" s="987" t="s">
        <v>579</v>
      </c>
      <c r="S738" s="987"/>
      <c r="T738" s="987"/>
      <c r="U738" s="987"/>
      <c r="V738" s="987"/>
      <c r="W738" s="987"/>
      <c r="X738" s="987"/>
      <c r="Y738" s="987"/>
      <c r="Z738" s="987"/>
      <c r="AA738" s="359" t="s">
        <v>482</v>
      </c>
      <c r="AB738" s="359"/>
      <c r="AC738" s="359"/>
      <c r="AD738" s="359"/>
      <c r="AE738" s="987" t="s">
        <v>580</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5">
      <c r="A739" s="995" t="s">
        <v>542</v>
      </c>
      <c r="B739" s="996"/>
      <c r="C739" s="996"/>
      <c r="D739" s="997"/>
      <c r="E739" s="998" t="s">
        <v>581</v>
      </c>
      <c r="F739" s="999"/>
      <c r="G739" s="999"/>
      <c r="H739" s="91" t="str">
        <f>IF(E739="", "", "(")</f>
        <v>(</v>
      </c>
      <c r="I739" s="982"/>
      <c r="J739" s="982"/>
      <c r="K739" s="91" t="str">
        <f>IF(OR(I739="　", I739=""), "", "-")</f>
        <v/>
      </c>
      <c r="L739" s="983">
        <v>538</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2">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4"/>
      <c r="B750" s="615"/>
      <c r="C750" s="615"/>
      <c r="D750" s="615"/>
      <c r="E750" s="615"/>
      <c r="F750" s="616"/>
      <c r="G750" s="46"/>
      <c r="H750" s="47"/>
      <c r="I750" s="47"/>
      <c r="J750" s="47"/>
      <c r="K750" s="47"/>
      <c r="L750" s="47"/>
      <c r="M750" s="47"/>
      <c r="N750" s="47"/>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94"/>
      <c r="AQ750" s="94"/>
      <c r="AR750" s="94"/>
      <c r="AS750" s="94"/>
      <c r="AT750" s="94"/>
      <c r="AU750" s="94"/>
      <c r="AV750" s="94"/>
      <c r="AW750" s="47"/>
      <c r="AX750" s="48"/>
    </row>
    <row r="751" spans="1:52"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533</v>
      </c>
      <c r="B779" s="629"/>
      <c r="C779" s="629"/>
      <c r="D779" s="629"/>
      <c r="E779" s="629"/>
      <c r="F779" s="630"/>
      <c r="G779" s="595" t="s">
        <v>583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584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585</v>
      </c>
      <c r="H781" s="671"/>
      <c r="I781" s="671"/>
      <c r="J781" s="671"/>
      <c r="K781" s="672"/>
      <c r="L781" s="664" t="s">
        <v>587</v>
      </c>
      <c r="M781" s="665"/>
      <c r="N781" s="665"/>
      <c r="O781" s="665"/>
      <c r="P781" s="665"/>
      <c r="Q781" s="665"/>
      <c r="R781" s="665"/>
      <c r="S781" s="665"/>
      <c r="T781" s="665"/>
      <c r="U781" s="665"/>
      <c r="V781" s="665"/>
      <c r="W781" s="665"/>
      <c r="X781" s="666"/>
      <c r="Y781" s="385">
        <v>1.5</v>
      </c>
      <c r="Z781" s="386"/>
      <c r="AA781" s="386"/>
      <c r="AB781" s="805"/>
      <c r="AC781" s="670" t="s">
        <v>585</v>
      </c>
      <c r="AD781" s="671"/>
      <c r="AE781" s="671"/>
      <c r="AF781" s="671"/>
      <c r="AG781" s="672"/>
      <c r="AH781" s="664" t="s">
        <v>586</v>
      </c>
      <c r="AI781" s="665"/>
      <c r="AJ781" s="665"/>
      <c r="AK781" s="665"/>
      <c r="AL781" s="665"/>
      <c r="AM781" s="665"/>
      <c r="AN781" s="665"/>
      <c r="AO781" s="665"/>
      <c r="AP781" s="665"/>
      <c r="AQ781" s="665"/>
      <c r="AR781" s="665"/>
      <c r="AS781" s="665"/>
      <c r="AT781" s="666"/>
      <c r="AU781" s="385">
        <v>2.1</v>
      </c>
      <c r="AV781" s="386"/>
      <c r="AW781" s="386"/>
      <c r="AX781" s="387"/>
    </row>
    <row r="782" spans="1:50" ht="24.75" customHeight="1" x14ac:dyDescent="0.2">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2.1</v>
      </c>
      <c r="AV791" s="832"/>
      <c r="AW791" s="832"/>
      <c r="AX791" s="834"/>
    </row>
    <row r="792" spans="1:50" ht="24.75" hidden="1" customHeight="1" x14ac:dyDescent="0.2">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2">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5">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486</v>
      </c>
      <c r="AM831" s="275"/>
      <c r="AN831" s="275"/>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514</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2">
      <c r="A837" s="373">
        <v>1</v>
      </c>
      <c r="B837" s="373">
        <v>1</v>
      </c>
      <c r="C837" s="355" t="s">
        <v>582</v>
      </c>
      <c r="D837" s="341"/>
      <c r="E837" s="341"/>
      <c r="F837" s="341"/>
      <c r="G837" s="341"/>
      <c r="H837" s="341"/>
      <c r="I837" s="341"/>
      <c r="J837" s="342" t="s">
        <v>588</v>
      </c>
      <c r="K837" s="343"/>
      <c r="L837" s="343"/>
      <c r="M837" s="343"/>
      <c r="N837" s="343"/>
      <c r="O837" s="343"/>
      <c r="P837" s="356" t="s">
        <v>589</v>
      </c>
      <c r="Q837" s="344"/>
      <c r="R837" s="344"/>
      <c r="S837" s="344"/>
      <c r="T837" s="344"/>
      <c r="U837" s="344"/>
      <c r="V837" s="344"/>
      <c r="W837" s="344"/>
      <c r="X837" s="344"/>
      <c r="Y837" s="345">
        <v>1.5</v>
      </c>
      <c r="Z837" s="346"/>
      <c r="AA837" s="346"/>
      <c r="AB837" s="347"/>
      <c r="AC837" s="357"/>
      <c r="AD837" s="365"/>
      <c r="AE837" s="365"/>
      <c r="AF837" s="365"/>
      <c r="AG837" s="365"/>
      <c r="AH837" s="366" t="s">
        <v>565</v>
      </c>
      <c r="AI837" s="367"/>
      <c r="AJ837" s="367"/>
      <c r="AK837" s="367"/>
      <c r="AL837" s="351" t="s">
        <v>565</v>
      </c>
      <c r="AM837" s="352"/>
      <c r="AN837" s="352"/>
      <c r="AO837" s="353"/>
      <c r="AP837" s="354" t="s">
        <v>565</v>
      </c>
      <c r="AQ837" s="354"/>
      <c r="AR837" s="354"/>
      <c r="AS837" s="354"/>
      <c r="AT837" s="354"/>
      <c r="AU837" s="354"/>
      <c r="AV837" s="354"/>
      <c r="AW837" s="354"/>
      <c r="AX837" s="354"/>
    </row>
    <row r="838" spans="1:50" ht="30" hidden="1" customHeight="1" x14ac:dyDescent="0.2">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2">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2">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2">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2">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2">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2">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2">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2">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2">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2">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2">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2">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2">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2">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2">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2">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2">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2">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2">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2">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2">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2">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2">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2">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2">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2">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2">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2">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514</v>
      </c>
      <c r="AI869" s="358"/>
      <c r="AJ869" s="358"/>
      <c r="AK869" s="358"/>
      <c r="AL869" s="358" t="s">
        <v>21</v>
      </c>
      <c r="AM869" s="358"/>
      <c r="AN869" s="358"/>
      <c r="AO869" s="363"/>
      <c r="AP869" s="364" t="s">
        <v>433</v>
      </c>
      <c r="AQ869" s="364"/>
      <c r="AR869" s="364"/>
      <c r="AS869" s="364"/>
      <c r="AT869" s="364"/>
      <c r="AU869" s="364"/>
      <c r="AV869" s="364"/>
      <c r="AW869" s="364"/>
      <c r="AX869" s="364"/>
    </row>
    <row r="870" spans="1:50" ht="59.25" customHeight="1" x14ac:dyDescent="0.2">
      <c r="A870" s="373">
        <v>1</v>
      </c>
      <c r="B870" s="373">
        <v>1</v>
      </c>
      <c r="C870" s="355" t="s">
        <v>590</v>
      </c>
      <c r="D870" s="341"/>
      <c r="E870" s="341"/>
      <c r="F870" s="341"/>
      <c r="G870" s="341"/>
      <c r="H870" s="341"/>
      <c r="I870" s="341"/>
      <c r="J870" s="342">
        <v>1010005018556</v>
      </c>
      <c r="K870" s="343"/>
      <c r="L870" s="343"/>
      <c r="M870" s="343"/>
      <c r="N870" s="343"/>
      <c r="O870" s="343"/>
      <c r="P870" s="356" t="s">
        <v>591</v>
      </c>
      <c r="Q870" s="344"/>
      <c r="R870" s="344"/>
      <c r="S870" s="344"/>
      <c r="T870" s="344"/>
      <c r="U870" s="344"/>
      <c r="V870" s="344"/>
      <c r="W870" s="344"/>
      <c r="X870" s="344"/>
      <c r="Y870" s="345">
        <v>2.1</v>
      </c>
      <c r="Z870" s="346"/>
      <c r="AA870" s="346"/>
      <c r="AB870" s="347"/>
      <c r="AC870" s="357" t="s">
        <v>619</v>
      </c>
      <c r="AD870" s="365"/>
      <c r="AE870" s="365"/>
      <c r="AF870" s="365"/>
      <c r="AG870" s="365"/>
      <c r="AH870" s="366" t="s">
        <v>593</v>
      </c>
      <c r="AI870" s="367"/>
      <c r="AJ870" s="367"/>
      <c r="AK870" s="367"/>
      <c r="AL870" s="351" t="s">
        <v>593</v>
      </c>
      <c r="AM870" s="352"/>
      <c r="AN870" s="352"/>
      <c r="AO870" s="353"/>
      <c r="AP870" s="354" t="s">
        <v>593</v>
      </c>
      <c r="AQ870" s="354"/>
      <c r="AR870" s="354"/>
      <c r="AS870" s="354"/>
      <c r="AT870" s="354"/>
      <c r="AU870" s="354"/>
      <c r="AV870" s="354"/>
      <c r="AW870" s="354"/>
      <c r="AX870" s="354"/>
    </row>
    <row r="871" spans="1:50" ht="30" hidden="1" customHeight="1" x14ac:dyDescent="0.2">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2">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2">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2">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2">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2">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2">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2">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2">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2">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2">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2">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2">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2">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2">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2">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2">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2">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2">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2">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2">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2">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2">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2">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2">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2">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2">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2">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2">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514</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2">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2">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2">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2">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2">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2">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2">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2">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2">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2">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2">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2">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2">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2">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2">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2">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2">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2">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2">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2">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2">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2">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2">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2">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2">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2">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2">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2">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2">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2">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514</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2">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2">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2">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2">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2">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2">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2">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2">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2">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2">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2">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2">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2">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2">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2">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2">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2">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2">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2">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2">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2">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2">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2">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2">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2">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2">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2">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2">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2">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2">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514</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2">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2">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2">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2">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2">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2">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2">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2">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2">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2">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2">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2">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2">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2">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2">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2">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2">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2">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2">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2">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2">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2">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2">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2">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2">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2">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2">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2">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2">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2">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514</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2">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2">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2">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2">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2">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2">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2">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2">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2">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2">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2">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2">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2">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2">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2">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2">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2">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2">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2">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2">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2">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2">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2">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2">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2">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2">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2">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2">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2">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2">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514</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2">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2">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2">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2">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2">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2">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2">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2">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2">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2">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2">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2">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2">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2">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2">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2">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2">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2">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2">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2">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2">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2">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2">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2">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2">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2">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2">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2">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2">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2">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514</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2">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2">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2">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2">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2">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2">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2">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2">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2">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2">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2">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2">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2">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2">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2">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2">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2">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2">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2">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2">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2">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2">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2">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2">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2">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2">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2">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2">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2">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2">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2">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2">
      <c r="A1102" s="373">
        <v>1</v>
      </c>
      <c r="B1102" s="373">
        <v>1</v>
      </c>
      <c r="C1102" s="371"/>
      <c r="D1102" s="371"/>
      <c r="E1102" s="141" t="s">
        <v>592</v>
      </c>
      <c r="F1102" s="372"/>
      <c r="G1102" s="372"/>
      <c r="H1102" s="372"/>
      <c r="I1102" s="372"/>
      <c r="J1102" s="342" t="s">
        <v>593</v>
      </c>
      <c r="K1102" s="343"/>
      <c r="L1102" s="343"/>
      <c r="M1102" s="343"/>
      <c r="N1102" s="343"/>
      <c r="O1102" s="343"/>
      <c r="P1102" s="356" t="s">
        <v>593</v>
      </c>
      <c r="Q1102" s="344"/>
      <c r="R1102" s="344"/>
      <c r="S1102" s="344"/>
      <c r="T1102" s="344"/>
      <c r="U1102" s="344"/>
      <c r="V1102" s="344"/>
      <c r="W1102" s="344"/>
      <c r="X1102" s="344"/>
      <c r="Y1102" s="345" t="s">
        <v>593</v>
      </c>
      <c r="Z1102" s="346"/>
      <c r="AA1102" s="346"/>
      <c r="AB1102" s="347"/>
      <c r="AC1102" s="348"/>
      <c r="AD1102" s="348"/>
      <c r="AE1102" s="348"/>
      <c r="AF1102" s="348"/>
      <c r="AG1102" s="348"/>
      <c r="AH1102" s="349" t="s">
        <v>593</v>
      </c>
      <c r="AI1102" s="350"/>
      <c r="AJ1102" s="350"/>
      <c r="AK1102" s="350"/>
      <c r="AL1102" s="351" t="s">
        <v>593</v>
      </c>
      <c r="AM1102" s="352"/>
      <c r="AN1102" s="352"/>
      <c r="AO1102" s="353"/>
      <c r="AP1102" s="354" t="s">
        <v>593</v>
      </c>
      <c r="AQ1102" s="354"/>
      <c r="AR1102" s="354"/>
      <c r="AS1102" s="354"/>
      <c r="AT1102" s="354"/>
      <c r="AU1102" s="354"/>
      <c r="AV1102" s="354"/>
      <c r="AW1102" s="354"/>
      <c r="AX1102" s="354"/>
    </row>
    <row r="1103" spans="1:50" ht="30" hidden="1" customHeight="1" x14ac:dyDescent="0.2">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2">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2">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2">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2">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2">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2">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2">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2">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2">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2">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2">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2">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2">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2">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2">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2">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2">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2">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2">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2">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2">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2">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2">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2">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2">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2">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2">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2">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1" manualBreakCount="1">
    <brk id="48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直接実施、補助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2">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直接実施、補助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2">
      <c r="A14" s="14" t="s">
        <v>213</v>
      </c>
      <c r="B14" s="15"/>
      <c r="C14" s="13" t="str">
        <f t="shared" si="0"/>
        <v/>
      </c>
      <c r="D14" s="13" t="str">
        <f t="shared" si="8"/>
        <v/>
      </c>
      <c r="F14" s="18" t="s">
        <v>239</v>
      </c>
      <c r="G14" s="17" t="s">
        <v>553</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
      </c>
      <c r="F25" s="18" t="s">
        <v>249</v>
      </c>
      <c r="G25" s="17"/>
      <c r="H25" s="13" t="str">
        <f t="shared" si="1"/>
        <v/>
      </c>
      <c r="I25" s="13" t="str">
        <f t="shared" si="5"/>
        <v>一般会計、労働保険特別会計雇用勘定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543</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G17" sqref="BG17"/>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9"/>
      <c r="AA2" s="830"/>
      <c r="AB2" s="1030" t="s">
        <v>11</v>
      </c>
      <c r="AC2" s="1031"/>
      <c r="AD2" s="1032"/>
      <c r="AE2" s="1036" t="s">
        <v>357</v>
      </c>
      <c r="AF2" s="1036"/>
      <c r="AG2" s="1036"/>
      <c r="AH2" s="1036"/>
      <c r="AI2" s="1036" t="s">
        <v>363</v>
      </c>
      <c r="AJ2" s="1036"/>
      <c r="AK2" s="1036"/>
      <c r="AL2" s="1036"/>
      <c r="AM2" s="1036" t="s">
        <v>472</v>
      </c>
      <c r="AN2" s="1036"/>
      <c r="AO2" s="1036"/>
      <c r="AP2" s="554"/>
      <c r="AQ2" s="153" t="s">
        <v>355</v>
      </c>
      <c r="AR2" s="124"/>
      <c r="AS2" s="124"/>
      <c r="AT2" s="125"/>
      <c r="AU2" s="530" t="s">
        <v>253</v>
      </c>
      <c r="AV2" s="530"/>
      <c r="AW2" s="530"/>
      <c r="AX2" s="531"/>
    </row>
    <row r="3" spans="1:50" ht="18.75" customHeight="1" x14ac:dyDescent="0.2">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2">
      <c r="A4" s="400"/>
      <c r="B4" s="398"/>
      <c r="C4" s="398"/>
      <c r="D4" s="398"/>
      <c r="E4" s="398"/>
      <c r="F4" s="399"/>
      <c r="G4" s="561"/>
      <c r="H4" s="1003"/>
      <c r="I4" s="1003"/>
      <c r="J4" s="1003"/>
      <c r="K4" s="1003"/>
      <c r="L4" s="1003"/>
      <c r="M4" s="1003"/>
      <c r="N4" s="1003"/>
      <c r="O4" s="1004"/>
      <c r="P4" s="99"/>
      <c r="Q4" s="1011"/>
      <c r="R4" s="1011"/>
      <c r="S4" s="1011"/>
      <c r="T4" s="1011"/>
      <c r="U4" s="1011"/>
      <c r="V4" s="1011"/>
      <c r="W4" s="1011"/>
      <c r="X4" s="1012"/>
      <c r="Y4" s="1021" t="s">
        <v>12</v>
      </c>
      <c r="Z4" s="1022"/>
      <c r="AA4" s="1023"/>
      <c r="AB4" s="458"/>
      <c r="AC4" s="1025"/>
      <c r="AD4" s="1025"/>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2">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c r="AC5" s="1024"/>
      <c r="AD5" s="1024"/>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2">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2">
      <c r="A7" s="220" t="s">
        <v>527</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2">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2">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9"/>
      <c r="AA9" s="830"/>
      <c r="AB9" s="1030" t="s">
        <v>11</v>
      </c>
      <c r="AC9" s="1031"/>
      <c r="AD9" s="1032"/>
      <c r="AE9" s="1036" t="s">
        <v>357</v>
      </c>
      <c r="AF9" s="1036"/>
      <c r="AG9" s="1036"/>
      <c r="AH9" s="1036"/>
      <c r="AI9" s="1036" t="s">
        <v>363</v>
      </c>
      <c r="AJ9" s="1036"/>
      <c r="AK9" s="1036"/>
      <c r="AL9" s="1036"/>
      <c r="AM9" s="1036" t="s">
        <v>472</v>
      </c>
      <c r="AN9" s="1036"/>
      <c r="AO9" s="1036"/>
      <c r="AP9" s="554"/>
      <c r="AQ9" s="153" t="s">
        <v>355</v>
      </c>
      <c r="AR9" s="124"/>
      <c r="AS9" s="124"/>
      <c r="AT9" s="125"/>
      <c r="AU9" s="530" t="s">
        <v>253</v>
      </c>
      <c r="AV9" s="530"/>
      <c r="AW9" s="530"/>
      <c r="AX9" s="531"/>
    </row>
    <row r="10" spans="1:50" ht="18.75" customHeight="1" x14ac:dyDescent="0.2">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2">
      <c r="A11" s="400"/>
      <c r="B11" s="398"/>
      <c r="C11" s="398"/>
      <c r="D11" s="398"/>
      <c r="E11" s="398"/>
      <c r="F11" s="399"/>
      <c r="G11" s="561"/>
      <c r="H11" s="1003"/>
      <c r="I11" s="1003"/>
      <c r="J11" s="1003"/>
      <c r="K11" s="1003"/>
      <c r="L11" s="1003"/>
      <c r="M11" s="1003"/>
      <c r="N11" s="1003"/>
      <c r="O11" s="1004"/>
      <c r="P11" s="99"/>
      <c r="Q11" s="1011"/>
      <c r="R11" s="1011"/>
      <c r="S11" s="1011"/>
      <c r="T11" s="1011"/>
      <c r="U11" s="1011"/>
      <c r="V11" s="1011"/>
      <c r="W11" s="1011"/>
      <c r="X11" s="1012"/>
      <c r="Y11" s="1021" t="s">
        <v>12</v>
      </c>
      <c r="Z11" s="1022"/>
      <c r="AA11" s="1023"/>
      <c r="AB11" s="458"/>
      <c r="AC11" s="1025"/>
      <c r="AD11" s="1025"/>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2">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c r="AC12" s="1024"/>
      <c r="AD12" s="1024"/>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2">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2">
      <c r="A14" s="220" t="s">
        <v>527</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2">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2">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4"/>
      <c r="AQ16" s="153" t="s">
        <v>355</v>
      </c>
      <c r="AR16" s="124"/>
      <c r="AS16" s="124"/>
      <c r="AT16" s="125"/>
      <c r="AU16" s="530" t="s">
        <v>253</v>
      </c>
      <c r="AV16" s="530"/>
      <c r="AW16" s="530"/>
      <c r="AX16" s="531"/>
    </row>
    <row r="17" spans="1:50" ht="18.75" customHeight="1" x14ac:dyDescent="0.2">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2">
      <c r="A18" s="400"/>
      <c r="B18" s="398"/>
      <c r="C18" s="398"/>
      <c r="D18" s="398"/>
      <c r="E18" s="398"/>
      <c r="F18" s="399"/>
      <c r="G18" s="561"/>
      <c r="H18" s="1003"/>
      <c r="I18" s="1003"/>
      <c r="J18" s="1003"/>
      <c r="K18" s="1003"/>
      <c r="L18" s="1003"/>
      <c r="M18" s="1003"/>
      <c r="N18" s="1003"/>
      <c r="O18" s="1004"/>
      <c r="P18" s="99"/>
      <c r="Q18" s="1011"/>
      <c r="R18" s="1011"/>
      <c r="S18" s="1011"/>
      <c r="T18" s="1011"/>
      <c r="U18" s="1011"/>
      <c r="V18" s="1011"/>
      <c r="W18" s="1011"/>
      <c r="X18" s="1012"/>
      <c r="Y18" s="1021" t="s">
        <v>12</v>
      </c>
      <c r="Z18" s="1022"/>
      <c r="AA18" s="1023"/>
      <c r="AB18" s="458"/>
      <c r="AC18" s="1025"/>
      <c r="AD18" s="1025"/>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2">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2">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2">
      <c r="A21" s="220" t="s">
        <v>527</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2">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2">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4"/>
      <c r="AQ23" s="153" t="s">
        <v>355</v>
      </c>
      <c r="AR23" s="124"/>
      <c r="AS23" s="124"/>
      <c r="AT23" s="125"/>
      <c r="AU23" s="530" t="s">
        <v>253</v>
      </c>
      <c r="AV23" s="530"/>
      <c r="AW23" s="530"/>
      <c r="AX23" s="531"/>
    </row>
    <row r="24" spans="1:50" ht="18.75" customHeight="1" x14ac:dyDescent="0.2">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2">
      <c r="A25" s="400"/>
      <c r="B25" s="398"/>
      <c r="C25" s="398"/>
      <c r="D25" s="398"/>
      <c r="E25" s="398"/>
      <c r="F25" s="399"/>
      <c r="G25" s="561"/>
      <c r="H25" s="1003"/>
      <c r="I25" s="1003"/>
      <c r="J25" s="1003"/>
      <c r="K25" s="1003"/>
      <c r="L25" s="1003"/>
      <c r="M25" s="1003"/>
      <c r="N25" s="1003"/>
      <c r="O25" s="1004"/>
      <c r="P25" s="99"/>
      <c r="Q25" s="1011"/>
      <c r="R25" s="1011"/>
      <c r="S25" s="1011"/>
      <c r="T25" s="1011"/>
      <c r="U25" s="1011"/>
      <c r="V25" s="1011"/>
      <c r="W25" s="1011"/>
      <c r="X25" s="1012"/>
      <c r="Y25" s="1021" t="s">
        <v>12</v>
      </c>
      <c r="Z25" s="1022"/>
      <c r="AA25" s="1023"/>
      <c r="AB25" s="458"/>
      <c r="AC25" s="1025"/>
      <c r="AD25" s="1025"/>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2">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2">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2">
      <c r="A28" s="220" t="s">
        <v>527</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2">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2">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4"/>
      <c r="AQ30" s="153" t="s">
        <v>355</v>
      </c>
      <c r="AR30" s="124"/>
      <c r="AS30" s="124"/>
      <c r="AT30" s="125"/>
      <c r="AU30" s="530" t="s">
        <v>253</v>
      </c>
      <c r="AV30" s="530"/>
      <c r="AW30" s="530"/>
      <c r="AX30" s="531"/>
    </row>
    <row r="31" spans="1:50" ht="18.75" customHeight="1" x14ac:dyDescent="0.2">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2">
      <c r="A32" s="400"/>
      <c r="B32" s="398"/>
      <c r="C32" s="398"/>
      <c r="D32" s="398"/>
      <c r="E32" s="398"/>
      <c r="F32" s="399"/>
      <c r="G32" s="561"/>
      <c r="H32" s="1003"/>
      <c r="I32" s="1003"/>
      <c r="J32" s="1003"/>
      <c r="K32" s="1003"/>
      <c r="L32" s="1003"/>
      <c r="M32" s="1003"/>
      <c r="N32" s="1003"/>
      <c r="O32" s="1004"/>
      <c r="P32" s="99"/>
      <c r="Q32" s="1011"/>
      <c r="R32" s="1011"/>
      <c r="S32" s="1011"/>
      <c r="T32" s="1011"/>
      <c r="U32" s="1011"/>
      <c r="V32" s="1011"/>
      <c r="W32" s="1011"/>
      <c r="X32" s="1012"/>
      <c r="Y32" s="1021" t="s">
        <v>12</v>
      </c>
      <c r="Z32" s="1022"/>
      <c r="AA32" s="1023"/>
      <c r="AB32" s="458"/>
      <c r="AC32" s="1025"/>
      <c r="AD32" s="1025"/>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2">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2">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2">
      <c r="A35" s="220" t="s">
        <v>527</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2">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4"/>
      <c r="AQ37" s="153" t="s">
        <v>355</v>
      </c>
      <c r="AR37" s="124"/>
      <c r="AS37" s="124"/>
      <c r="AT37" s="125"/>
      <c r="AU37" s="530" t="s">
        <v>253</v>
      </c>
      <c r="AV37" s="530"/>
      <c r="AW37" s="530"/>
      <c r="AX37" s="531"/>
    </row>
    <row r="38" spans="1:50" ht="18.75" customHeight="1" x14ac:dyDescent="0.2">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2">
      <c r="A39" s="400"/>
      <c r="B39" s="398"/>
      <c r="C39" s="398"/>
      <c r="D39" s="398"/>
      <c r="E39" s="398"/>
      <c r="F39" s="399"/>
      <c r="G39" s="561"/>
      <c r="H39" s="1003"/>
      <c r="I39" s="1003"/>
      <c r="J39" s="1003"/>
      <c r="K39" s="1003"/>
      <c r="L39" s="1003"/>
      <c r="M39" s="1003"/>
      <c r="N39" s="1003"/>
      <c r="O39" s="1004"/>
      <c r="P39" s="99"/>
      <c r="Q39" s="1011"/>
      <c r="R39" s="1011"/>
      <c r="S39" s="1011"/>
      <c r="T39" s="1011"/>
      <c r="U39" s="1011"/>
      <c r="V39" s="1011"/>
      <c r="W39" s="1011"/>
      <c r="X39" s="1012"/>
      <c r="Y39" s="1021" t="s">
        <v>12</v>
      </c>
      <c r="Z39" s="1022"/>
      <c r="AA39" s="1023"/>
      <c r="AB39" s="458"/>
      <c r="AC39" s="1025"/>
      <c r="AD39" s="1025"/>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2">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2">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2">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2">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2">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4"/>
      <c r="AQ44" s="153" t="s">
        <v>355</v>
      </c>
      <c r="AR44" s="124"/>
      <c r="AS44" s="124"/>
      <c r="AT44" s="125"/>
      <c r="AU44" s="530" t="s">
        <v>253</v>
      </c>
      <c r="AV44" s="530"/>
      <c r="AW44" s="530"/>
      <c r="AX44" s="531"/>
    </row>
    <row r="45" spans="1:50" ht="18.75" customHeight="1" x14ac:dyDescent="0.2">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2">
      <c r="A46" s="400"/>
      <c r="B46" s="398"/>
      <c r="C46" s="398"/>
      <c r="D46" s="398"/>
      <c r="E46" s="398"/>
      <c r="F46" s="399"/>
      <c r="G46" s="561"/>
      <c r="H46" s="1003"/>
      <c r="I46" s="1003"/>
      <c r="J46" s="1003"/>
      <c r="K46" s="1003"/>
      <c r="L46" s="1003"/>
      <c r="M46" s="1003"/>
      <c r="N46" s="1003"/>
      <c r="O46" s="1004"/>
      <c r="P46" s="99"/>
      <c r="Q46" s="1011"/>
      <c r="R46" s="1011"/>
      <c r="S46" s="1011"/>
      <c r="T46" s="1011"/>
      <c r="U46" s="1011"/>
      <c r="V46" s="1011"/>
      <c r="W46" s="1011"/>
      <c r="X46" s="1012"/>
      <c r="Y46" s="1021" t="s">
        <v>12</v>
      </c>
      <c r="Z46" s="1022"/>
      <c r="AA46" s="1023"/>
      <c r="AB46" s="458"/>
      <c r="AC46" s="1025"/>
      <c r="AD46" s="1025"/>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2">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2">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2">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2">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2">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9"/>
      <c r="AA51" s="830"/>
      <c r="AB51" s="554" t="s">
        <v>11</v>
      </c>
      <c r="AC51" s="1031"/>
      <c r="AD51" s="1032"/>
      <c r="AE51" s="1036" t="s">
        <v>357</v>
      </c>
      <c r="AF51" s="1036"/>
      <c r="AG51" s="1036"/>
      <c r="AH51" s="1036"/>
      <c r="AI51" s="1036" t="s">
        <v>363</v>
      </c>
      <c r="AJ51" s="1036"/>
      <c r="AK51" s="1036"/>
      <c r="AL51" s="1036"/>
      <c r="AM51" s="1036" t="s">
        <v>472</v>
      </c>
      <c r="AN51" s="1036"/>
      <c r="AO51" s="1036"/>
      <c r="AP51" s="554"/>
      <c r="AQ51" s="153" t="s">
        <v>355</v>
      </c>
      <c r="AR51" s="124"/>
      <c r="AS51" s="124"/>
      <c r="AT51" s="125"/>
      <c r="AU51" s="530" t="s">
        <v>253</v>
      </c>
      <c r="AV51" s="530"/>
      <c r="AW51" s="530"/>
      <c r="AX51" s="531"/>
    </row>
    <row r="52" spans="1:50" ht="18.75" customHeight="1" x14ac:dyDescent="0.2">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2">
      <c r="A53" s="400"/>
      <c r="B53" s="398"/>
      <c r="C53" s="398"/>
      <c r="D53" s="398"/>
      <c r="E53" s="398"/>
      <c r="F53" s="399"/>
      <c r="G53" s="561"/>
      <c r="H53" s="1003"/>
      <c r="I53" s="1003"/>
      <c r="J53" s="1003"/>
      <c r="K53" s="1003"/>
      <c r="L53" s="1003"/>
      <c r="M53" s="1003"/>
      <c r="N53" s="1003"/>
      <c r="O53" s="1004"/>
      <c r="P53" s="99"/>
      <c r="Q53" s="1011"/>
      <c r="R53" s="1011"/>
      <c r="S53" s="1011"/>
      <c r="T53" s="1011"/>
      <c r="U53" s="1011"/>
      <c r="V53" s="1011"/>
      <c r="W53" s="1011"/>
      <c r="X53" s="1012"/>
      <c r="Y53" s="1021" t="s">
        <v>12</v>
      </c>
      <c r="Z53" s="1022"/>
      <c r="AA53" s="1023"/>
      <c r="AB53" s="458"/>
      <c r="AC53" s="1025"/>
      <c r="AD53" s="1025"/>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2">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2">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2">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2">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2">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4"/>
      <c r="AQ58" s="153" t="s">
        <v>355</v>
      </c>
      <c r="AR58" s="124"/>
      <c r="AS58" s="124"/>
      <c r="AT58" s="125"/>
      <c r="AU58" s="530" t="s">
        <v>253</v>
      </c>
      <c r="AV58" s="530"/>
      <c r="AW58" s="530"/>
      <c r="AX58" s="531"/>
    </row>
    <row r="59" spans="1:50" ht="18.75" customHeight="1" x14ac:dyDescent="0.2">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2">
      <c r="A60" s="400"/>
      <c r="B60" s="398"/>
      <c r="C60" s="398"/>
      <c r="D60" s="398"/>
      <c r="E60" s="398"/>
      <c r="F60" s="399"/>
      <c r="G60" s="561"/>
      <c r="H60" s="1003"/>
      <c r="I60" s="1003"/>
      <c r="J60" s="1003"/>
      <c r="K60" s="1003"/>
      <c r="L60" s="1003"/>
      <c r="M60" s="1003"/>
      <c r="N60" s="1003"/>
      <c r="O60" s="1004"/>
      <c r="P60" s="99"/>
      <c r="Q60" s="1011"/>
      <c r="R60" s="1011"/>
      <c r="S60" s="1011"/>
      <c r="T60" s="1011"/>
      <c r="U60" s="1011"/>
      <c r="V60" s="1011"/>
      <c r="W60" s="1011"/>
      <c r="X60" s="1012"/>
      <c r="Y60" s="1021" t="s">
        <v>12</v>
      </c>
      <c r="Z60" s="1022"/>
      <c r="AA60" s="1023"/>
      <c r="AB60" s="458"/>
      <c r="AC60" s="1025"/>
      <c r="AD60" s="1025"/>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2">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2">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2">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2">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2">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4"/>
      <c r="AQ65" s="153" t="s">
        <v>355</v>
      </c>
      <c r="AR65" s="124"/>
      <c r="AS65" s="124"/>
      <c r="AT65" s="125"/>
      <c r="AU65" s="530" t="s">
        <v>253</v>
      </c>
      <c r="AV65" s="530"/>
      <c r="AW65" s="530"/>
      <c r="AX65" s="531"/>
    </row>
    <row r="66" spans="1:50" ht="18.75" customHeight="1" x14ac:dyDescent="0.2">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2">
      <c r="A67" s="400"/>
      <c r="B67" s="398"/>
      <c r="C67" s="398"/>
      <c r="D67" s="398"/>
      <c r="E67" s="398"/>
      <c r="F67" s="399"/>
      <c r="G67" s="561"/>
      <c r="H67" s="1003"/>
      <c r="I67" s="1003"/>
      <c r="J67" s="1003"/>
      <c r="K67" s="1003"/>
      <c r="L67" s="1003"/>
      <c r="M67" s="1003"/>
      <c r="N67" s="1003"/>
      <c r="O67" s="1004"/>
      <c r="P67" s="99"/>
      <c r="Q67" s="1011"/>
      <c r="R67" s="1011"/>
      <c r="S67" s="1011"/>
      <c r="T67" s="1011"/>
      <c r="U67" s="1011"/>
      <c r="V67" s="1011"/>
      <c r="W67" s="1011"/>
      <c r="X67" s="1012"/>
      <c r="Y67" s="1021" t="s">
        <v>12</v>
      </c>
      <c r="Z67" s="1022"/>
      <c r="AA67" s="1023"/>
      <c r="AB67" s="458"/>
      <c r="AC67" s="1025"/>
      <c r="AD67" s="1025"/>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2">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2">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2">
      <c r="A70" s="220" t="s">
        <v>527</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5">
      <c r="A71" s="223"/>
      <c r="B71" s="224"/>
      <c r="C71" s="224"/>
      <c r="D71" s="224"/>
      <c r="E71" s="224"/>
      <c r="F71" s="22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5" t="s">
        <v>28</v>
      </c>
      <c r="B2" s="1056"/>
      <c r="C2" s="1056"/>
      <c r="D2" s="1056"/>
      <c r="E2" s="1056"/>
      <c r="F2" s="1057"/>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2">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2">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2">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2">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5"/>
    <row r="55" spans="1:50" ht="30" customHeight="1" x14ac:dyDescent="0.2">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2">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2">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2">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2">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5"/>
    <row r="108" spans="1:50" ht="30" customHeight="1" x14ac:dyDescent="0.2">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2">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2">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2">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2">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5"/>
    <row r="161" spans="1:50" ht="30" customHeight="1" x14ac:dyDescent="0.2">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2">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2">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2">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2">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5"/>
    <row r="214" spans="1:50" ht="30" customHeight="1" x14ac:dyDescent="0.2">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2">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2">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2">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2">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2">
      <c r="A4" s="1060">
        <v>1</v>
      </c>
      <c r="B4" s="106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2">
      <c r="A5" s="1060">
        <v>2</v>
      </c>
      <c r="B5" s="106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2">
      <c r="A6" s="1060">
        <v>3</v>
      </c>
      <c r="B6" s="106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2">
      <c r="A7" s="1060">
        <v>4</v>
      </c>
      <c r="B7" s="106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2">
      <c r="A8" s="1060">
        <v>5</v>
      </c>
      <c r="B8" s="106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2">
      <c r="A9" s="1060">
        <v>6</v>
      </c>
      <c r="B9" s="106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2">
      <c r="A10" s="1060">
        <v>7</v>
      </c>
      <c r="B10" s="106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2">
      <c r="A11" s="1060">
        <v>8</v>
      </c>
      <c r="B11" s="106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2">
      <c r="A12" s="1060">
        <v>9</v>
      </c>
      <c r="B12" s="106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2">
      <c r="A13" s="1060">
        <v>10</v>
      </c>
      <c r="B13" s="106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2">
      <c r="A14" s="1060">
        <v>11</v>
      </c>
      <c r="B14" s="106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2">
      <c r="A15" s="1060">
        <v>12</v>
      </c>
      <c r="B15" s="106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2">
      <c r="A16" s="1060">
        <v>13</v>
      </c>
      <c r="B16" s="106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2">
      <c r="A17" s="1060">
        <v>14</v>
      </c>
      <c r="B17" s="106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2">
      <c r="A18" s="1060">
        <v>15</v>
      </c>
      <c r="B18" s="106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2">
      <c r="A19" s="1060">
        <v>16</v>
      </c>
      <c r="B19" s="106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2">
      <c r="A20" s="1060">
        <v>17</v>
      </c>
      <c r="B20" s="106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2">
      <c r="A21" s="1060">
        <v>18</v>
      </c>
      <c r="B21" s="106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2">
      <c r="A22" s="1060">
        <v>19</v>
      </c>
      <c r="B22" s="106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2">
      <c r="A23" s="1060">
        <v>20</v>
      </c>
      <c r="B23" s="106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2">
      <c r="A24" s="1060">
        <v>21</v>
      </c>
      <c r="B24" s="106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2">
      <c r="A25" s="1060">
        <v>22</v>
      </c>
      <c r="B25" s="106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2">
      <c r="A26" s="1060">
        <v>23</v>
      </c>
      <c r="B26" s="106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2">
      <c r="A27" s="1060">
        <v>24</v>
      </c>
      <c r="B27" s="106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2">
      <c r="A28" s="1060">
        <v>25</v>
      </c>
      <c r="B28" s="106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2">
      <c r="A29" s="1060">
        <v>26</v>
      </c>
      <c r="B29" s="106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2">
      <c r="A30" s="1060">
        <v>27</v>
      </c>
      <c r="B30" s="106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2">
      <c r="A31" s="1060">
        <v>28</v>
      </c>
      <c r="B31" s="106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2">
      <c r="A32" s="1060">
        <v>29</v>
      </c>
      <c r="B32" s="106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2">
      <c r="A33" s="1060">
        <v>30</v>
      </c>
      <c r="B33" s="106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2">
      <c r="A37" s="1060">
        <v>1</v>
      </c>
      <c r="B37" s="106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2">
      <c r="A38" s="1060">
        <v>2</v>
      </c>
      <c r="B38" s="106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2">
      <c r="A39" s="1060">
        <v>3</v>
      </c>
      <c r="B39" s="106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2">
      <c r="A40" s="1060">
        <v>4</v>
      </c>
      <c r="B40" s="106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2">
      <c r="A41" s="1060">
        <v>5</v>
      </c>
      <c r="B41" s="106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2">
      <c r="A42" s="1060">
        <v>6</v>
      </c>
      <c r="B42" s="106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2">
      <c r="A43" s="1060">
        <v>7</v>
      </c>
      <c r="B43" s="106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2">
      <c r="A44" s="1060">
        <v>8</v>
      </c>
      <c r="B44" s="106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2">
      <c r="A45" s="1060">
        <v>9</v>
      </c>
      <c r="B45" s="106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2">
      <c r="A46" s="1060">
        <v>10</v>
      </c>
      <c r="B46" s="106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2">
      <c r="A47" s="1060">
        <v>11</v>
      </c>
      <c r="B47" s="106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2">
      <c r="A48" s="1060">
        <v>12</v>
      </c>
      <c r="B48" s="106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2">
      <c r="A49" s="1060">
        <v>13</v>
      </c>
      <c r="B49" s="106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2">
      <c r="A50" s="1060">
        <v>14</v>
      </c>
      <c r="B50" s="106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2">
      <c r="A51" s="1060">
        <v>15</v>
      </c>
      <c r="B51" s="106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2">
      <c r="A52" s="1060">
        <v>16</v>
      </c>
      <c r="B52" s="106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2">
      <c r="A53" s="1060">
        <v>17</v>
      </c>
      <c r="B53" s="106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2">
      <c r="A54" s="1060">
        <v>18</v>
      </c>
      <c r="B54" s="106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2">
      <c r="A55" s="1060">
        <v>19</v>
      </c>
      <c r="B55" s="106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2">
      <c r="A56" s="1060">
        <v>20</v>
      </c>
      <c r="B56" s="106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2">
      <c r="A57" s="1060">
        <v>21</v>
      </c>
      <c r="B57" s="106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2">
      <c r="A58" s="1060">
        <v>22</v>
      </c>
      <c r="B58" s="106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2">
      <c r="A59" s="1060">
        <v>23</v>
      </c>
      <c r="B59" s="106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2">
      <c r="A60" s="1060">
        <v>24</v>
      </c>
      <c r="B60" s="106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2">
      <c r="A61" s="1060">
        <v>25</v>
      </c>
      <c r="B61" s="106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2">
      <c r="A62" s="1060">
        <v>26</v>
      </c>
      <c r="B62" s="106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2">
      <c r="A63" s="1060">
        <v>27</v>
      </c>
      <c r="B63" s="106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2">
      <c r="A64" s="1060">
        <v>28</v>
      </c>
      <c r="B64" s="106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2">
      <c r="A65" s="1060">
        <v>29</v>
      </c>
      <c r="B65" s="106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2">
      <c r="A66" s="1060">
        <v>30</v>
      </c>
      <c r="B66" s="106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2">
      <c r="A70" s="1060">
        <v>1</v>
      </c>
      <c r="B70" s="106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2">
      <c r="A71" s="1060">
        <v>2</v>
      </c>
      <c r="B71" s="106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2">
      <c r="A72" s="1060">
        <v>3</v>
      </c>
      <c r="B72" s="106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2">
      <c r="A73" s="1060">
        <v>4</v>
      </c>
      <c r="B73" s="106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2">
      <c r="A74" s="1060">
        <v>5</v>
      </c>
      <c r="B74" s="106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2">
      <c r="A75" s="1060">
        <v>6</v>
      </c>
      <c r="B75" s="106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2">
      <c r="A76" s="1060">
        <v>7</v>
      </c>
      <c r="B76" s="106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2">
      <c r="A77" s="1060">
        <v>8</v>
      </c>
      <c r="B77" s="106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2">
      <c r="A78" s="1060">
        <v>9</v>
      </c>
      <c r="B78" s="106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2">
      <c r="A79" s="1060">
        <v>10</v>
      </c>
      <c r="B79" s="106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2">
      <c r="A80" s="1060">
        <v>11</v>
      </c>
      <c r="B80" s="106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2">
      <c r="A81" s="1060">
        <v>12</v>
      </c>
      <c r="B81" s="106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2">
      <c r="A82" s="1060">
        <v>13</v>
      </c>
      <c r="B82" s="106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2">
      <c r="A83" s="1060">
        <v>14</v>
      </c>
      <c r="B83" s="106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2">
      <c r="A84" s="1060">
        <v>15</v>
      </c>
      <c r="B84" s="106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2">
      <c r="A85" s="1060">
        <v>16</v>
      </c>
      <c r="B85" s="106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2">
      <c r="A86" s="1060">
        <v>17</v>
      </c>
      <c r="B86" s="106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2">
      <c r="A87" s="1060">
        <v>18</v>
      </c>
      <c r="B87" s="106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2">
      <c r="A88" s="1060">
        <v>19</v>
      </c>
      <c r="B88" s="106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2">
      <c r="A89" s="1060">
        <v>20</v>
      </c>
      <c r="B89" s="106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2">
      <c r="A90" s="1060">
        <v>21</v>
      </c>
      <c r="B90" s="106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2">
      <c r="A91" s="1060">
        <v>22</v>
      </c>
      <c r="B91" s="106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2">
      <c r="A92" s="1060">
        <v>23</v>
      </c>
      <c r="B92" s="106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2">
      <c r="A93" s="1060">
        <v>24</v>
      </c>
      <c r="B93" s="106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2">
      <c r="A94" s="1060">
        <v>25</v>
      </c>
      <c r="B94" s="106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2">
      <c r="A95" s="1060">
        <v>26</v>
      </c>
      <c r="B95" s="106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2">
      <c r="A96" s="1060">
        <v>27</v>
      </c>
      <c r="B96" s="106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2">
      <c r="A97" s="1060">
        <v>28</v>
      </c>
      <c r="B97" s="106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2">
      <c r="A98" s="1060">
        <v>29</v>
      </c>
      <c r="B98" s="106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2">
      <c r="A99" s="1060">
        <v>30</v>
      </c>
      <c r="B99" s="106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2">
      <c r="A103" s="1060">
        <v>1</v>
      </c>
      <c r="B103" s="106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2">
      <c r="A104" s="1060">
        <v>2</v>
      </c>
      <c r="B104" s="106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2">
      <c r="A105" s="1060">
        <v>3</v>
      </c>
      <c r="B105" s="106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2">
      <c r="A106" s="1060">
        <v>4</v>
      </c>
      <c r="B106" s="106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2">
      <c r="A107" s="1060">
        <v>5</v>
      </c>
      <c r="B107" s="106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2">
      <c r="A108" s="1060">
        <v>6</v>
      </c>
      <c r="B108" s="106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2">
      <c r="A109" s="1060">
        <v>7</v>
      </c>
      <c r="B109" s="106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2">
      <c r="A110" s="1060">
        <v>8</v>
      </c>
      <c r="B110" s="106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2">
      <c r="A111" s="1060">
        <v>9</v>
      </c>
      <c r="B111" s="106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2">
      <c r="A112" s="1060">
        <v>10</v>
      </c>
      <c r="B112" s="106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2">
      <c r="A113" s="1060">
        <v>11</v>
      </c>
      <c r="B113" s="106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2">
      <c r="A114" s="1060">
        <v>12</v>
      </c>
      <c r="B114" s="106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2">
      <c r="A115" s="1060">
        <v>13</v>
      </c>
      <c r="B115" s="106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2">
      <c r="A116" s="1060">
        <v>14</v>
      </c>
      <c r="B116" s="106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2">
      <c r="A117" s="1060">
        <v>15</v>
      </c>
      <c r="B117" s="106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2">
      <c r="A118" s="1060">
        <v>16</v>
      </c>
      <c r="B118" s="106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2">
      <c r="A119" s="1060">
        <v>17</v>
      </c>
      <c r="B119" s="106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2">
      <c r="A120" s="1060">
        <v>18</v>
      </c>
      <c r="B120" s="106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2">
      <c r="A121" s="1060">
        <v>19</v>
      </c>
      <c r="B121" s="106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2">
      <c r="A122" s="1060">
        <v>20</v>
      </c>
      <c r="B122" s="106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2">
      <c r="A123" s="1060">
        <v>21</v>
      </c>
      <c r="B123" s="106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2">
      <c r="A124" s="1060">
        <v>22</v>
      </c>
      <c r="B124" s="106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2">
      <c r="A125" s="1060">
        <v>23</v>
      </c>
      <c r="B125" s="106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2">
      <c r="A126" s="1060">
        <v>24</v>
      </c>
      <c r="B126" s="106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2">
      <c r="A127" s="1060">
        <v>25</v>
      </c>
      <c r="B127" s="106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2">
      <c r="A128" s="1060">
        <v>26</v>
      </c>
      <c r="B128" s="106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2">
      <c r="A129" s="1060">
        <v>27</v>
      </c>
      <c r="B129" s="106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2">
      <c r="A130" s="1060">
        <v>28</v>
      </c>
      <c r="B130" s="106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2">
      <c r="A131" s="1060">
        <v>29</v>
      </c>
      <c r="B131" s="106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2">
      <c r="A132" s="1060">
        <v>30</v>
      </c>
      <c r="B132" s="106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2">
      <c r="A136" s="1060">
        <v>1</v>
      </c>
      <c r="B136" s="106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2">
      <c r="A137" s="1060">
        <v>2</v>
      </c>
      <c r="B137" s="106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2">
      <c r="A138" s="1060">
        <v>3</v>
      </c>
      <c r="B138" s="106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2">
      <c r="A139" s="1060">
        <v>4</v>
      </c>
      <c r="B139" s="106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2">
      <c r="A140" s="1060">
        <v>5</v>
      </c>
      <c r="B140" s="106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2">
      <c r="A141" s="1060">
        <v>6</v>
      </c>
      <c r="B141" s="106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2">
      <c r="A142" s="1060">
        <v>7</v>
      </c>
      <c r="B142" s="106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2">
      <c r="A143" s="1060">
        <v>8</v>
      </c>
      <c r="B143" s="106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2">
      <c r="A144" s="1060">
        <v>9</v>
      </c>
      <c r="B144" s="106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2">
      <c r="A145" s="1060">
        <v>10</v>
      </c>
      <c r="B145" s="106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2">
      <c r="A146" s="1060">
        <v>11</v>
      </c>
      <c r="B146" s="106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2">
      <c r="A147" s="1060">
        <v>12</v>
      </c>
      <c r="B147" s="106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2">
      <c r="A148" s="1060">
        <v>13</v>
      </c>
      <c r="B148" s="106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2">
      <c r="A149" s="1060">
        <v>14</v>
      </c>
      <c r="B149" s="106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2">
      <c r="A150" s="1060">
        <v>15</v>
      </c>
      <c r="B150" s="106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2">
      <c r="A151" s="1060">
        <v>16</v>
      </c>
      <c r="B151" s="106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2">
      <c r="A152" s="1060">
        <v>17</v>
      </c>
      <c r="B152" s="106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2">
      <c r="A153" s="1060">
        <v>18</v>
      </c>
      <c r="B153" s="106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2">
      <c r="A154" s="1060">
        <v>19</v>
      </c>
      <c r="B154" s="106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2">
      <c r="A155" s="1060">
        <v>20</v>
      </c>
      <c r="B155" s="106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2">
      <c r="A156" s="1060">
        <v>21</v>
      </c>
      <c r="B156" s="106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2">
      <c r="A157" s="1060">
        <v>22</v>
      </c>
      <c r="B157" s="106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2">
      <c r="A158" s="1060">
        <v>23</v>
      </c>
      <c r="B158" s="106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2">
      <c r="A159" s="1060">
        <v>24</v>
      </c>
      <c r="B159" s="106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2">
      <c r="A160" s="1060">
        <v>25</v>
      </c>
      <c r="B160" s="106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2">
      <c r="A161" s="1060">
        <v>26</v>
      </c>
      <c r="B161" s="106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2">
      <c r="A162" s="1060">
        <v>27</v>
      </c>
      <c r="B162" s="106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2">
      <c r="A163" s="1060">
        <v>28</v>
      </c>
      <c r="B163" s="106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2">
      <c r="A164" s="1060">
        <v>29</v>
      </c>
      <c r="B164" s="106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2">
      <c r="A165" s="1060">
        <v>30</v>
      </c>
      <c r="B165" s="106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2">
      <c r="A169" s="1060">
        <v>1</v>
      </c>
      <c r="B169" s="106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2">
      <c r="A170" s="1060">
        <v>2</v>
      </c>
      <c r="B170" s="106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2">
      <c r="A171" s="1060">
        <v>3</v>
      </c>
      <c r="B171" s="106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2">
      <c r="A172" s="1060">
        <v>4</v>
      </c>
      <c r="B172" s="106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2">
      <c r="A173" s="1060">
        <v>5</v>
      </c>
      <c r="B173" s="106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2">
      <c r="A174" s="1060">
        <v>6</v>
      </c>
      <c r="B174" s="106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2">
      <c r="A175" s="1060">
        <v>7</v>
      </c>
      <c r="B175" s="106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2">
      <c r="A176" s="1060">
        <v>8</v>
      </c>
      <c r="B176" s="106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2">
      <c r="A177" s="1060">
        <v>9</v>
      </c>
      <c r="B177" s="106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2">
      <c r="A178" s="1060">
        <v>10</v>
      </c>
      <c r="B178" s="106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2">
      <c r="A179" s="1060">
        <v>11</v>
      </c>
      <c r="B179" s="106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2">
      <c r="A180" s="1060">
        <v>12</v>
      </c>
      <c r="B180" s="106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2">
      <c r="A181" s="1060">
        <v>13</v>
      </c>
      <c r="B181" s="106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2">
      <c r="A182" s="1060">
        <v>14</v>
      </c>
      <c r="B182" s="106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2">
      <c r="A183" s="1060">
        <v>15</v>
      </c>
      <c r="B183" s="106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2">
      <c r="A184" s="1060">
        <v>16</v>
      </c>
      <c r="B184" s="106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2">
      <c r="A185" s="1060">
        <v>17</v>
      </c>
      <c r="B185" s="106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2">
      <c r="A186" s="1060">
        <v>18</v>
      </c>
      <c r="B186" s="106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2">
      <c r="A187" s="1060">
        <v>19</v>
      </c>
      <c r="B187" s="106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2">
      <c r="A188" s="1060">
        <v>20</v>
      </c>
      <c r="B188" s="106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2">
      <c r="A189" s="1060">
        <v>21</v>
      </c>
      <c r="B189" s="106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2">
      <c r="A190" s="1060">
        <v>22</v>
      </c>
      <c r="B190" s="106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2">
      <c r="A191" s="1060">
        <v>23</v>
      </c>
      <c r="B191" s="106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2">
      <c r="A192" s="1060">
        <v>24</v>
      </c>
      <c r="B192" s="106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2">
      <c r="A193" s="1060">
        <v>25</v>
      </c>
      <c r="B193" s="106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2">
      <c r="A194" s="1060">
        <v>26</v>
      </c>
      <c r="B194" s="106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2">
      <c r="A195" s="1060">
        <v>27</v>
      </c>
      <c r="B195" s="106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2">
      <c r="A196" s="1060">
        <v>28</v>
      </c>
      <c r="B196" s="106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2">
      <c r="A197" s="1060">
        <v>29</v>
      </c>
      <c r="B197" s="106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2">
      <c r="A198" s="1060">
        <v>30</v>
      </c>
      <c r="B198" s="106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2">
      <c r="A202" s="1060">
        <v>1</v>
      </c>
      <c r="B202" s="106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2">
      <c r="A203" s="1060">
        <v>2</v>
      </c>
      <c r="B203" s="106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2">
      <c r="A204" s="1060">
        <v>3</v>
      </c>
      <c r="B204" s="106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2">
      <c r="A205" s="1060">
        <v>4</v>
      </c>
      <c r="B205" s="106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2">
      <c r="A206" s="1060">
        <v>5</v>
      </c>
      <c r="B206" s="106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2">
      <c r="A207" s="1060">
        <v>6</v>
      </c>
      <c r="B207" s="106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2">
      <c r="A208" s="1060">
        <v>7</v>
      </c>
      <c r="B208" s="106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2">
      <c r="A209" s="1060">
        <v>8</v>
      </c>
      <c r="B209" s="106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2">
      <c r="A210" s="1060">
        <v>9</v>
      </c>
      <c r="B210" s="106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2">
      <c r="A211" s="1060">
        <v>10</v>
      </c>
      <c r="B211" s="106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2">
      <c r="A212" s="1060">
        <v>11</v>
      </c>
      <c r="B212" s="106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2">
      <c r="A213" s="1060">
        <v>12</v>
      </c>
      <c r="B213" s="106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2">
      <c r="A214" s="1060">
        <v>13</v>
      </c>
      <c r="B214" s="106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2">
      <c r="A215" s="1060">
        <v>14</v>
      </c>
      <c r="B215" s="106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2">
      <c r="A216" s="1060">
        <v>15</v>
      </c>
      <c r="B216" s="106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2">
      <c r="A217" s="1060">
        <v>16</v>
      </c>
      <c r="B217" s="106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2">
      <c r="A218" s="1060">
        <v>17</v>
      </c>
      <c r="B218" s="106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2">
      <c r="A219" s="1060">
        <v>18</v>
      </c>
      <c r="B219" s="106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2">
      <c r="A220" s="1060">
        <v>19</v>
      </c>
      <c r="B220" s="106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2">
      <c r="A221" s="1060">
        <v>20</v>
      </c>
      <c r="B221" s="106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2">
      <c r="A222" s="1060">
        <v>21</v>
      </c>
      <c r="B222" s="106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2">
      <c r="A223" s="1060">
        <v>22</v>
      </c>
      <c r="B223" s="106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2">
      <c r="A224" s="1060">
        <v>23</v>
      </c>
      <c r="B224" s="106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2">
      <c r="A225" s="1060">
        <v>24</v>
      </c>
      <c r="B225" s="106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2">
      <c r="A226" s="1060">
        <v>25</v>
      </c>
      <c r="B226" s="106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2">
      <c r="A227" s="1060">
        <v>26</v>
      </c>
      <c r="B227" s="106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2">
      <c r="A228" s="1060">
        <v>27</v>
      </c>
      <c r="B228" s="106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2">
      <c r="A229" s="1060">
        <v>28</v>
      </c>
      <c r="B229" s="106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2">
      <c r="A230" s="1060">
        <v>29</v>
      </c>
      <c r="B230" s="106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2">
      <c r="A231" s="1060">
        <v>30</v>
      </c>
      <c r="B231" s="106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2">
      <c r="A235" s="1060">
        <v>1</v>
      </c>
      <c r="B235" s="106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2">
      <c r="A236" s="1060">
        <v>2</v>
      </c>
      <c r="B236" s="106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2">
      <c r="A237" s="1060">
        <v>3</v>
      </c>
      <c r="B237" s="106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2">
      <c r="A238" s="1060">
        <v>4</v>
      </c>
      <c r="B238" s="106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2">
      <c r="A239" s="1060">
        <v>5</v>
      </c>
      <c r="B239" s="106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2">
      <c r="A240" s="1060">
        <v>6</v>
      </c>
      <c r="B240" s="106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2">
      <c r="A241" s="1060">
        <v>7</v>
      </c>
      <c r="B241" s="106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2">
      <c r="A242" s="1060">
        <v>8</v>
      </c>
      <c r="B242" s="106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2">
      <c r="A243" s="1060">
        <v>9</v>
      </c>
      <c r="B243" s="106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2">
      <c r="A244" s="1060">
        <v>10</v>
      </c>
      <c r="B244" s="106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2">
      <c r="A245" s="1060">
        <v>11</v>
      </c>
      <c r="B245" s="106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2">
      <c r="A246" s="1060">
        <v>12</v>
      </c>
      <c r="B246" s="106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2">
      <c r="A247" s="1060">
        <v>13</v>
      </c>
      <c r="B247" s="106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2">
      <c r="A248" s="1060">
        <v>14</v>
      </c>
      <c r="B248" s="106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2">
      <c r="A249" s="1060">
        <v>15</v>
      </c>
      <c r="B249" s="106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2">
      <c r="A250" s="1060">
        <v>16</v>
      </c>
      <c r="B250" s="106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2">
      <c r="A251" s="1060">
        <v>17</v>
      </c>
      <c r="B251" s="106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2">
      <c r="A252" s="1060">
        <v>18</v>
      </c>
      <c r="B252" s="106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2">
      <c r="A253" s="1060">
        <v>19</v>
      </c>
      <c r="B253" s="106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2">
      <c r="A254" s="1060">
        <v>20</v>
      </c>
      <c r="B254" s="106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2">
      <c r="A255" s="1060">
        <v>21</v>
      </c>
      <c r="B255" s="106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2">
      <c r="A256" s="1060">
        <v>22</v>
      </c>
      <c r="B256" s="106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2">
      <c r="A257" s="1060">
        <v>23</v>
      </c>
      <c r="B257" s="106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2">
      <c r="A258" s="1060">
        <v>24</v>
      </c>
      <c r="B258" s="106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2">
      <c r="A259" s="1060">
        <v>25</v>
      </c>
      <c r="B259" s="106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2">
      <c r="A260" s="1060">
        <v>26</v>
      </c>
      <c r="B260" s="106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2">
      <c r="A261" s="1060">
        <v>27</v>
      </c>
      <c r="B261" s="106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2">
      <c r="A262" s="1060">
        <v>28</v>
      </c>
      <c r="B262" s="106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2">
      <c r="A263" s="1060">
        <v>29</v>
      </c>
      <c r="B263" s="106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2">
      <c r="A264" s="1060">
        <v>30</v>
      </c>
      <c r="B264" s="106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2">
      <c r="A268" s="1060">
        <v>1</v>
      </c>
      <c r="B268" s="106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2">
      <c r="A269" s="1060">
        <v>2</v>
      </c>
      <c r="B269" s="106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2">
      <c r="A270" s="1060">
        <v>3</v>
      </c>
      <c r="B270" s="106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2">
      <c r="A271" s="1060">
        <v>4</v>
      </c>
      <c r="B271" s="106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2">
      <c r="A272" s="1060">
        <v>5</v>
      </c>
      <c r="B272" s="106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2">
      <c r="A273" s="1060">
        <v>6</v>
      </c>
      <c r="B273" s="106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2">
      <c r="A274" s="1060">
        <v>7</v>
      </c>
      <c r="B274" s="106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2">
      <c r="A275" s="1060">
        <v>8</v>
      </c>
      <c r="B275" s="106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2">
      <c r="A276" s="1060">
        <v>9</v>
      </c>
      <c r="B276" s="106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2">
      <c r="A277" s="1060">
        <v>10</v>
      </c>
      <c r="B277" s="106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2">
      <c r="A278" s="1060">
        <v>11</v>
      </c>
      <c r="B278" s="106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2">
      <c r="A279" s="1060">
        <v>12</v>
      </c>
      <c r="B279" s="106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2">
      <c r="A280" s="1060">
        <v>13</v>
      </c>
      <c r="B280" s="106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2">
      <c r="A281" s="1060">
        <v>14</v>
      </c>
      <c r="B281" s="106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2">
      <c r="A282" s="1060">
        <v>15</v>
      </c>
      <c r="B282" s="106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2">
      <c r="A283" s="1060">
        <v>16</v>
      </c>
      <c r="B283" s="106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2">
      <c r="A284" s="1060">
        <v>17</v>
      </c>
      <c r="B284" s="106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2">
      <c r="A285" s="1060">
        <v>18</v>
      </c>
      <c r="B285" s="106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2">
      <c r="A286" s="1060">
        <v>19</v>
      </c>
      <c r="B286" s="106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2">
      <c r="A287" s="1060">
        <v>20</v>
      </c>
      <c r="B287" s="106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2">
      <c r="A288" s="1060">
        <v>21</v>
      </c>
      <c r="B288" s="106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2">
      <c r="A289" s="1060">
        <v>22</v>
      </c>
      <c r="B289" s="106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2">
      <c r="A290" s="1060">
        <v>23</v>
      </c>
      <c r="B290" s="106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2">
      <c r="A291" s="1060">
        <v>24</v>
      </c>
      <c r="B291" s="106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2">
      <c r="A292" s="1060">
        <v>25</v>
      </c>
      <c r="B292" s="106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2">
      <c r="A293" s="1060">
        <v>26</v>
      </c>
      <c r="B293" s="106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2">
      <c r="A294" s="1060">
        <v>27</v>
      </c>
      <c r="B294" s="106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2">
      <c r="A295" s="1060">
        <v>28</v>
      </c>
      <c r="B295" s="106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2">
      <c r="A296" s="1060">
        <v>29</v>
      </c>
      <c r="B296" s="106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2">
      <c r="A297" s="1060">
        <v>30</v>
      </c>
      <c r="B297" s="106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2">
      <c r="A301" s="1060">
        <v>1</v>
      </c>
      <c r="B301" s="106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2">
      <c r="A302" s="1060">
        <v>2</v>
      </c>
      <c r="B302" s="106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2">
      <c r="A303" s="1060">
        <v>3</v>
      </c>
      <c r="B303" s="106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2">
      <c r="A304" s="1060">
        <v>4</v>
      </c>
      <c r="B304" s="106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2">
      <c r="A305" s="1060">
        <v>5</v>
      </c>
      <c r="B305" s="106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2">
      <c r="A306" s="1060">
        <v>6</v>
      </c>
      <c r="B306" s="106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2">
      <c r="A307" s="1060">
        <v>7</v>
      </c>
      <c r="B307" s="106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2">
      <c r="A308" s="1060">
        <v>8</v>
      </c>
      <c r="B308" s="106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2">
      <c r="A309" s="1060">
        <v>9</v>
      </c>
      <c r="B309" s="106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2">
      <c r="A310" s="1060">
        <v>10</v>
      </c>
      <c r="B310" s="106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2">
      <c r="A311" s="1060">
        <v>11</v>
      </c>
      <c r="B311" s="106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2">
      <c r="A312" s="1060">
        <v>12</v>
      </c>
      <c r="B312" s="106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2">
      <c r="A313" s="1060">
        <v>13</v>
      </c>
      <c r="B313" s="106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2">
      <c r="A314" s="1060">
        <v>14</v>
      </c>
      <c r="B314" s="106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2">
      <c r="A315" s="1060">
        <v>15</v>
      </c>
      <c r="B315" s="106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2">
      <c r="A316" s="1060">
        <v>16</v>
      </c>
      <c r="B316" s="106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2">
      <c r="A317" s="1060">
        <v>17</v>
      </c>
      <c r="B317" s="106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2">
      <c r="A318" s="1060">
        <v>18</v>
      </c>
      <c r="B318" s="106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2">
      <c r="A319" s="1060">
        <v>19</v>
      </c>
      <c r="B319" s="106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2">
      <c r="A320" s="1060">
        <v>20</v>
      </c>
      <c r="B320" s="106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2">
      <c r="A321" s="1060">
        <v>21</v>
      </c>
      <c r="B321" s="106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2">
      <c r="A322" s="1060">
        <v>22</v>
      </c>
      <c r="B322" s="106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2">
      <c r="A323" s="1060">
        <v>23</v>
      </c>
      <c r="B323" s="106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2">
      <c r="A324" s="1060">
        <v>24</v>
      </c>
      <c r="B324" s="106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2">
      <c r="A325" s="1060">
        <v>25</v>
      </c>
      <c r="B325" s="106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2">
      <c r="A326" s="1060">
        <v>26</v>
      </c>
      <c r="B326" s="106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2">
      <c r="A327" s="1060">
        <v>27</v>
      </c>
      <c r="B327" s="106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2">
      <c r="A328" s="1060">
        <v>28</v>
      </c>
      <c r="B328" s="106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2">
      <c r="A329" s="1060">
        <v>29</v>
      </c>
      <c r="B329" s="106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2">
      <c r="A330" s="1060">
        <v>30</v>
      </c>
      <c r="B330" s="106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2">
      <c r="A334" s="1060">
        <v>1</v>
      </c>
      <c r="B334" s="106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2">
      <c r="A335" s="1060">
        <v>2</v>
      </c>
      <c r="B335" s="106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2">
      <c r="A336" s="1060">
        <v>3</v>
      </c>
      <c r="B336" s="106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2">
      <c r="A337" s="1060">
        <v>4</v>
      </c>
      <c r="B337" s="106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2">
      <c r="A338" s="1060">
        <v>5</v>
      </c>
      <c r="B338" s="106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2">
      <c r="A339" s="1060">
        <v>6</v>
      </c>
      <c r="B339" s="106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2">
      <c r="A340" s="1060">
        <v>7</v>
      </c>
      <c r="B340" s="106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2">
      <c r="A341" s="1060">
        <v>8</v>
      </c>
      <c r="B341" s="106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2">
      <c r="A342" s="1060">
        <v>9</v>
      </c>
      <c r="B342" s="106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2">
      <c r="A343" s="1060">
        <v>10</v>
      </c>
      <c r="B343" s="106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2">
      <c r="A344" s="1060">
        <v>11</v>
      </c>
      <c r="B344" s="106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2">
      <c r="A345" s="1060">
        <v>12</v>
      </c>
      <c r="B345" s="106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2">
      <c r="A346" s="1060">
        <v>13</v>
      </c>
      <c r="B346" s="106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2">
      <c r="A347" s="1060">
        <v>14</v>
      </c>
      <c r="B347" s="106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2">
      <c r="A348" s="1060">
        <v>15</v>
      </c>
      <c r="B348" s="106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2">
      <c r="A349" s="1060">
        <v>16</v>
      </c>
      <c r="B349" s="106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2">
      <c r="A350" s="1060">
        <v>17</v>
      </c>
      <c r="B350" s="106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2">
      <c r="A351" s="1060">
        <v>18</v>
      </c>
      <c r="B351" s="106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2">
      <c r="A352" s="1060">
        <v>19</v>
      </c>
      <c r="B352" s="106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2">
      <c r="A353" s="1060">
        <v>20</v>
      </c>
      <c r="B353" s="106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2">
      <c r="A354" s="1060">
        <v>21</v>
      </c>
      <c r="B354" s="106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2">
      <c r="A355" s="1060">
        <v>22</v>
      </c>
      <c r="B355" s="106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2">
      <c r="A356" s="1060">
        <v>23</v>
      </c>
      <c r="B356" s="106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2">
      <c r="A357" s="1060">
        <v>24</v>
      </c>
      <c r="B357" s="106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2">
      <c r="A358" s="1060">
        <v>25</v>
      </c>
      <c r="B358" s="106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2">
      <c r="A359" s="1060">
        <v>26</v>
      </c>
      <c r="B359" s="106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2">
      <c r="A360" s="1060">
        <v>27</v>
      </c>
      <c r="B360" s="106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2">
      <c r="A361" s="1060">
        <v>28</v>
      </c>
      <c r="B361" s="106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2">
      <c r="A362" s="1060">
        <v>29</v>
      </c>
      <c r="B362" s="106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2">
      <c r="A363" s="1060">
        <v>30</v>
      </c>
      <c r="B363" s="106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2">
      <c r="A367" s="1060">
        <v>1</v>
      </c>
      <c r="B367" s="106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2">
      <c r="A368" s="1060">
        <v>2</v>
      </c>
      <c r="B368" s="106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2">
      <c r="A369" s="1060">
        <v>3</v>
      </c>
      <c r="B369" s="106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2">
      <c r="A370" s="1060">
        <v>4</v>
      </c>
      <c r="B370" s="106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2">
      <c r="A371" s="1060">
        <v>5</v>
      </c>
      <c r="B371" s="106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2">
      <c r="A372" s="1060">
        <v>6</v>
      </c>
      <c r="B372" s="106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2">
      <c r="A373" s="1060">
        <v>7</v>
      </c>
      <c r="B373" s="106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2">
      <c r="A374" s="1060">
        <v>8</v>
      </c>
      <c r="B374" s="106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2">
      <c r="A375" s="1060">
        <v>9</v>
      </c>
      <c r="B375" s="106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2">
      <c r="A376" s="1060">
        <v>10</v>
      </c>
      <c r="B376" s="106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2">
      <c r="A377" s="1060">
        <v>11</v>
      </c>
      <c r="B377" s="106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2">
      <c r="A378" s="1060">
        <v>12</v>
      </c>
      <c r="B378" s="106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2">
      <c r="A379" s="1060">
        <v>13</v>
      </c>
      <c r="B379" s="106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2">
      <c r="A380" s="1060">
        <v>14</v>
      </c>
      <c r="B380" s="106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2">
      <c r="A381" s="1060">
        <v>15</v>
      </c>
      <c r="B381" s="106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2">
      <c r="A382" s="1060">
        <v>16</v>
      </c>
      <c r="B382" s="106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2">
      <c r="A383" s="1060">
        <v>17</v>
      </c>
      <c r="B383" s="106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2">
      <c r="A384" s="1060">
        <v>18</v>
      </c>
      <c r="B384" s="106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2">
      <c r="A385" s="1060">
        <v>19</v>
      </c>
      <c r="B385" s="106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2">
      <c r="A386" s="1060">
        <v>20</v>
      </c>
      <c r="B386" s="106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2">
      <c r="A387" s="1060">
        <v>21</v>
      </c>
      <c r="B387" s="106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2">
      <c r="A388" s="1060">
        <v>22</v>
      </c>
      <c r="B388" s="106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2">
      <c r="A389" s="1060">
        <v>23</v>
      </c>
      <c r="B389" s="106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2">
      <c r="A390" s="1060">
        <v>24</v>
      </c>
      <c r="B390" s="106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2">
      <c r="A391" s="1060">
        <v>25</v>
      </c>
      <c r="B391" s="106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2">
      <c r="A392" s="1060">
        <v>26</v>
      </c>
      <c r="B392" s="106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2">
      <c r="A393" s="1060">
        <v>27</v>
      </c>
      <c r="B393" s="106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2">
      <c r="A394" s="1060">
        <v>28</v>
      </c>
      <c r="B394" s="106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2">
      <c r="A395" s="1060">
        <v>29</v>
      </c>
      <c r="B395" s="106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2">
      <c r="A396" s="1060">
        <v>30</v>
      </c>
      <c r="B396" s="106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2">
      <c r="A400" s="1060">
        <v>1</v>
      </c>
      <c r="B400" s="106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2">
      <c r="A401" s="1060">
        <v>2</v>
      </c>
      <c r="B401" s="106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2">
      <c r="A402" s="1060">
        <v>3</v>
      </c>
      <c r="B402" s="106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2">
      <c r="A403" s="1060">
        <v>4</v>
      </c>
      <c r="B403" s="106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2">
      <c r="A404" s="1060">
        <v>5</v>
      </c>
      <c r="B404" s="106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2">
      <c r="A405" s="1060">
        <v>6</v>
      </c>
      <c r="B405" s="106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2">
      <c r="A406" s="1060">
        <v>7</v>
      </c>
      <c r="B406" s="106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2">
      <c r="A407" s="1060">
        <v>8</v>
      </c>
      <c r="B407" s="106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2">
      <c r="A408" s="1060">
        <v>9</v>
      </c>
      <c r="B408" s="106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2">
      <c r="A409" s="1060">
        <v>10</v>
      </c>
      <c r="B409" s="106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2">
      <c r="A410" s="1060">
        <v>11</v>
      </c>
      <c r="B410" s="106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2">
      <c r="A411" s="1060">
        <v>12</v>
      </c>
      <c r="B411" s="106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2">
      <c r="A412" s="1060">
        <v>13</v>
      </c>
      <c r="B412" s="106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2">
      <c r="A413" s="1060">
        <v>14</v>
      </c>
      <c r="B413" s="106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2">
      <c r="A414" s="1060">
        <v>15</v>
      </c>
      <c r="B414" s="106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2">
      <c r="A415" s="1060">
        <v>16</v>
      </c>
      <c r="B415" s="106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2">
      <c r="A416" s="1060">
        <v>17</v>
      </c>
      <c r="B416" s="106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2">
      <c r="A417" s="1060">
        <v>18</v>
      </c>
      <c r="B417" s="106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2">
      <c r="A418" s="1060">
        <v>19</v>
      </c>
      <c r="B418" s="106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2">
      <c r="A419" s="1060">
        <v>20</v>
      </c>
      <c r="B419" s="106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2">
      <c r="A420" s="1060">
        <v>21</v>
      </c>
      <c r="B420" s="106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2">
      <c r="A421" s="1060">
        <v>22</v>
      </c>
      <c r="B421" s="106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2">
      <c r="A422" s="1060">
        <v>23</v>
      </c>
      <c r="B422" s="106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2">
      <c r="A423" s="1060">
        <v>24</v>
      </c>
      <c r="B423" s="106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2">
      <c r="A424" s="1060">
        <v>25</v>
      </c>
      <c r="B424" s="106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2">
      <c r="A425" s="1060">
        <v>26</v>
      </c>
      <c r="B425" s="106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2">
      <c r="A426" s="1060">
        <v>27</v>
      </c>
      <c r="B426" s="106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2">
      <c r="A427" s="1060">
        <v>28</v>
      </c>
      <c r="B427" s="106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2">
      <c r="A428" s="1060">
        <v>29</v>
      </c>
      <c r="B428" s="106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2">
      <c r="A429" s="1060">
        <v>30</v>
      </c>
      <c r="B429" s="106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2">
      <c r="A433" s="1060">
        <v>1</v>
      </c>
      <c r="B433" s="106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2">
      <c r="A434" s="1060">
        <v>2</v>
      </c>
      <c r="B434" s="106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2">
      <c r="A435" s="1060">
        <v>3</v>
      </c>
      <c r="B435" s="106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2">
      <c r="A436" s="1060">
        <v>4</v>
      </c>
      <c r="B436" s="106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2">
      <c r="A437" s="1060">
        <v>5</v>
      </c>
      <c r="B437" s="106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2">
      <c r="A438" s="1060">
        <v>6</v>
      </c>
      <c r="B438" s="106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2">
      <c r="A439" s="1060">
        <v>7</v>
      </c>
      <c r="B439" s="106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2">
      <c r="A440" s="1060">
        <v>8</v>
      </c>
      <c r="B440" s="106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2">
      <c r="A441" s="1060">
        <v>9</v>
      </c>
      <c r="B441" s="106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2">
      <c r="A442" s="1060">
        <v>10</v>
      </c>
      <c r="B442" s="106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2">
      <c r="A443" s="1060">
        <v>11</v>
      </c>
      <c r="B443" s="106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2">
      <c r="A444" s="1060">
        <v>12</v>
      </c>
      <c r="B444" s="106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2">
      <c r="A445" s="1060">
        <v>13</v>
      </c>
      <c r="B445" s="106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2">
      <c r="A446" s="1060">
        <v>14</v>
      </c>
      <c r="B446" s="106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2">
      <c r="A447" s="1060">
        <v>15</v>
      </c>
      <c r="B447" s="106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2">
      <c r="A448" s="1060">
        <v>16</v>
      </c>
      <c r="B448" s="106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2">
      <c r="A449" s="1060">
        <v>17</v>
      </c>
      <c r="B449" s="106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2">
      <c r="A450" s="1060">
        <v>18</v>
      </c>
      <c r="B450" s="106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2">
      <c r="A451" s="1060">
        <v>19</v>
      </c>
      <c r="B451" s="106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2">
      <c r="A452" s="1060">
        <v>20</v>
      </c>
      <c r="B452" s="106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2">
      <c r="A453" s="1060">
        <v>21</v>
      </c>
      <c r="B453" s="106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2">
      <c r="A454" s="1060">
        <v>22</v>
      </c>
      <c r="B454" s="106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2">
      <c r="A455" s="1060">
        <v>23</v>
      </c>
      <c r="B455" s="106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2">
      <c r="A456" s="1060">
        <v>24</v>
      </c>
      <c r="B456" s="106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2">
      <c r="A457" s="1060">
        <v>25</v>
      </c>
      <c r="B457" s="106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2">
      <c r="A458" s="1060">
        <v>26</v>
      </c>
      <c r="B458" s="106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2">
      <c r="A459" s="1060">
        <v>27</v>
      </c>
      <c r="B459" s="106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2">
      <c r="A460" s="1060">
        <v>28</v>
      </c>
      <c r="B460" s="106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2">
      <c r="A461" s="1060">
        <v>29</v>
      </c>
      <c r="B461" s="106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2">
      <c r="A462" s="1060">
        <v>30</v>
      </c>
      <c r="B462" s="106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2">
      <c r="A466" s="1060">
        <v>1</v>
      </c>
      <c r="B466" s="106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2">
      <c r="A467" s="1060">
        <v>2</v>
      </c>
      <c r="B467" s="106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2">
      <c r="A468" s="1060">
        <v>3</v>
      </c>
      <c r="B468" s="106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2">
      <c r="A469" s="1060">
        <v>4</v>
      </c>
      <c r="B469" s="106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2">
      <c r="A470" s="1060">
        <v>5</v>
      </c>
      <c r="B470" s="106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2">
      <c r="A471" s="1060">
        <v>6</v>
      </c>
      <c r="B471" s="106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2">
      <c r="A472" s="1060">
        <v>7</v>
      </c>
      <c r="B472" s="106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2">
      <c r="A473" s="1060">
        <v>8</v>
      </c>
      <c r="B473" s="106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2">
      <c r="A474" s="1060">
        <v>9</v>
      </c>
      <c r="B474" s="106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2">
      <c r="A475" s="1060">
        <v>10</v>
      </c>
      <c r="B475" s="106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2">
      <c r="A476" s="1060">
        <v>11</v>
      </c>
      <c r="B476" s="106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2">
      <c r="A477" s="1060">
        <v>12</v>
      </c>
      <c r="B477" s="106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2">
      <c r="A478" s="1060">
        <v>13</v>
      </c>
      <c r="B478" s="106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2">
      <c r="A479" s="1060">
        <v>14</v>
      </c>
      <c r="B479" s="106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2">
      <c r="A480" s="1060">
        <v>15</v>
      </c>
      <c r="B480" s="106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2">
      <c r="A481" s="1060">
        <v>16</v>
      </c>
      <c r="B481" s="106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2">
      <c r="A482" s="1060">
        <v>17</v>
      </c>
      <c r="B482" s="106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2">
      <c r="A483" s="1060">
        <v>18</v>
      </c>
      <c r="B483" s="106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2">
      <c r="A484" s="1060">
        <v>19</v>
      </c>
      <c r="B484" s="106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2">
      <c r="A485" s="1060">
        <v>20</v>
      </c>
      <c r="B485" s="106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2">
      <c r="A486" s="1060">
        <v>21</v>
      </c>
      <c r="B486" s="106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2">
      <c r="A487" s="1060">
        <v>22</v>
      </c>
      <c r="B487" s="106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2">
      <c r="A488" s="1060">
        <v>23</v>
      </c>
      <c r="B488" s="106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2">
      <c r="A489" s="1060">
        <v>24</v>
      </c>
      <c r="B489" s="106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2">
      <c r="A490" s="1060">
        <v>25</v>
      </c>
      <c r="B490" s="106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2">
      <c r="A491" s="1060">
        <v>26</v>
      </c>
      <c r="B491" s="106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2">
      <c r="A492" s="1060">
        <v>27</v>
      </c>
      <c r="B492" s="106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2">
      <c r="A493" s="1060">
        <v>28</v>
      </c>
      <c r="B493" s="106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2">
      <c r="A494" s="1060">
        <v>29</v>
      </c>
      <c r="B494" s="106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2">
      <c r="A495" s="1060">
        <v>30</v>
      </c>
      <c r="B495" s="106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2">
      <c r="A499" s="1060">
        <v>1</v>
      </c>
      <c r="B499" s="106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2">
      <c r="A500" s="1060">
        <v>2</v>
      </c>
      <c r="B500" s="106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2">
      <c r="A501" s="1060">
        <v>3</v>
      </c>
      <c r="B501" s="106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2">
      <c r="A502" s="1060">
        <v>4</v>
      </c>
      <c r="B502" s="106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2">
      <c r="A503" s="1060">
        <v>5</v>
      </c>
      <c r="B503" s="106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2">
      <c r="A504" s="1060">
        <v>6</v>
      </c>
      <c r="B504" s="106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2">
      <c r="A505" s="1060">
        <v>7</v>
      </c>
      <c r="B505" s="106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2">
      <c r="A506" s="1060">
        <v>8</v>
      </c>
      <c r="B506" s="106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2">
      <c r="A507" s="1060">
        <v>9</v>
      </c>
      <c r="B507" s="106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2">
      <c r="A508" s="1060">
        <v>10</v>
      </c>
      <c r="B508" s="106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2">
      <c r="A509" s="1060">
        <v>11</v>
      </c>
      <c r="B509" s="106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2">
      <c r="A510" s="1060">
        <v>12</v>
      </c>
      <c r="B510" s="106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2">
      <c r="A511" s="1060">
        <v>13</v>
      </c>
      <c r="B511" s="106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2">
      <c r="A512" s="1060">
        <v>14</v>
      </c>
      <c r="B512" s="106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2">
      <c r="A513" s="1060">
        <v>15</v>
      </c>
      <c r="B513" s="106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2">
      <c r="A514" s="1060">
        <v>16</v>
      </c>
      <c r="B514" s="106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2">
      <c r="A515" s="1060">
        <v>17</v>
      </c>
      <c r="B515" s="106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2">
      <c r="A516" s="1060">
        <v>18</v>
      </c>
      <c r="B516" s="106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2">
      <c r="A517" s="1060">
        <v>19</v>
      </c>
      <c r="B517" s="106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2">
      <c r="A518" s="1060">
        <v>20</v>
      </c>
      <c r="B518" s="106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2">
      <c r="A519" s="1060">
        <v>21</v>
      </c>
      <c r="B519" s="106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2">
      <c r="A520" s="1060">
        <v>22</v>
      </c>
      <c r="B520" s="106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2">
      <c r="A521" s="1060">
        <v>23</v>
      </c>
      <c r="B521" s="106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2">
      <c r="A522" s="1060">
        <v>24</v>
      </c>
      <c r="B522" s="106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2">
      <c r="A523" s="1060">
        <v>25</v>
      </c>
      <c r="B523" s="106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2">
      <c r="A524" s="1060">
        <v>26</v>
      </c>
      <c r="B524" s="106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2">
      <c r="A525" s="1060">
        <v>27</v>
      </c>
      <c r="B525" s="106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2">
      <c r="A526" s="1060">
        <v>28</v>
      </c>
      <c r="B526" s="106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2">
      <c r="A527" s="1060">
        <v>29</v>
      </c>
      <c r="B527" s="106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2">
      <c r="A528" s="1060">
        <v>30</v>
      </c>
      <c r="B528" s="106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2">
      <c r="A532" s="1060">
        <v>1</v>
      </c>
      <c r="B532" s="106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2">
      <c r="A533" s="1060">
        <v>2</v>
      </c>
      <c r="B533" s="106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2">
      <c r="A534" s="1060">
        <v>3</v>
      </c>
      <c r="B534" s="106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2">
      <c r="A535" s="1060">
        <v>4</v>
      </c>
      <c r="B535" s="106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2">
      <c r="A536" s="1060">
        <v>5</v>
      </c>
      <c r="B536" s="106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2">
      <c r="A537" s="1060">
        <v>6</v>
      </c>
      <c r="B537" s="106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2">
      <c r="A538" s="1060">
        <v>7</v>
      </c>
      <c r="B538" s="106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2">
      <c r="A539" s="1060">
        <v>8</v>
      </c>
      <c r="B539" s="106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2">
      <c r="A540" s="1060">
        <v>9</v>
      </c>
      <c r="B540" s="106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2">
      <c r="A541" s="1060">
        <v>10</v>
      </c>
      <c r="B541" s="106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2">
      <c r="A542" s="1060">
        <v>11</v>
      </c>
      <c r="B542" s="106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2">
      <c r="A543" s="1060">
        <v>12</v>
      </c>
      <c r="B543" s="106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2">
      <c r="A544" s="1060">
        <v>13</v>
      </c>
      <c r="B544" s="106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2">
      <c r="A545" s="1060">
        <v>14</v>
      </c>
      <c r="B545" s="106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2">
      <c r="A546" s="1060">
        <v>15</v>
      </c>
      <c r="B546" s="106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2">
      <c r="A547" s="1060">
        <v>16</v>
      </c>
      <c r="B547" s="106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2">
      <c r="A548" s="1060">
        <v>17</v>
      </c>
      <c r="B548" s="106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2">
      <c r="A549" s="1060">
        <v>18</v>
      </c>
      <c r="B549" s="106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2">
      <c r="A550" s="1060">
        <v>19</v>
      </c>
      <c r="B550" s="106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2">
      <c r="A551" s="1060">
        <v>20</v>
      </c>
      <c r="B551" s="106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2">
      <c r="A552" s="1060">
        <v>21</v>
      </c>
      <c r="B552" s="106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2">
      <c r="A553" s="1060">
        <v>22</v>
      </c>
      <c r="B553" s="106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2">
      <c r="A554" s="1060">
        <v>23</v>
      </c>
      <c r="B554" s="106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2">
      <c r="A555" s="1060">
        <v>24</v>
      </c>
      <c r="B555" s="106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2">
      <c r="A556" s="1060">
        <v>25</v>
      </c>
      <c r="B556" s="106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2">
      <c r="A557" s="1060">
        <v>26</v>
      </c>
      <c r="B557" s="106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2">
      <c r="A558" s="1060">
        <v>27</v>
      </c>
      <c r="B558" s="106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2">
      <c r="A559" s="1060">
        <v>28</v>
      </c>
      <c r="B559" s="106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2">
      <c r="A560" s="1060">
        <v>29</v>
      </c>
      <c r="B560" s="106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2">
      <c r="A561" s="1060">
        <v>30</v>
      </c>
      <c r="B561" s="106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2">
      <c r="A565" s="1060">
        <v>1</v>
      </c>
      <c r="B565" s="106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2">
      <c r="A566" s="1060">
        <v>2</v>
      </c>
      <c r="B566" s="106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2">
      <c r="A567" s="1060">
        <v>3</v>
      </c>
      <c r="B567" s="106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2">
      <c r="A568" s="1060">
        <v>4</v>
      </c>
      <c r="B568" s="106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2">
      <c r="A569" s="1060">
        <v>5</v>
      </c>
      <c r="B569" s="106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2">
      <c r="A570" s="1060">
        <v>6</v>
      </c>
      <c r="B570" s="106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2">
      <c r="A571" s="1060">
        <v>7</v>
      </c>
      <c r="B571" s="106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2">
      <c r="A572" s="1060">
        <v>8</v>
      </c>
      <c r="B572" s="106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2">
      <c r="A573" s="1060">
        <v>9</v>
      </c>
      <c r="B573" s="106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2">
      <c r="A574" s="1060">
        <v>10</v>
      </c>
      <c r="B574" s="106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2">
      <c r="A575" s="1060">
        <v>11</v>
      </c>
      <c r="B575" s="106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2">
      <c r="A576" s="1060">
        <v>12</v>
      </c>
      <c r="B576" s="106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2">
      <c r="A577" s="1060">
        <v>13</v>
      </c>
      <c r="B577" s="106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2">
      <c r="A578" s="1060">
        <v>14</v>
      </c>
      <c r="B578" s="106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2">
      <c r="A579" s="1060">
        <v>15</v>
      </c>
      <c r="B579" s="106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2">
      <c r="A580" s="1060">
        <v>16</v>
      </c>
      <c r="B580" s="106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2">
      <c r="A581" s="1060">
        <v>17</v>
      </c>
      <c r="B581" s="106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2">
      <c r="A582" s="1060">
        <v>18</v>
      </c>
      <c r="B582" s="106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2">
      <c r="A583" s="1060">
        <v>19</v>
      </c>
      <c r="B583" s="106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2">
      <c r="A584" s="1060">
        <v>20</v>
      </c>
      <c r="B584" s="106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2">
      <c r="A585" s="1060">
        <v>21</v>
      </c>
      <c r="B585" s="106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2">
      <c r="A586" s="1060">
        <v>22</v>
      </c>
      <c r="B586" s="106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2">
      <c r="A587" s="1060">
        <v>23</v>
      </c>
      <c r="B587" s="106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2">
      <c r="A588" s="1060">
        <v>24</v>
      </c>
      <c r="B588" s="106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2">
      <c r="A589" s="1060">
        <v>25</v>
      </c>
      <c r="B589" s="106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2">
      <c r="A590" s="1060">
        <v>26</v>
      </c>
      <c r="B590" s="106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2">
      <c r="A591" s="1060">
        <v>27</v>
      </c>
      <c r="B591" s="106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2">
      <c r="A592" s="1060">
        <v>28</v>
      </c>
      <c r="B592" s="106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2">
      <c r="A593" s="1060">
        <v>29</v>
      </c>
      <c r="B593" s="106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2">
      <c r="A594" s="1060">
        <v>30</v>
      </c>
      <c r="B594" s="106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2">
      <c r="A598" s="1060">
        <v>1</v>
      </c>
      <c r="B598" s="106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2">
      <c r="A599" s="1060">
        <v>2</v>
      </c>
      <c r="B599" s="106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2">
      <c r="A600" s="1060">
        <v>3</v>
      </c>
      <c r="B600" s="106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2">
      <c r="A601" s="1060">
        <v>4</v>
      </c>
      <c r="B601" s="106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2">
      <c r="A602" s="1060">
        <v>5</v>
      </c>
      <c r="B602" s="106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2">
      <c r="A603" s="1060">
        <v>6</v>
      </c>
      <c r="B603" s="106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2">
      <c r="A604" s="1060">
        <v>7</v>
      </c>
      <c r="B604" s="106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2">
      <c r="A605" s="1060">
        <v>8</v>
      </c>
      <c r="B605" s="106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2">
      <c r="A606" s="1060">
        <v>9</v>
      </c>
      <c r="B606" s="106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2">
      <c r="A607" s="1060">
        <v>10</v>
      </c>
      <c r="B607" s="106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2">
      <c r="A608" s="1060">
        <v>11</v>
      </c>
      <c r="B608" s="106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2">
      <c r="A609" s="1060">
        <v>12</v>
      </c>
      <c r="B609" s="106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2">
      <c r="A610" s="1060">
        <v>13</v>
      </c>
      <c r="B610" s="106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2">
      <c r="A611" s="1060">
        <v>14</v>
      </c>
      <c r="B611" s="106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2">
      <c r="A612" s="1060">
        <v>15</v>
      </c>
      <c r="B612" s="106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2">
      <c r="A613" s="1060">
        <v>16</v>
      </c>
      <c r="B613" s="106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2">
      <c r="A614" s="1060">
        <v>17</v>
      </c>
      <c r="B614" s="106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2">
      <c r="A615" s="1060">
        <v>18</v>
      </c>
      <c r="B615" s="106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2">
      <c r="A616" s="1060">
        <v>19</v>
      </c>
      <c r="B616" s="106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2">
      <c r="A617" s="1060">
        <v>20</v>
      </c>
      <c r="B617" s="106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2">
      <c r="A618" s="1060">
        <v>21</v>
      </c>
      <c r="B618" s="106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2">
      <c r="A619" s="1060">
        <v>22</v>
      </c>
      <c r="B619" s="106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2">
      <c r="A620" s="1060">
        <v>23</v>
      </c>
      <c r="B620" s="106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2">
      <c r="A621" s="1060">
        <v>24</v>
      </c>
      <c r="B621" s="106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2">
      <c r="A622" s="1060">
        <v>25</v>
      </c>
      <c r="B622" s="106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2">
      <c r="A623" s="1060">
        <v>26</v>
      </c>
      <c r="B623" s="106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2">
      <c r="A624" s="1060">
        <v>27</v>
      </c>
      <c r="B624" s="106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2">
      <c r="A625" s="1060">
        <v>28</v>
      </c>
      <c r="B625" s="106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2">
      <c r="A626" s="1060">
        <v>29</v>
      </c>
      <c r="B626" s="106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2">
      <c r="A627" s="1060">
        <v>30</v>
      </c>
      <c r="B627" s="106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2">
      <c r="A631" s="1060">
        <v>1</v>
      </c>
      <c r="B631" s="106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2">
      <c r="A632" s="1060">
        <v>2</v>
      </c>
      <c r="B632" s="106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2">
      <c r="A633" s="1060">
        <v>3</v>
      </c>
      <c r="B633" s="106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2">
      <c r="A634" s="1060">
        <v>4</v>
      </c>
      <c r="B634" s="106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2">
      <c r="A635" s="1060">
        <v>5</v>
      </c>
      <c r="B635" s="106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2">
      <c r="A636" s="1060">
        <v>6</v>
      </c>
      <c r="B636" s="106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2">
      <c r="A637" s="1060">
        <v>7</v>
      </c>
      <c r="B637" s="106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2">
      <c r="A638" s="1060">
        <v>8</v>
      </c>
      <c r="B638" s="106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2">
      <c r="A639" s="1060">
        <v>9</v>
      </c>
      <c r="B639" s="106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2">
      <c r="A640" s="1060">
        <v>10</v>
      </c>
      <c r="B640" s="106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2">
      <c r="A641" s="1060">
        <v>11</v>
      </c>
      <c r="B641" s="106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2">
      <c r="A642" s="1060">
        <v>12</v>
      </c>
      <c r="B642" s="106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2">
      <c r="A643" s="1060">
        <v>13</v>
      </c>
      <c r="B643" s="106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2">
      <c r="A644" s="1060">
        <v>14</v>
      </c>
      <c r="B644" s="106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2">
      <c r="A645" s="1060">
        <v>15</v>
      </c>
      <c r="B645" s="106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2">
      <c r="A646" s="1060">
        <v>16</v>
      </c>
      <c r="B646" s="106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2">
      <c r="A647" s="1060">
        <v>17</v>
      </c>
      <c r="B647" s="106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2">
      <c r="A648" s="1060">
        <v>18</v>
      </c>
      <c r="B648" s="106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2">
      <c r="A649" s="1060">
        <v>19</v>
      </c>
      <c r="B649" s="106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2">
      <c r="A650" s="1060">
        <v>20</v>
      </c>
      <c r="B650" s="106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2">
      <c r="A651" s="1060">
        <v>21</v>
      </c>
      <c r="B651" s="106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2">
      <c r="A652" s="1060">
        <v>22</v>
      </c>
      <c r="B652" s="106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2">
      <c r="A653" s="1060">
        <v>23</v>
      </c>
      <c r="B653" s="106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2">
      <c r="A654" s="1060">
        <v>24</v>
      </c>
      <c r="B654" s="106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2">
      <c r="A655" s="1060">
        <v>25</v>
      </c>
      <c r="B655" s="106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2">
      <c r="A656" s="1060">
        <v>26</v>
      </c>
      <c r="B656" s="106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2">
      <c r="A657" s="1060">
        <v>27</v>
      </c>
      <c r="B657" s="106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2">
      <c r="A658" s="1060">
        <v>28</v>
      </c>
      <c r="B658" s="106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2">
      <c r="A659" s="1060">
        <v>29</v>
      </c>
      <c r="B659" s="106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2">
      <c r="A660" s="1060">
        <v>30</v>
      </c>
      <c r="B660" s="106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2">
      <c r="A664" s="1060">
        <v>1</v>
      </c>
      <c r="B664" s="106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2">
      <c r="A665" s="1060">
        <v>2</v>
      </c>
      <c r="B665" s="106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2">
      <c r="A666" s="1060">
        <v>3</v>
      </c>
      <c r="B666" s="106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2">
      <c r="A667" s="1060">
        <v>4</v>
      </c>
      <c r="B667" s="106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2">
      <c r="A668" s="1060">
        <v>5</v>
      </c>
      <c r="B668" s="106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2">
      <c r="A669" s="1060">
        <v>6</v>
      </c>
      <c r="B669" s="106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2">
      <c r="A670" s="1060">
        <v>7</v>
      </c>
      <c r="B670" s="106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2">
      <c r="A671" s="1060">
        <v>8</v>
      </c>
      <c r="B671" s="106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2">
      <c r="A672" s="1060">
        <v>9</v>
      </c>
      <c r="B672" s="106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2">
      <c r="A673" s="1060">
        <v>10</v>
      </c>
      <c r="B673" s="106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2">
      <c r="A674" s="1060">
        <v>11</v>
      </c>
      <c r="B674" s="106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2">
      <c r="A675" s="1060">
        <v>12</v>
      </c>
      <c r="B675" s="106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2">
      <c r="A676" s="1060">
        <v>13</v>
      </c>
      <c r="B676" s="106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2">
      <c r="A677" s="1060">
        <v>14</v>
      </c>
      <c r="B677" s="106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2">
      <c r="A678" s="1060">
        <v>15</v>
      </c>
      <c r="B678" s="106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2">
      <c r="A679" s="1060">
        <v>16</v>
      </c>
      <c r="B679" s="106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2">
      <c r="A680" s="1060">
        <v>17</v>
      </c>
      <c r="B680" s="106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2">
      <c r="A681" s="1060">
        <v>18</v>
      </c>
      <c r="B681" s="106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2">
      <c r="A682" s="1060">
        <v>19</v>
      </c>
      <c r="B682" s="106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2">
      <c r="A683" s="1060">
        <v>20</v>
      </c>
      <c r="B683" s="106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2">
      <c r="A684" s="1060">
        <v>21</v>
      </c>
      <c r="B684" s="106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2">
      <c r="A685" s="1060">
        <v>22</v>
      </c>
      <c r="B685" s="106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2">
      <c r="A686" s="1060">
        <v>23</v>
      </c>
      <c r="B686" s="106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2">
      <c r="A687" s="1060">
        <v>24</v>
      </c>
      <c r="B687" s="106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2">
      <c r="A688" s="1060">
        <v>25</v>
      </c>
      <c r="B688" s="106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2">
      <c r="A689" s="1060">
        <v>26</v>
      </c>
      <c r="B689" s="106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2">
      <c r="A690" s="1060">
        <v>27</v>
      </c>
      <c r="B690" s="106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2">
      <c r="A691" s="1060">
        <v>28</v>
      </c>
      <c r="B691" s="106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2">
      <c r="A692" s="1060">
        <v>29</v>
      </c>
      <c r="B692" s="106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2">
      <c r="A693" s="1060">
        <v>30</v>
      </c>
      <c r="B693" s="106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2">
      <c r="A697" s="1060">
        <v>1</v>
      </c>
      <c r="B697" s="106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2">
      <c r="A698" s="1060">
        <v>2</v>
      </c>
      <c r="B698" s="106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2">
      <c r="A699" s="1060">
        <v>3</v>
      </c>
      <c r="B699" s="106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2">
      <c r="A700" s="1060">
        <v>4</v>
      </c>
      <c r="B700" s="106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2">
      <c r="A701" s="1060">
        <v>5</v>
      </c>
      <c r="B701" s="106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2">
      <c r="A702" s="1060">
        <v>6</v>
      </c>
      <c r="B702" s="106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2">
      <c r="A703" s="1060">
        <v>7</v>
      </c>
      <c r="B703" s="106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2">
      <c r="A704" s="1060">
        <v>8</v>
      </c>
      <c r="B704" s="106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2">
      <c r="A705" s="1060">
        <v>9</v>
      </c>
      <c r="B705" s="106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2">
      <c r="A706" s="1060">
        <v>10</v>
      </c>
      <c r="B706" s="106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2">
      <c r="A707" s="1060">
        <v>11</v>
      </c>
      <c r="B707" s="106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2">
      <c r="A708" s="1060">
        <v>12</v>
      </c>
      <c r="B708" s="106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2">
      <c r="A709" s="1060">
        <v>13</v>
      </c>
      <c r="B709" s="106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2">
      <c r="A710" s="1060">
        <v>14</v>
      </c>
      <c r="B710" s="106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2">
      <c r="A711" s="1060">
        <v>15</v>
      </c>
      <c r="B711" s="106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2">
      <c r="A712" s="1060">
        <v>16</v>
      </c>
      <c r="B712" s="106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2">
      <c r="A713" s="1060">
        <v>17</v>
      </c>
      <c r="B713" s="106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2">
      <c r="A714" s="1060">
        <v>18</v>
      </c>
      <c r="B714" s="106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2">
      <c r="A715" s="1060">
        <v>19</v>
      </c>
      <c r="B715" s="106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2">
      <c r="A716" s="1060">
        <v>20</v>
      </c>
      <c r="B716" s="106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2">
      <c r="A717" s="1060">
        <v>21</v>
      </c>
      <c r="B717" s="106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2">
      <c r="A718" s="1060">
        <v>22</v>
      </c>
      <c r="B718" s="106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2">
      <c r="A719" s="1060">
        <v>23</v>
      </c>
      <c r="B719" s="106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2">
      <c r="A720" s="1060">
        <v>24</v>
      </c>
      <c r="B720" s="106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2">
      <c r="A721" s="1060">
        <v>25</v>
      </c>
      <c r="B721" s="106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2">
      <c r="A722" s="1060">
        <v>26</v>
      </c>
      <c r="B722" s="106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2">
      <c r="A723" s="1060">
        <v>27</v>
      </c>
      <c r="B723" s="106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2">
      <c r="A724" s="1060">
        <v>28</v>
      </c>
      <c r="B724" s="106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2">
      <c r="A725" s="1060">
        <v>29</v>
      </c>
      <c r="B725" s="106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2">
      <c r="A726" s="1060">
        <v>30</v>
      </c>
      <c r="B726" s="106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2">
      <c r="A730" s="1060">
        <v>1</v>
      </c>
      <c r="B730" s="106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2">
      <c r="A731" s="1060">
        <v>2</v>
      </c>
      <c r="B731" s="106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2">
      <c r="A732" s="1060">
        <v>3</v>
      </c>
      <c r="B732" s="106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2">
      <c r="A733" s="1060">
        <v>4</v>
      </c>
      <c r="B733" s="106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2">
      <c r="A734" s="1060">
        <v>5</v>
      </c>
      <c r="B734" s="106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2">
      <c r="A735" s="1060">
        <v>6</v>
      </c>
      <c r="B735" s="106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2">
      <c r="A736" s="1060">
        <v>7</v>
      </c>
      <c r="B736" s="106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2">
      <c r="A737" s="1060">
        <v>8</v>
      </c>
      <c r="B737" s="106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2">
      <c r="A738" s="1060">
        <v>9</v>
      </c>
      <c r="B738" s="106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2">
      <c r="A739" s="1060">
        <v>10</v>
      </c>
      <c r="B739" s="106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2">
      <c r="A740" s="1060">
        <v>11</v>
      </c>
      <c r="B740" s="106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2">
      <c r="A741" s="1060">
        <v>12</v>
      </c>
      <c r="B741" s="106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2">
      <c r="A742" s="1060">
        <v>13</v>
      </c>
      <c r="B742" s="106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2">
      <c r="A743" s="1060">
        <v>14</v>
      </c>
      <c r="B743" s="106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2">
      <c r="A744" s="1060">
        <v>15</v>
      </c>
      <c r="B744" s="106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2">
      <c r="A745" s="1060">
        <v>16</v>
      </c>
      <c r="B745" s="106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2">
      <c r="A746" s="1060">
        <v>17</v>
      </c>
      <c r="B746" s="106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2">
      <c r="A747" s="1060">
        <v>18</v>
      </c>
      <c r="B747" s="106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2">
      <c r="A748" s="1060">
        <v>19</v>
      </c>
      <c r="B748" s="106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2">
      <c r="A749" s="1060">
        <v>20</v>
      </c>
      <c r="B749" s="106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2">
      <c r="A750" s="1060">
        <v>21</v>
      </c>
      <c r="B750" s="106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2">
      <c r="A751" s="1060">
        <v>22</v>
      </c>
      <c r="B751" s="106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2">
      <c r="A752" s="1060">
        <v>23</v>
      </c>
      <c r="B752" s="106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2">
      <c r="A753" s="1060">
        <v>24</v>
      </c>
      <c r="B753" s="106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2">
      <c r="A754" s="1060">
        <v>25</v>
      </c>
      <c r="B754" s="106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2">
      <c r="A755" s="1060">
        <v>26</v>
      </c>
      <c r="B755" s="106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2">
      <c r="A756" s="1060">
        <v>27</v>
      </c>
      <c r="B756" s="106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2">
      <c r="A757" s="1060">
        <v>28</v>
      </c>
      <c r="B757" s="106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2">
      <c r="A758" s="1060">
        <v>29</v>
      </c>
      <c r="B758" s="106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2">
      <c r="A759" s="1060">
        <v>30</v>
      </c>
      <c r="B759" s="106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2">
      <c r="A763" s="1060">
        <v>1</v>
      </c>
      <c r="B763" s="106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2">
      <c r="A764" s="1060">
        <v>2</v>
      </c>
      <c r="B764" s="106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2">
      <c r="A765" s="1060">
        <v>3</v>
      </c>
      <c r="B765" s="106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2">
      <c r="A766" s="1060">
        <v>4</v>
      </c>
      <c r="B766" s="106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2">
      <c r="A767" s="1060">
        <v>5</v>
      </c>
      <c r="B767" s="106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2">
      <c r="A768" s="1060">
        <v>6</v>
      </c>
      <c r="B768" s="106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2">
      <c r="A769" s="1060">
        <v>7</v>
      </c>
      <c r="B769" s="106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2">
      <c r="A770" s="1060">
        <v>8</v>
      </c>
      <c r="B770" s="106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2">
      <c r="A771" s="1060">
        <v>9</v>
      </c>
      <c r="B771" s="106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2">
      <c r="A772" s="1060">
        <v>10</v>
      </c>
      <c r="B772" s="106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2">
      <c r="A773" s="1060">
        <v>11</v>
      </c>
      <c r="B773" s="106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2">
      <c r="A774" s="1060">
        <v>12</v>
      </c>
      <c r="B774" s="106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2">
      <c r="A775" s="1060">
        <v>13</v>
      </c>
      <c r="B775" s="106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2">
      <c r="A776" s="1060">
        <v>14</v>
      </c>
      <c r="B776" s="106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2">
      <c r="A777" s="1060">
        <v>15</v>
      </c>
      <c r="B777" s="106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2">
      <c r="A778" s="1060">
        <v>16</v>
      </c>
      <c r="B778" s="106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2">
      <c r="A779" s="1060">
        <v>17</v>
      </c>
      <c r="B779" s="106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2">
      <c r="A780" s="1060">
        <v>18</v>
      </c>
      <c r="B780" s="106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2">
      <c r="A781" s="1060">
        <v>19</v>
      </c>
      <c r="B781" s="106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2">
      <c r="A782" s="1060">
        <v>20</v>
      </c>
      <c r="B782" s="106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2">
      <c r="A783" s="1060">
        <v>21</v>
      </c>
      <c r="B783" s="106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2">
      <c r="A784" s="1060">
        <v>22</v>
      </c>
      <c r="B784" s="106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2">
      <c r="A785" s="1060">
        <v>23</v>
      </c>
      <c r="B785" s="106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2">
      <c r="A786" s="1060">
        <v>24</v>
      </c>
      <c r="B786" s="106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2">
      <c r="A787" s="1060">
        <v>25</v>
      </c>
      <c r="B787" s="106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2">
      <c r="A788" s="1060">
        <v>26</v>
      </c>
      <c r="B788" s="106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2">
      <c r="A789" s="1060">
        <v>27</v>
      </c>
      <c r="B789" s="106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2">
      <c r="A790" s="1060">
        <v>28</v>
      </c>
      <c r="B790" s="106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2">
      <c r="A791" s="1060">
        <v>29</v>
      </c>
      <c r="B791" s="106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2">
      <c r="A792" s="1060">
        <v>30</v>
      </c>
      <c r="B792" s="106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2">
      <c r="A796" s="1060">
        <v>1</v>
      </c>
      <c r="B796" s="106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2">
      <c r="A797" s="1060">
        <v>2</v>
      </c>
      <c r="B797" s="106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2">
      <c r="A798" s="1060">
        <v>3</v>
      </c>
      <c r="B798" s="106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2">
      <c r="A799" s="1060">
        <v>4</v>
      </c>
      <c r="B799" s="106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2">
      <c r="A800" s="1060">
        <v>5</v>
      </c>
      <c r="B800" s="106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2">
      <c r="A801" s="1060">
        <v>6</v>
      </c>
      <c r="B801" s="106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2">
      <c r="A802" s="1060">
        <v>7</v>
      </c>
      <c r="B802" s="106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2">
      <c r="A803" s="1060">
        <v>8</v>
      </c>
      <c r="B803" s="106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2">
      <c r="A804" s="1060">
        <v>9</v>
      </c>
      <c r="B804" s="106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2">
      <c r="A805" s="1060">
        <v>10</v>
      </c>
      <c r="B805" s="106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2">
      <c r="A806" s="1060">
        <v>11</v>
      </c>
      <c r="B806" s="106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2">
      <c r="A807" s="1060">
        <v>12</v>
      </c>
      <c r="B807" s="106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2">
      <c r="A808" s="1060">
        <v>13</v>
      </c>
      <c r="B808" s="106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2">
      <c r="A809" s="1060">
        <v>14</v>
      </c>
      <c r="B809" s="106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2">
      <c r="A810" s="1060">
        <v>15</v>
      </c>
      <c r="B810" s="106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2">
      <c r="A811" s="1060">
        <v>16</v>
      </c>
      <c r="B811" s="106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2">
      <c r="A812" s="1060">
        <v>17</v>
      </c>
      <c r="B812" s="106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2">
      <c r="A813" s="1060">
        <v>18</v>
      </c>
      <c r="B813" s="106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2">
      <c r="A814" s="1060">
        <v>19</v>
      </c>
      <c r="B814" s="106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2">
      <c r="A815" s="1060">
        <v>20</v>
      </c>
      <c r="B815" s="106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2">
      <c r="A816" s="1060">
        <v>21</v>
      </c>
      <c r="B816" s="106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2">
      <c r="A817" s="1060">
        <v>22</v>
      </c>
      <c r="B817" s="106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2">
      <c r="A818" s="1060">
        <v>23</v>
      </c>
      <c r="B818" s="106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2">
      <c r="A819" s="1060">
        <v>24</v>
      </c>
      <c r="B819" s="106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2">
      <c r="A820" s="1060">
        <v>25</v>
      </c>
      <c r="B820" s="106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2">
      <c r="A821" s="1060">
        <v>26</v>
      </c>
      <c r="B821" s="106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2">
      <c r="A822" s="1060">
        <v>27</v>
      </c>
      <c r="B822" s="106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2">
      <c r="A823" s="1060">
        <v>28</v>
      </c>
      <c r="B823" s="106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2">
      <c r="A824" s="1060">
        <v>29</v>
      </c>
      <c r="B824" s="106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2">
      <c r="A825" s="1060">
        <v>30</v>
      </c>
      <c r="B825" s="106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2">
      <c r="A829" s="1060">
        <v>1</v>
      </c>
      <c r="B829" s="106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2">
      <c r="A830" s="1060">
        <v>2</v>
      </c>
      <c r="B830" s="106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2">
      <c r="A831" s="1060">
        <v>3</v>
      </c>
      <c r="B831" s="106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2">
      <c r="A832" s="1060">
        <v>4</v>
      </c>
      <c r="B832" s="106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2">
      <c r="A833" s="1060">
        <v>5</v>
      </c>
      <c r="B833" s="106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2">
      <c r="A834" s="1060">
        <v>6</v>
      </c>
      <c r="B834" s="106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2">
      <c r="A835" s="1060">
        <v>7</v>
      </c>
      <c r="B835" s="106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2">
      <c r="A836" s="1060">
        <v>8</v>
      </c>
      <c r="B836" s="106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2">
      <c r="A837" s="1060">
        <v>9</v>
      </c>
      <c r="B837" s="106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2">
      <c r="A838" s="1060">
        <v>10</v>
      </c>
      <c r="B838" s="106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2">
      <c r="A839" s="1060">
        <v>11</v>
      </c>
      <c r="B839" s="106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2">
      <c r="A840" s="1060">
        <v>12</v>
      </c>
      <c r="B840" s="106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2">
      <c r="A841" s="1060">
        <v>13</v>
      </c>
      <c r="B841" s="106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2">
      <c r="A842" s="1060">
        <v>14</v>
      </c>
      <c r="B842" s="106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2">
      <c r="A843" s="1060">
        <v>15</v>
      </c>
      <c r="B843" s="106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2">
      <c r="A844" s="1060">
        <v>16</v>
      </c>
      <c r="B844" s="106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2">
      <c r="A845" s="1060">
        <v>17</v>
      </c>
      <c r="B845" s="106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2">
      <c r="A846" s="1060">
        <v>18</v>
      </c>
      <c r="B846" s="106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2">
      <c r="A847" s="1060">
        <v>19</v>
      </c>
      <c r="B847" s="106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2">
      <c r="A848" s="1060">
        <v>20</v>
      </c>
      <c r="B848" s="106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2">
      <c r="A849" s="1060">
        <v>21</v>
      </c>
      <c r="B849" s="106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2">
      <c r="A850" s="1060">
        <v>22</v>
      </c>
      <c r="B850" s="106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2">
      <c r="A851" s="1060">
        <v>23</v>
      </c>
      <c r="B851" s="106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2">
      <c r="A852" s="1060">
        <v>24</v>
      </c>
      <c r="B852" s="106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2">
      <c r="A853" s="1060">
        <v>25</v>
      </c>
      <c r="B853" s="106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2">
      <c r="A854" s="1060">
        <v>26</v>
      </c>
      <c r="B854" s="106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2">
      <c r="A855" s="1060">
        <v>27</v>
      </c>
      <c r="B855" s="106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2">
      <c r="A856" s="1060">
        <v>28</v>
      </c>
      <c r="B856" s="106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2">
      <c r="A857" s="1060">
        <v>29</v>
      </c>
      <c r="B857" s="106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2">
      <c r="A858" s="1060">
        <v>30</v>
      </c>
      <c r="B858" s="106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2">
      <c r="A862" s="1060">
        <v>1</v>
      </c>
      <c r="B862" s="106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2">
      <c r="A863" s="1060">
        <v>2</v>
      </c>
      <c r="B863" s="106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2">
      <c r="A864" s="1060">
        <v>3</v>
      </c>
      <c r="B864" s="106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2">
      <c r="A865" s="1060">
        <v>4</v>
      </c>
      <c r="B865" s="106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2">
      <c r="A866" s="1060">
        <v>5</v>
      </c>
      <c r="B866" s="106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2">
      <c r="A867" s="1060">
        <v>6</v>
      </c>
      <c r="B867" s="106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2">
      <c r="A868" s="1060">
        <v>7</v>
      </c>
      <c r="B868" s="106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2">
      <c r="A869" s="1060">
        <v>8</v>
      </c>
      <c r="B869" s="106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2">
      <c r="A870" s="1060">
        <v>9</v>
      </c>
      <c r="B870" s="106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2">
      <c r="A871" s="1060">
        <v>10</v>
      </c>
      <c r="B871" s="106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2">
      <c r="A872" s="1060">
        <v>11</v>
      </c>
      <c r="B872" s="106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2">
      <c r="A873" s="1060">
        <v>12</v>
      </c>
      <c r="B873" s="106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2">
      <c r="A874" s="1060">
        <v>13</v>
      </c>
      <c r="B874" s="106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2">
      <c r="A875" s="1060">
        <v>14</v>
      </c>
      <c r="B875" s="106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2">
      <c r="A876" s="1060">
        <v>15</v>
      </c>
      <c r="B876" s="106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2">
      <c r="A877" s="1060">
        <v>16</v>
      </c>
      <c r="B877" s="106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2">
      <c r="A878" s="1060">
        <v>17</v>
      </c>
      <c r="B878" s="106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2">
      <c r="A879" s="1060">
        <v>18</v>
      </c>
      <c r="B879" s="106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2">
      <c r="A880" s="1060">
        <v>19</v>
      </c>
      <c r="B880" s="106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2">
      <c r="A881" s="1060">
        <v>20</v>
      </c>
      <c r="B881" s="106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2">
      <c r="A882" s="1060">
        <v>21</v>
      </c>
      <c r="B882" s="106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2">
      <c r="A883" s="1060">
        <v>22</v>
      </c>
      <c r="B883" s="106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2">
      <c r="A884" s="1060">
        <v>23</v>
      </c>
      <c r="B884" s="106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2">
      <c r="A885" s="1060">
        <v>24</v>
      </c>
      <c r="B885" s="106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2">
      <c r="A886" s="1060">
        <v>25</v>
      </c>
      <c r="B886" s="106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2">
      <c r="A887" s="1060">
        <v>26</v>
      </c>
      <c r="B887" s="106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2">
      <c r="A888" s="1060">
        <v>27</v>
      </c>
      <c r="B888" s="106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2">
      <c r="A889" s="1060">
        <v>28</v>
      </c>
      <c r="B889" s="106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2">
      <c r="A890" s="1060">
        <v>29</v>
      </c>
      <c r="B890" s="106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2">
      <c r="A891" s="1060">
        <v>30</v>
      </c>
      <c r="B891" s="106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2">
      <c r="A895" s="1060">
        <v>1</v>
      </c>
      <c r="B895" s="106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2">
      <c r="A896" s="1060">
        <v>2</v>
      </c>
      <c r="B896" s="106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2">
      <c r="A897" s="1060">
        <v>3</v>
      </c>
      <c r="B897" s="106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2">
      <c r="A898" s="1060">
        <v>4</v>
      </c>
      <c r="B898" s="106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2">
      <c r="A899" s="1060">
        <v>5</v>
      </c>
      <c r="B899" s="106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2">
      <c r="A900" s="1060">
        <v>6</v>
      </c>
      <c r="B900" s="106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2">
      <c r="A901" s="1060">
        <v>7</v>
      </c>
      <c r="B901" s="106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2">
      <c r="A902" s="1060">
        <v>8</v>
      </c>
      <c r="B902" s="106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2">
      <c r="A903" s="1060">
        <v>9</v>
      </c>
      <c r="B903" s="106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2">
      <c r="A904" s="1060">
        <v>10</v>
      </c>
      <c r="B904" s="106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2">
      <c r="A905" s="1060">
        <v>11</v>
      </c>
      <c r="B905" s="106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2">
      <c r="A906" s="1060">
        <v>12</v>
      </c>
      <c r="B906" s="106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2">
      <c r="A907" s="1060">
        <v>13</v>
      </c>
      <c r="B907" s="106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2">
      <c r="A908" s="1060">
        <v>14</v>
      </c>
      <c r="B908" s="106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2">
      <c r="A909" s="1060">
        <v>15</v>
      </c>
      <c r="B909" s="106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2">
      <c r="A910" s="1060">
        <v>16</v>
      </c>
      <c r="B910" s="106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2">
      <c r="A911" s="1060">
        <v>17</v>
      </c>
      <c r="B911" s="106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2">
      <c r="A912" s="1060">
        <v>18</v>
      </c>
      <c r="B912" s="106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2">
      <c r="A913" s="1060">
        <v>19</v>
      </c>
      <c r="B913" s="106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2">
      <c r="A914" s="1060">
        <v>20</v>
      </c>
      <c r="B914" s="106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2">
      <c r="A915" s="1060">
        <v>21</v>
      </c>
      <c r="B915" s="106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2">
      <c r="A916" s="1060">
        <v>22</v>
      </c>
      <c r="B916" s="106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2">
      <c r="A917" s="1060">
        <v>23</v>
      </c>
      <c r="B917" s="106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2">
      <c r="A918" s="1060">
        <v>24</v>
      </c>
      <c r="B918" s="106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2">
      <c r="A919" s="1060">
        <v>25</v>
      </c>
      <c r="B919" s="106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2">
      <c r="A920" s="1060">
        <v>26</v>
      </c>
      <c r="B920" s="106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2">
      <c r="A921" s="1060">
        <v>27</v>
      </c>
      <c r="B921" s="106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2">
      <c r="A922" s="1060">
        <v>28</v>
      </c>
      <c r="B922" s="106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2">
      <c r="A923" s="1060">
        <v>29</v>
      </c>
      <c r="B923" s="106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2">
      <c r="A924" s="1060">
        <v>30</v>
      </c>
      <c r="B924" s="106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2">
      <c r="A928" s="1060">
        <v>1</v>
      </c>
      <c r="B928" s="106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2">
      <c r="A929" s="1060">
        <v>2</v>
      </c>
      <c r="B929" s="106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2">
      <c r="A930" s="1060">
        <v>3</v>
      </c>
      <c r="B930" s="106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2">
      <c r="A931" s="1060">
        <v>4</v>
      </c>
      <c r="B931" s="106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2">
      <c r="A932" s="1060">
        <v>5</v>
      </c>
      <c r="B932" s="106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2">
      <c r="A933" s="1060">
        <v>6</v>
      </c>
      <c r="B933" s="106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2">
      <c r="A934" s="1060">
        <v>7</v>
      </c>
      <c r="B934" s="106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2">
      <c r="A935" s="1060">
        <v>8</v>
      </c>
      <c r="B935" s="106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2">
      <c r="A936" s="1060">
        <v>9</v>
      </c>
      <c r="B936" s="106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2">
      <c r="A937" s="1060">
        <v>10</v>
      </c>
      <c r="B937" s="106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2">
      <c r="A938" s="1060">
        <v>11</v>
      </c>
      <c r="B938" s="106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2">
      <c r="A939" s="1060">
        <v>12</v>
      </c>
      <c r="B939" s="106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2">
      <c r="A940" s="1060">
        <v>13</v>
      </c>
      <c r="B940" s="106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2">
      <c r="A941" s="1060">
        <v>14</v>
      </c>
      <c r="B941" s="106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2">
      <c r="A942" s="1060">
        <v>15</v>
      </c>
      <c r="B942" s="106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2">
      <c r="A943" s="1060">
        <v>16</v>
      </c>
      <c r="B943" s="106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2">
      <c r="A944" s="1060">
        <v>17</v>
      </c>
      <c r="B944" s="106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2">
      <c r="A945" s="1060">
        <v>18</v>
      </c>
      <c r="B945" s="106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2">
      <c r="A946" s="1060">
        <v>19</v>
      </c>
      <c r="B946" s="106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2">
      <c r="A947" s="1060">
        <v>20</v>
      </c>
      <c r="B947" s="106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2">
      <c r="A948" s="1060">
        <v>21</v>
      </c>
      <c r="B948" s="106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2">
      <c r="A949" s="1060">
        <v>22</v>
      </c>
      <c r="B949" s="106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2">
      <c r="A950" s="1060">
        <v>23</v>
      </c>
      <c r="B950" s="106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2">
      <c r="A951" s="1060">
        <v>24</v>
      </c>
      <c r="B951" s="106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2">
      <c r="A952" s="1060">
        <v>25</v>
      </c>
      <c r="B952" s="106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2">
      <c r="A953" s="1060">
        <v>26</v>
      </c>
      <c r="B953" s="106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2">
      <c r="A954" s="1060">
        <v>27</v>
      </c>
      <c r="B954" s="106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2">
      <c r="A955" s="1060">
        <v>28</v>
      </c>
      <c r="B955" s="106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2">
      <c r="A956" s="1060">
        <v>29</v>
      </c>
      <c r="B956" s="106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2">
      <c r="A957" s="1060">
        <v>30</v>
      </c>
      <c r="B957" s="106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2">
      <c r="A961" s="1060">
        <v>1</v>
      </c>
      <c r="B961" s="106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2">
      <c r="A962" s="1060">
        <v>2</v>
      </c>
      <c r="B962" s="106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2">
      <c r="A963" s="1060">
        <v>3</v>
      </c>
      <c r="B963" s="106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2">
      <c r="A964" s="1060">
        <v>4</v>
      </c>
      <c r="B964" s="106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2">
      <c r="A965" s="1060">
        <v>5</v>
      </c>
      <c r="B965" s="106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2">
      <c r="A966" s="1060">
        <v>6</v>
      </c>
      <c r="B966" s="106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2">
      <c r="A967" s="1060">
        <v>7</v>
      </c>
      <c r="B967" s="106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2">
      <c r="A968" s="1060">
        <v>8</v>
      </c>
      <c r="B968" s="106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2">
      <c r="A969" s="1060">
        <v>9</v>
      </c>
      <c r="B969" s="106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2">
      <c r="A970" s="1060">
        <v>10</v>
      </c>
      <c r="B970" s="106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2">
      <c r="A971" s="1060">
        <v>11</v>
      </c>
      <c r="B971" s="106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2">
      <c r="A972" s="1060">
        <v>12</v>
      </c>
      <c r="B972" s="106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2">
      <c r="A973" s="1060">
        <v>13</v>
      </c>
      <c r="B973" s="106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2">
      <c r="A974" s="1060">
        <v>14</v>
      </c>
      <c r="B974" s="106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2">
      <c r="A975" s="1060">
        <v>15</v>
      </c>
      <c r="B975" s="106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2">
      <c r="A976" s="1060">
        <v>16</v>
      </c>
      <c r="B976" s="106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2">
      <c r="A977" s="1060">
        <v>17</v>
      </c>
      <c r="B977" s="106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2">
      <c r="A978" s="1060">
        <v>18</v>
      </c>
      <c r="B978" s="106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2">
      <c r="A979" s="1060">
        <v>19</v>
      </c>
      <c r="B979" s="106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2">
      <c r="A980" s="1060">
        <v>20</v>
      </c>
      <c r="B980" s="106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2">
      <c r="A981" s="1060">
        <v>21</v>
      </c>
      <c r="B981" s="106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2">
      <c r="A982" s="1060">
        <v>22</v>
      </c>
      <c r="B982" s="106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2">
      <c r="A983" s="1060">
        <v>23</v>
      </c>
      <c r="B983" s="106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2">
      <c r="A984" s="1060">
        <v>24</v>
      </c>
      <c r="B984" s="106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2">
      <c r="A985" s="1060">
        <v>25</v>
      </c>
      <c r="B985" s="106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2">
      <c r="A986" s="1060">
        <v>26</v>
      </c>
      <c r="B986" s="106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2">
      <c r="A987" s="1060">
        <v>27</v>
      </c>
      <c r="B987" s="106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2">
      <c r="A988" s="1060">
        <v>28</v>
      </c>
      <c r="B988" s="106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2">
      <c r="A989" s="1060">
        <v>29</v>
      </c>
      <c r="B989" s="106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2">
      <c r="A990" s="1060">
        <v>30</v>
      </c>
      <c r="B990" s="106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2">
      <c r="A994" s="1060">
        <v>1</v>
      </c>
      <c r="B994" s="106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2">
      <c r="A995" s="1060">
        <v>2</v>
      </c>
      <c r="B995" s="106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2">
      <c r="A996" s="1060">
        <v>3</v>
      </c>
      <c r="B996" s="106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2">
      <c r="A997" s="1060">
        <v>4</v>
      </c>
      <c r="B997" s="106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2">
      <c r="A998" s="1060">
        <v>5</v>
      </c>
      <c r="B998" s="106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2">
      <c r="A999" s="1060">
        <v>6</v>
      </c>
      <c r="B999" s="106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2">
      <c r="A1000" s="1060">
        <v>7</v>
      </c>
      <c r="B1000" s="106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2">
      <c r="A1001" s="1060">
        <v>8</v>
      </c>
      <c r="B1001" s="106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2">
      <c r="A1002" s="1060">
        <v>9</v>
      </c>
      <c r="B1002" s="106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2">
      <c r="A1003" s="1060">
        <v>10</v>
      </c>
      <c r="B1003" s="106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2">
      <c r="A1004" s="1060">
        <v>11</v>
      </c>
      <c r="B1004" s="106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2">
      <c r="A1005" s="1060">
        <v>12</v>
      </c>
      <c r="B1005" s="106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2">
      <c r="A1006" s="1060">
        <v>13</v>
      </c>
      <c r="B1006" s="106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2">
      <c r="A1007" s="1060">
        <v>14</v>
      </c>
      <c r="B1007" s="106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2">
      <c r="A1008" s="1060">
        <v>15</v>
      </c>
      <c r="B1008" s="106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2">
      <c r="A1009" s="1060">
        <v>16</v>
      </c>
      <c r="B1009" s="106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2">
      <c r="A1010" s="1060">
        <v>17</v>
      </c>
      <c r="B1010" s="106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2">
      <c r="A1011" s="1060">
        <v>18</v>
      </c>
      <c r="B1011" s="106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2">
      <c r="A1012" s="1060">
        <v>19</v>
      </c>
      <c r="B1012" s="106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2">
      <c r="A1013" s="1060">
        <v>20</v>
      </c>
      <c r="B1013" s="106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2">
      <c r="A1014" s="1060">
        <v>21</v>
      </c>
      <c r="B1014" s="106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2">
      <c r="A1015" s="1060">
        <v>22</v>
      </c>
      <c r="B1015" s="106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2">
      <c r="A1016" s="1060">
        <v>23</v>
      </c>
      <c r="B1016" s="106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2">
      <c r="A1017" s="1060">
        <v>24</v>
      </c>
      <c r="B1017" s="106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2">
      <c r="A1018" s="1060">
        <v>25</v>
      </c>
      <c r="B1018" s="106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2">
      <c r="A1019" s="1060">
        <v>26</v>
      </c>
      <c r="B1019" s="106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2">
      <c r="A1020" s="1060">
        <v>27</v>
      </c>
      <c r="B1020" s="106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2">
      <c r="A1021" s="1060">
        <v>28</v>
      </c>
      <c r="B1021" s="106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2">
      <c r="A1022" s="1060">
        <v>29</v>
      </c>
      <c r="B1022" s="106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2">
      <c r="A1023" s="1060">
        <v>30</v>
      </c>
      <c r="B1023" s="106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2">
      <c r="A1027" s="1060">
        <v>1</v>
      </c>
      <c r="B1027" s="106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2">
      <c r="A1028" s="1060">
        <v>2</v>
      </c>
      <c r="B1028" s="106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2">
      <c r="A1029" s="1060">
        <v>3</v>
      </c>
      <c r="B1029" s="106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2">
      <c r="A1030" s="1060">
        <v>4</v>
      </c>
      <c r="B1030" s="106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2">
      <c r="A1031" s="1060">
        <v>5</v>
      </c>
      <c r="B1031" s="106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2">
      <c r="A1032" s="1060">
        <v>6</v>
      </c>
      <c r="B1032" s="106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2">
      <c r="A1033" s="1060">
        <v>7</v>
      </c>
      <c r="B1033" s="106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2">
      <c r="A1034" s="1060">
        <v>8</v>
      </c>
      <c r="B1034" s="106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2">
      <c r="A1035" s="1060">
        <v>9</v>
      </c>
      <c r="B1035" s="106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2">
      <c r="A1036" s="1060">
        <v>10</v>
      </c>
      <c r="B1036" s="106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2">
      <c r="A1037" s="1060">
        <v>11</v>
      </c>
      <c r="B1037" s="106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2">
      <c r="A1038" s="1060">
        <v>12</v>
      </c>
      <c r="B1038" s="106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2">
      <c r="A1039" s="1060">
        <v>13</v>
      </c>
      <c r="B1039" s="106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2">
      <c r="A1040" s="1060">
        <v>14</v>
      </c>
      <c r="B1040" s="106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2">
      <c r="A1041" s="1060">
        <v>15</v>
      </c>
      <c r="B1041" s="106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2">
      <c r="A1042" s="1060">
        <v>16</v>
      </c>
      <c r="B1042" s="106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2">
      <c r="A1043" s="1060">
        <v>17</v>
      </c>
      <c r="B1043" s="106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2">
      <c r="A1044" s="1060">
        <v>18</v>
      </c>
      <c r="B1044" s="106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2">
      <c r="A1045" s="1060">
        <v>19</v>
      </c>
      <c r="B1045" s="106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2">
      <c r="A1046" s="1060">
        <v>20</v>
      </c>
      <c r="B1046" s="106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2">
      <c r="A1047" s="1060">
        <v>21</v>
      </c>
      <c r="B1047" s="106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2">
      <c r="A1048" s="1060">
        <v>22</v>
      </c>
      <c r="B1048" s="106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2">
      <c r="A1049" s="1060">
        <v>23</v>
      </c>
      <c r="B1049" s="106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2">
      <c r="A1050" s="1060">
        <v>24</v>
      </c>
      <c r="B1050" s="106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2">
      <c r="A1051" s="1060">
        <v>25</v>
      </c>
      <c r="B1051" s="106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2">
      <c r="A1052" s="1060">
        <v>26</v>
      </c>
      <c r="B1052" s="106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2">
      <c r="A1053" s="1060">
        <v>27</v>
      </c>
      <c r="B1053" s="106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2">
      <c r="A1054" s="1060">
        <v>28</v>
      </c>
      <c r="B1054" s="106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2">
      <c r="A1055" s="1060">
        <v>29</v>
      </c>
      <c r="B1055" s="106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2">
      <c r="A1056" s="1060">
        <v>30</v>
      </c>
      <c r="B1056" s="106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2">
      <c r="A1060" s="1060">
        <v>1</v>
      </c>
      <c r="B1060" s="106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2">
      <c r="A1061" s="1060">
        <v>2</v>
      </c>
      <c r="B1061" s="106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2">
      <c r="A1062" s="1060">
        <v>3</v>
      </c>
      <c r="B1062" s="106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2">
      <c r="A1063" s="1060">
        <v>4</v>
      </c>
      <c r="B1063" s="106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2">
      <c r="A1064" s="1060">
        <v>5</v>
      </c>
      <c r="B1064" s="106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2">
      <c r="A1065" s="1060">
        <v>6</v>
      </c>
      <c r="B1065" s="106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2">
      <c r="A1066" s="1060">
        <v>7</v>
      </c>
      <c r="B1066" s="106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2">
      <c r="A1067" s="1060">
        <v>8</v>
      </c>
      <c r="B1067" s="106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2">
      <c r="A1068" s="1060">
        <v>9</v>
      </c>
      <c r="B1068" s="106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2">
      <c r="A1069" s="1060">
        <v>10</v>
      </c>
      <c r="B1069" s="106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2">
      <c r="A1070" s="1060">
        <v>11</v>
      </c>
      <c r="B1070" s="106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2">
      <c r="A1071" s="1060">
        <v>12</v>
      </c>
      <c r="B1071" s="106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2">
      <c r="A1072" s="1060">
        <v>13</v>
      </c>
      <c r="B1072" s="106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2">
      <c r="A1073" s="1060">
        <v>14</v>
      </c>
      <c r="B1073" s="106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2">
      <c r="A1074" s="1060">
        <v>15</v>
      </c>
      <c r="B1074" s="106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2">
      <c r="A1075" s="1060">
        <v>16</v>
      </c>
      <c r="B1075" s="106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2">
      <c r="A1076" s="1060">
        <v>17</v>
      </c>
      <c r="B1076" s="106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2">
      <c r="A1077" s="1060">
        <v>18</v>
      </c>
      <c r="B1077" s="106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2">
      <c r="A1078" s="1060">
        <v>19</v>
      </c>
      <c r="B1078" s="106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2">
      <c r="A1079" s="1060">
        <v>20</v>
      </c>
      <c r="B1079" s="106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2">
      <c r="A1080" s="1060">
        <v>21</v>
      </c>
      <c r="B1080" s="106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2">
      <c r="A1081" s="1060">
        <v>22</v>
      </c>
      <c r="B1081" s="106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2">
      <c r="A1082" s="1060">
        <v>23</v>
      </c>
      <c r="B1082" s="106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2">
      <c r="A1083" s="1060">
        <v>24</v>
      </c>
      <c r="B1083" s="106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2">
      <c r="A1084" s="1060">
        <v>25</v>
      </c>
      <c r="B1084" s="106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2">
      <c r="A1085" s="1060">
        <v>26</v>
      </c>
      <c r="B1085" s="106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2">
      <c r="A1086" s="1060">
        <v>27</v>
      </c>
      <c r="B1086" s="106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2">
      <c r="A1087" s="1060">
        <v>28</v>
      </c>
      <c r="B1087" s="106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2">
      <c r="A1088" s="1060">
        <v>29</v>
      </c>
      <c r="B1088" s="106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2">
      <c r="A1089" s="1060">
        <v>30</v>
      </c>
      <c r="B1089" s="106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2">
      <c r="A1093" s="1060">
        <v>1</v>
      </c>
      <c r="B1093" s="106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2">
      <c r="A1094" s="1060">
        <v>2</v>
      </c>
      <c r="B1094" s="106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2">
      <c r="A1095" s="1060">
        <v>3</v>
      </c>
      <c r="B1095" s="106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2">
      <c r="A1096" s="1060">
        <v>4</v>
      </c>
      <c r="B1096" s="106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2">
      <c r="A1097" s="1060">
        <v>5</v>
      </c>
      <c r="B1097" s="106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2">
      <c r="A1098" s="1060">
        <v>6</v>
      </c>
      <c r="B1098" s="106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2">
      <c r="A1099" s="1060">
        <v>7</v>
      </c>
      <c r="B1099" s="106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2">
      <c r="A1100" s="1060">
        <v>8</v>
      </c>
      <c r="B1100" s="106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2">
      <c r="A1101" s="1060">
        <v>9</v>
      </c>
      <c r="B1101" s="106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2">
      <c r="A1102" s="1060">
        <v>10</v>
      </c>
      <c r="B1102" s="106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2">
      <c r="A1103" s="1060">
        <v>11</v>
      </c>
      <c r="B1103" s="106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2">
      <c r="A1104" s="1060">
        <v>12</v>
      </c>
      <c r="B1104" s="106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2">
      <c r="A1105" s="1060">
        <v>13</v>
      </c>
      <c r="B1105" s="106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2">
      <c r="A1106" s="1060">
        <v>14</v>
      </c>
      <c r="B1106" s="106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2">
      <c r="A1107" s="1060">
        <v>15</v>
      </c>
      <c r="B1107" s="106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2">
      <c r="A1108" s="1060">
        <v>16</v>
      </c>
      <c r="B1108" s="106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2">
      <c r="A1109" s="1060">
        <v>17</v>
      </c>
      <c r="B1109" s="106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2">
      <c r="A1110" s="1060">
        <v>18</v>
      </c>
      <c r="B1110" s="106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2">
      <c r="A1111" s="1060">
        <v>19</v>
      </c>
      <c r="B1111" s="106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2">
      <c r="A1112" s="1060">
        <v>20</v>
      </c>
      <c r="B1112" s="106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2">
      <c r="A1113" s="1060">
        <v>21</v>
      </c>
      <c r="B1113" s="106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2">
      <c r="A1114" s="1060">
        <v>22</v>
      </c>
      <c r="B1114" s="106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2">
      <c r="A1115" s="1060">
        <v>23</v>
      </c>
      <c r="B1115" s="106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2">
      <c r="A1116" s="1060">
        <v>24</v>
      </c>
      <c r="B1116" s="106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2">
      <c r="A1117" s="1060">
        <v>25</v>
      </c>
      <c r="B1117" s="106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2">
      <c r="A1118" s="1060">
        <v>26</v>
      </c>
      <c r="B1118" s="106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2">
      <c r="A1119" s="1060">
        <v>27</v>
      </c>
      <c r="B1119" s="106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2">
      <c r="A1120" s="1060">
        <v>28</v>
      </c>
      <c r="B1120" s="106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2">
      <c r="A1121" s="1060">
        <v>29</v>
      </c>
      <c r="B1121" s="106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2">
      <c r="A1122" s="1060">
        <v>30</v>
      </c>
      <c r="B1122" s="106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2">
      <c r="A1126" s="1060">
        <v>1</v>
      </c>
      <c r="B1126" s="106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2">
      <c r="A1127" s="1060">
        <v>2</v>
      </c>
      <c r="B1127" s="106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2">
      <c r="A1128" s="1060">
        <v>3</v>
      </c>
      <c r="B1128" s="106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2">
      <c r="A1129" s="1060">
        <v>4</v>
      </c>
      <c r="B1129" s="106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2">
      <c r="A1130" s="1060">
        <v>5</v>
      </c>
      <c r="B1130" s="106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2">
      <c r="A1131" s="1060">
        <v>6</v>
      </c>
      <c r="B1131" s="106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2">
      <c r="A1132" s="1060">
        <v>7</v>
      </c>
      <c r="B1132" s="106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2">
      <c r="A1133" s="1060">
        <v>8</v>
      </c>
      <c r="B1133" s="106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2">
      <c r="A1134" s="1060">
        <v>9</v>
      </c>
      <c r="B1134" s="106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2">
      <c r="A1135" s="1060">
        <v>10</v>
      </c>
      <c r="B1135" s="106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2">
      <c r="A1136" s="1060">
        <v>11</v>
      </c>
      <c r="B1136" s="106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2">
      <c r="A1137" s="1060">
        <v>12</v>
      </c>
      <c r="B1137" s="106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2">
      <c r="A1138" s="1060">
        <v>13</v>
      </c>
      <c r="B1138" s="106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2">
      <c r="A1139" s="1060">
        <v>14</v>
      </c>
      <c r="B1139" s="106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2">
      <c r="A1140" s="1060">
        <v>15</v>
      </c>
      <c r="B1140" s="106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2">
      <c r="A1141" s="1060">
        <v>16</v>
      </c>
      <c r="B1141" s="106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2">
      <c r="A1142" s="1060">
        <v>17</v>
      </c>
      <c r="B1142" s="106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2">
      <c r="A1143" s="1060">
        <v>18</v>
      </c>
      <c r="B1143" s="106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2">
      <c r="A1144" s="1060">
        <v>19</v>
      </c>
      <c r="B1144" s="106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2">
      <c r="A1145" s="1060">
        <v>20</v>
      </c>
      <c r="B1145" s="106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2">
      <c r="A1146" s="1060">
        <v>21</v>
      </c>
      <c r="B1146" s="106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2">
      <c r="A1147" s="1060">
        <v>22</v>
      </c>
      <c r="B1147" s="106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2">
      <c r="A1148" s="1060">
        <v>23</v>
      </c>
      <c r="B1148" s="106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2">
      <c r="A1149" s="1060">
        <v>24</v>
      </c>
      <c r="B1149" s="106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2">
      <c r="A1150" s="1060">
        <v>25</v>
      </c>
      <c r="B1150" s="106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2">
      <c r="A1151" s="1060">
        <v>26</v>
      </c>
      <c r="B1151" s="106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2">
      <c r="A1152" s="1060">
        <v>27</v>
      </c>
      <c r="B1152" s="106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2">
      <c r="A1153" s="1060">
        <v>28</v>
      </c>
      <c r="B1153" s="106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2">
      <c r="A1154" s="1060">
        <v>29</v>
      </c>
      <c r="B1154" s="106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2">
      <c r="A1155" s="1060">
        <v>30</v>
      </c>
      <c r="B1155" s="106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2">
      <c r="A1159" s="1060">
        <v>1</v>
      </c>
      <c r="B1159" s="106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2">
      <c r="A1160" s="1060">
        <v>2</v>
      </c>
      <c r="B1160" s="106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2">
      <c r="A1161" s="1060">
        <v>3</v>
      </c>
      <c r="B1161" s="106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2">
      <c r="A1162" s="1060">
        <v>4</v>
      </c>
      <c r="B1162" s="106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2">
      <c r="A1163" s="1060">
        <v>5</v>
      </c>
      <c r="B1163" s="106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2">
      <c r="A1164" s="1060">
        <v>6</v>
      </c>
      <c r="B1164" s="106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2">
      <c r="A1165" s="1060">
        <v>7</v>
      </c>
      <c r="B1165" s="106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2">
      <c r="A1166" s="1060">
        <v>8</v>
      </c>
      <c r="B1166" s="106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2">
      <c r="A1167" s="1060">
        <v>9</v>
      </c>
      <c r="B1167" s="106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2">
      <c r="A1168" s="1060">
        <v>10</v>
      </c>
      <c r="B1168" s="106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2">
      <c r="A1169" s="1060">
        <v>11</v>
      </c>
      <c r="B1169" s="106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2">
      <c r="A1170" s="1060">
        <v>12</v>
      </c>
      <c r="B1170" s="106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2">
      <c r="A1171" s="1060">
        <v>13</v>
      </c>
      <c r="B1171" s="106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2">
      <c r="A1172" s="1060">
        <v>14</v>
      </c>
      <c r="B1172" s="106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2">
      <c r="A1173" s="1060">
        <v>15</v>
      </c>
      <c r="B1173" s="106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2">
      <c r="A1174" s="1060">
        <v>16</v>
      </c>
      <c r="B1174" s="106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2">
      <c r="A1175" s="1060">
        <v>17</v>
      </c>
      <c r="B1175" s="106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2">
      <c r="A1176" s="1060">
        <v>18</v>
      </c>
      <c r="B1176" s="106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2">
      <c r="A1177" s="1060">
        <v>19</v>
      </c>
      <c r="B1177" s="106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2">
      <c r="A1178" s="1060">
        <v>20</v>
      </c>
      <c r="B1178" s="106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2">
      <c r="A1179" s="1060">
        <v>21</v>
      </c>
      <c r="B1179" s="106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2">
      <c r="A1180" s="1060">
        <v>22</v>
      </c>
      <c r="B1180" s="106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2">
      <c r="A1181" s="1060">
        <v>23</v>
      </c>
      <c r="B1181" s="106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2">
      <c r="A1182" s="1060">
        <v>24</v>
      </c>
      <c r="B1182" s="106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2">
      <c r="A1183" s="1060">
        <v>25</v>
      </c>
      <c r="B1183" s="106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2">
      <c r="A1184" s="1060">
        <v>26</v>
      </c>
      <c r="B1184" s="106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2">
      <c r="A1185" s="1060">
        <v>27</v>
      </c>
      <c r="B1185" s="106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2">
      <c r="A1186" s="1060">
        <v>28</v>
      </c>
      <c r="B1186" s="106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2">
      <c r="A1187" s="1060">
        <v>29</v>
      </c>
      <c r="B1187" s="106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2">
      <c r="A1188" s="1060">
        <v>30</v>
      </c>
      <c r="B1188" s="106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2">
      <c r="A1192" s="1060">
        <v>1</v>
      </c>
      <c r="B1192" s="106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2">
      <c r="A1193" s="1060">
        <v>2</v>
      </c>
      <c r="B1193" s="106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2">
      <c r="A1194" s="1060">
        <v>3</v>
      </c>
      <c r="B1194" s="106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2">
      <c r="A1195" s="1060">
        <v>4</v>
      </c>
      <c r="B1195" s="106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2">
      <c r="A1196" s="1060">
        <v>5</v>
      </c>
      <c r="B1196" s="106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2">
      <c r="A1197" s="1060">
        <v>6</v>
      </c>
      <c r="B1197" s="106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2">
      <c r="A1198" s="1060">
        <v>7</v>
      </c>
      <c r="B1198" s="106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2">
      <c r="A1199" s="1060">
        <v>8</v>
      </c>
      <c r="B1199" s="106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2">
      <c r="A1200" s="1060">
        <v>9</v>
      </c>
      <c r="B1200" s="106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2">
      <c r="A1201" s="1060">
        <v>10</v>
      </c>
      <c r="B1201" s="106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2">
      <c r="A1202" s="1060">
        <v>11</v>
      </c>
      <c r="B1202" s="106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2">
      <c r="A1203" s="1060">
        <v>12</v>
      </c>
      <c r="B1203" s="106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2">
      <c r="A1204" s="1060">
        <v>13</v>
      </c>
      <c r="B1204" s="106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2">
      <c r="A1205" s="1060">
        <v>14</v>
      </c>
      <c r="B1205" s="106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2">
      <c r="A1206" s="1060">
        <v>15</v>
      </c>
      <c r="B1206" s="106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2">
      <c r="A1207" s="1060">
        <v>16</v>
      </c>
      <c r="B1207" s="106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2">
      <c r="A1208" s="1060">
        <v>17</v>
      </c>
      <c r="B1208" s="106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2">
      <c r="A1209" s="1060">
        <v>18</v>
      </c>
      <c r="B1209" s="106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2">
      <c r="A1210" s="1060">
        <v>19</v>
      </c>
      <c r="B1210" s="106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2">
      <c r="A1211" s="1060">
        <v>20</v>
      </c>
      <c r="B1211" s="106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2">
      <c r="A1212" s="1060">
        <v>21</v>
      </c>
      <c r="B1212" s="106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2">
      <c r="A1213" s="1060">
        <v>22</v>
      </c>
      <c r="B1213" s="106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2">
      <c r="A1214" s="1060">
        <v>23</v>
      </c>
      <c r="B1214" s="106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2">
      <c r="A1215" s="1060">
        <v>24</v>
      </c>
      <c r="B1215" s="106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2">
      <c r="A1216" s="1060">
        <v>25</v>
      </c>
      <c r="B1216" s="106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2">
      <c r="A1217" s="1060">
        <v>26</v>
      </c>
      <c r="B1217" s="106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2">
      <c r="A1218" s="1060">
        <v>27</v>
      </c>
      <c r="B1218" s="106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2">
      <c r="A1219" s="1060">
        <v>28</v>
      </c>
      <c r="B1219" s="106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2">
      <c r="A1220" s="1060">
        <v>29</v>
      </c>
      <c r="B1220" s="106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2">
      <c r="A1221" s="1060">
        <v>30</v>
      </c>
      <c r="B1221" s="106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2">
      <c r="A1225" s="1060">
        <v>1</v>
      </c>
      <c r="B1225" s="106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2">
      <c r="A1226" s="1060">
        <v>2</v>
      </c>
      <c r="B1226" s="106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2">
      <c r="A1227" s="1060">
        <v>3</v>
      </c>
      <c r="B1227" s="106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2">
      <c r="A1228" s="1060">
        <v>4</v>
      </c>
      <c r="B1228" s="106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2">
      <c r="A1229" s="1060">
        <v>5</v>
      </c>
      <c r="B1229" s="106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2">
      <c r="A1230" s="1060">
        <v>6</v>
      </c>
      <c r="B1230" s="106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2">
      <c r="A1231" s="1060">
        <v>7</v>
      </c>
      <c r="B1231" s="106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2">
      <c r="A1232" s="1060">
        <v>8</v>
      </c>
      <c r="B1232" s="106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2">
      <c r="A1233" s="1060">
        <v>9</v>
      </c>
      <c r="B1233" s="106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2">
      <c r="A1234" s="1060">
        <v>10</v>
      </c>
      <c r="B1234" s="106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2">
      <c r="A1235" s="1060">
        <v>11</v>
      </c>
      <c r="B1235" s="106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2">
      <c r="A1236" s="1060">
        <v>12</v>
      </c>
      <c r="B1236" s="106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2">
      <c r="A1237" s="1060">
        <v>13</v>
      </c>
      <c r="B1237" s="106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2">
      <c r="A1238" s="1060">
        <v>14</v>
      </c>
      <c r="B1238" s="106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2">
      <c r="A1239" s="1060">
        <v>15</v>
      </c>
      <c r="B1239" s="106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2">
      <c r="A1240" s="1060">
        <v>16</v>
      </c>
      <c r="B1240" s="106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2">
      <c r="A1241" s="1060">
        <v>17</v>
      </c>
      <c r="B1241" s="106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2">
      <c r="A1242" s="1060">
        <v>18</v>
      </c>
      <c r="B1242" s="106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2">
      <c r="A1243" s="1060">
        <v>19</v>
      </c>
      <c r="B1243" s="106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2">
      <c r="A1244" s="1060">
        <v>20</v>
      </c>
      <c r="B1244" s="106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2">
      <c r="A1245" s="1060">
        <v>21</v>
      </c>
      <c r="B1245" s="106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2">
      <c r="A1246" s="1060">
        <v>22</v>
      </c>
      <c r="B1246" s="106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2">
      <c r="A1247" s="1060">
        <v>23</v>
      </c>
      <c r="B1247" s="106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2">
      <c r="A1248" s="1060">
        <v>24</v>
      </c>
      <c r="B1248" s="106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2">
      <c r="A1249" s="1060">
        <v>25</v>
      </c>
      <c r="B1249" s="106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2">
      <c r="A1250" s="1060">
        <v>26</v>
      </c>
      <c r="B1250" s="106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2">
      <c r="A1251" s="1060">
        <v>27</v>
      </c>
      <c r="B1251" s="106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2">
      <c r="A1252" s="1060">
        <v>28</v>
      </c>
      <c r="B1252" s="106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2">
      <c r="A1253" s="1060">
        <v>29</v>
      </c>
      <c r="B1253" s="106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2">
      <c r="A1254" s="1060">
        <v>30</v>
      </c>
      <c r="B1254" s="106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2">
      <c r="A1258" s="1060">
        <v>1</v>
      </c>
      <c r="B1258" s="106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2">
      <c r="A1259" s="1060">
        <v>2</v>
      </c>
      <c r="B1259" s="106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2">
      <c r="A1260" s="1060">
        <v>3</v>
      </c>
      <c r="B1260" s="106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2">
      <c r="A1261" s="1060">
        <v>4</v>
      </c>
      <c r="B1261" s="106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2">
      <c r="A1262" s="1060">
        <v>5</v>
      </c>
      <c r="B1262" s="106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2">
      <c r="A1263" s="1060">
        <v>6</v>
      </c>
      <c r="B1263" s="106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2">
      <c r="A1264" s="1060">
        <v>7</v>
      </c>
      <c r="B1264" s="106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2">
      <c r="A1265" s="1060">
        <v>8</v>
      </c>
      <c r="B1265" s="106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2">
      <c r="A1266" s="1060">
        <v>9</v>
      </c>
      <c r="B1266" s="106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2">
      <c r="A1267" s="1060">
        <v>10</v>
      </c>
      <c r="B1267" s="106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2">
      <c r="A1268" s="1060">
        <v>11</v>
      </c>
      <c r="B1268" s="106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2">
      <c r="A1269" s="1060">
        <v>12</v>
      </c>
      <c r="B1269" s="106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2">
      <c r="A1270" s="1060">
        <v>13</v>
      </c>
      <c r="B1270" s="106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2">
      <c r="A1271" s="1060">
        <v>14</v>
      </c>
      <c r="B1271" s="106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2">
      <c r="A1272" s="1060">
        <v>15</v>
      </c>
      <c r="B1272" s="106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2">
      <c r="A1273" s="1060">
        <v>16</v>
      </c>
      <c r="B1273" s="106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2">
      <c r="A1274" s="1060">
        <v>17</v>
      </c>
      <c r="B1274" s="106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2">
      <c r="A1275" s="1060">
        <v>18</v>
      </c>
      <c r="B1275" s="106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2">
      <c r="A1276" s="1060">
        <v>19</v>
      </c>
      <c r="B1276" s="106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2">
      <c r="A1277" s="1060">
        <v>20</v>
      </c>
      <c r="B1277" s="106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2">
      <c r="A1278" s="1060">
        <v>21</v>
      </c>
      <c r="B1278" s="106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2">
      <c r="A1279" s="1060">
        <v>22</v>
      </c>
      <c r="B1279" s="106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2">
      <c r="A1280" s="1060">
        <v>23</v>
      </c>
      <c r="B1280" s="106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2">
      <c r="A1281" s="1060">
        <v>24</v>
      </c>
      <c r="B1281" s="106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2">
      <c r="A1282" s="1060">
        <v>25</v>
      </c>
      <c r="B1282" s="106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2">
      <c r="A1283" s="1060">
        <v>26</v>
      </c>
      <c r="B1283" s="106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2">
      <c r="A1284" s="1060">
        <v>27</v>
      </c>
      <c r="B1284" s="106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2">
      <c r="A1285" s="1060">
        <v>28</v>
      </c>
      <c r="B1285" s="106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2">
      <c r="A1286" s="1060">
        <v>29</v>
      </c>
      <c r="B1286" s="106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2">
      <c r="A1287" s="1060">
        <v>30</v>
      </c>
      <c r="B1287" s="106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2">
      <c r="A1291" s="1060">
        <v>1</v>
      </c>
      <c r="B1291" s="106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2">
      <c r="A1292" s="1060">
        <v>2</v>
      </c>
      <c r="B1292" s="106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2">
      <c r="A1293" s="1060">
        <v>3</v>
      </c>
      <c r="B1293" s="106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2">
      <c r="A1294" s="1060">
        <v>4</v>
      </c>
      <c r="B1294" s="106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2">
      <c r="A1295" s="1060">
        <v>5</v>
      </c>
      <c r="B1295" s="106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2">
      <c r="A1296" s="1060">
        <v>6</v>
      </c>
      <c r="B1296" s="106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2">
      <c r="A1297" s="1060">
        <v>7</v>
      </c>
      <c r="B1297" s="106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2">
      <c r="A1298" s="1060">
        <v>8</v>
      </c>
      <c r="B1298" s="106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2">
      <c r="A1299" s="1060">
        <v>9</v>
      </c>
      <c r="B1299" s="106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2">
      <c r="A1300" s="1060">
        <v>10</v>
      </c>
      <c r="B1300" s="106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2">
      <c r="A1301" s="1060">
        <v>11</v>
      </c>
      <c r="B1301" s="106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2">
      <c r="A1302" s="1060">
        <v>12</v>
      </c>
      <c r="B1302" s="106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2">
      <c r="A1303" s="1060">
        <v>13</v>
      </c>
      <c r="B1303" s="106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2">
      <c r="A1304" s="1060">
        <v>14</v>
      </c>
      <c r="B1304" s="106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2">
      <c r="A1305" s="1060">
        <v>15</v>
      </c>
      <c r="B1305" s="106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2">
      <c r="A1306" s="1060">
        <v>16</v>
      </c>
      <c r="B1306" s="106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2">
      <c r="A1307" s="1060">
        <v>17</v>
      </c>
      <c r="B1307" s="106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2">
      <c r="A1308" s="1060">
        <v>18</v>
      </c>
      <c r="B1308" s="106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2">
      <c r="A1309" s="1060">
        <v>19</v>
      </c>
      <c r="B1309" s="106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2">
      <c r="A1310" s="1060">
        <v>20</v>
      </c>
      <c r="B1310" s="106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2">
      <c r="A1311" s="1060">
        <v>21</v>
      </c>
      <c r="B1311" s="106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2">
      <c r="A1312" s="1060">
        <v>22</v>
      </c>
      <c r="B1312" s="106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2">
      <c r="A1313" s="1060">
        <v>23</v>
      </c>
      <c r="B1313" s="106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2">
      <c r="A1314" s="1060">
        <v>24</v>
      </c>
      <c r="B1314" s="106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2">
      <c r="A1315" s="1060">
        <v>25</v>
      </c>
      <c r="B1315" s="106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2">
      <c r="A1316" s="1060">
        <v>26</v>
      </c>
      <c r="B1316" s="106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2">
      <c r="A1317" s="1060">
        <v>27</v>
      </c>
      <c r="B1317" s="106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2">
      <c r="A1318" s="1060">
        <v>28</v>
      </c>
      <c r="B1318" s="106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2">
      <c r="A1319" s="1060">
        <v>29</v>
      </c>
      <c r="B1319" s="106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2">
      <c r="A1320" s="1060">
        <v>30</v>
      </c>
      <c r="B1320" s="106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2018-08-09T01:57:43Z</cp:lastPrinted>
  <dcterms:created xsi:type="dcterms:W3CDTF">2012-03-13T00:50:25Z</dcterms:created>
  <dcterms:modified xsi:type="dcterms:W3CDTF">2018-08-14T07:00:54Z</dcterms:modified>
</cp:coreProperties>
</file>