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<sst xmlns="http://schemas.openxmlformats.org/spreadsheetml/2006/main" count="3017" uniqueCount="663">
  <si>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</si>
  <si>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</si>
  <si>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</si>
  <si>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</si>
  <si>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</si>
  <si>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</si>
  <si>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</si>
  <si>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</si>
  <si>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</si>
  <si>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</si>
  <si>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</si>
  <si>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</si>
  <si>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</si>
  <si>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</si>
  <si>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</si>
  <si>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</si>
  <si>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</si>
  <si>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</si>
  <si>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</si>
  <si>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</si>
  <si>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</si>
  <si>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</si>
  <si>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</si>
  <si>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</si>
  <si>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</si>
  <si>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</si>
  <si>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</si>
  <si>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</si>
  <si>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</si>
  <si>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</si>
  <si>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</si>
  <si>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</si>
  <si>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</si>
  <si>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</si>
  <si>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</si>
  <si>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</si>
  <si>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</si>
  <si>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</si>
  <si>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</si>
  <si>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</si>
  <si>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</si>
  <si>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</si>
  <si>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</si>
  <si>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</si>
  <si>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</si>
  <si>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</si>
  <si>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</si>
  <si>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</si>
  <si>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</si>
  <si>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</si>
  <si>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</si>
  <si>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</si>
  <si>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</si>
  <si>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</si>
  <si>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</si>
  <si>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</si>
  <si>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</si>
  <si>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</si>
  <si>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</si>
  <si>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</si>
  <si>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</si>
  <si>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</si>
  <si>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</si>
  <si>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</si>
  <si>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</si>
  <si>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</si>
  <si>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</si>
  <si>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</si>
  <si>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</si>
  <si>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</si>
  <si>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</si>
  <si>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</si>
  <si>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</si>
  <si>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</si>
  <si>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</si>
  <si>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</si>
  <si>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</si>
  <si>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</si>
  <si>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</si>
  <si>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</si>
  <si>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</si>
  <si>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</si>
  <si>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</si>
  <si>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</si>
  <si>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</si>
  <si>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</si>
  <si>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</si>
  <si>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</si>
  <si>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</si>
  <si>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</si>
  <si>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</si>
  <si>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</si>
  <si>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</si>
  <si>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</si>
  <si>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</si>
  <si>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</si>
  <si>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</si>
  <si>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</si>
  <si>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</si>
  <si>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</si>
  <si>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</si>
  <si>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</si>
  <si>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</si>
  <si>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</si>
  <si>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</si>
  <si>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</si>
  <si>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</si>
  <si>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</si>
  <si>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</si>
  <si>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</si>
  <si>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</si>
  <si>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</si>
  <si>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</si>
  <si>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</si>
  <si>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</si>
  <si>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</si>
  <si>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</si>
  <si>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</si>
  <si>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</si>
  <si>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</si>
  <si>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</si>
  <si>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</si>
  <si>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</si>
  <si>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</si>
  <si>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</si>
  <si>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</si>
  <si>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</si>
  <si>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</si>
  <si>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</si>
  <si>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</si>
  <si>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</si>
  <si>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</si>
  <si>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</si>
  <si>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</si>
  <si>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</si>
  <si>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</si>
  <si>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</si>
  <si>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</si>
  <si>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</si>
  <si>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</si>
  <si>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</si>
  <si>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</si>
  <si>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</si>
  <si>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</si>
  <si>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</si>
  <si>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</si>
  <si>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</si>
  <si>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</si>
  <si>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</si>
  <si>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</si>
  <si>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</si>
  <si>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</si>
  <si>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</si>
  <si>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</si>
  <si>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</si>
  <si>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</si>
  <si>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</si>
  <si>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</si>
  <si>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</si>
  <si>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</si>
  <si>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</si>
  <si>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</si>
  <si>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</si>
  <si>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</si>
  <si>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</si>
  <si>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</si>
  <si>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</si>
  <si>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</si>
  <si>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</si>
  <si>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</si>
  <si>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</si>
  <si>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</si>
  <si>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</si>
  <si>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</si>
  <si>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</si>
  <si>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</si>
  <si>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</si>
  <si>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</si>
  <si>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</si>
  <si>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</si>
  <si>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</si>
  <si>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</si>
  <si>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</si>
  <si>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</si>
  <si>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</si>
  <si>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</si>
  <si>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</si>
  <si>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</si>
  <si>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</si>
  <si>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</si>
  <si>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</si>
  <si>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</si>
  <si>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</si>
  <si>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</si>
  <si>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</si>
  <si>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</si>
  <si>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</si>
  <si>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</si>
  <si>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</si>
  <si>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</si>
  <si>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</si>
  <si>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</si>
  <si>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</si>
  <si>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</si>
  <si>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</si>
  <si>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</si>
  <si>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</si>
  <si>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</si>
  <si>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</si>
  <si>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</si>
  <si>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</si>
  <si>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</si>
  <si>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</si>
  <si>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</si>
  <si>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</si>
  <si>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</si>
  <si>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</si>
  <si>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</si>
  <si>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</si>
  <si>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</si>
  <si>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</si>
  <si>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</si>
  <si>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</si>
  <si>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</si>
  <si>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</si>
  <si>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</si>
  <si>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</si>
  <si>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</si>
  <si>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</si>
  <si>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</si>
  <si>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</si>
  <si>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</si>
  <si>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</si>
  <si>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</si>
  <si>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</si>
  <si>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</si>
  <si>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</si>
  <si>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</si>
  <si>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</si>
  <si>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</si>
  <si>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</si>
  <si>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</si>
  <si>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</si>
  <si>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</si>
  <si>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</si>
  <si>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</si>
  <si>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</si>
  <si>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</si>
  <si>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</si>
  <si>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</si>
  <si>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</si>
  <si>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</si>
  <si>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</si>
  <si>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</si>
  <si>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</si>
  <si>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</si>
  <si>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</si>
  <si>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</si>
  <si>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</si>
  <si>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</si>
  <si>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</si>
  <si>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</si>
  <si>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</si>
  <si>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</si>
  <si>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</si>
  <si>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</si>
  <si>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</si>
  <si>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</si>
  <si>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</si>
  <si>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</si>
  <si>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</si>
  <si>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</si>
  <si>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</si>
  <si>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</si>
  <si>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</si>
  <si>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</si>
  <si>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</si>
  <si>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</si>
  <si>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</si>
  <si>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</si>
  <si>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</si>
  <si>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</si>
  <si>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</si>
  <si>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</si>
  <si>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</si>
  <si>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</si>
  <si>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</si>
  <si>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</si>
  <si>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</si>
  <si>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</si>
  <si>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</si>
  <si>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</si>
  <si>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</si>
  <si>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</si>
  <si>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</si>
  <si>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</si>
  <si>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</si>
  <si>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</si>
  <si>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</si>
  <si>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</si>
  <si>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</si>
  <si>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</si>
  <si>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</si>
  <si>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</si>
  <si>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</si>
  <si>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</si>
  <si>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</si>
  <si>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</si>
  <si>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</si>
  <si>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</si>
  <si>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</si>
  <si>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</si>
  <si>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</si>
  <si>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</si>
  <si>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</si>
  <si>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</si>
  <si>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</si>
  <si>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</si>
  <si>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</si>
  <si>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</si>
  <si>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</si>
  <si>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</si>
  <si>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</si>
  <si>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</si>
  <si>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</si>
  <si>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</si>
  <si>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</si>
  <si>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</si>
  <si>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</si>
  <si>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</si>
  <si>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</si>
  <si>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</si>
  <si>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</si>
  <si>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</si>
  <si>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</si>
  <si>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</si>
  <si>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</si>
  <si>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</si>
  <si>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</si>
  <si>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</si>
  <si>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</si>
  <si>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</si>
  <si>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</si>
  <si>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</si>
  <si>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</si>
  <si>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</si>
  <si>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</si>
  <si>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</si>
  <si>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</si>
  <si>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</si>
  <si>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</si>
  <si>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</si>
  <si>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</si>
  <si>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</si>
  <si>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</si>
  <si>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</si>
  <si>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</si>
  <si>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</si>
  <si>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</si>
  <si>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</si>
  <si>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</si>
  <si>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</si>
  <si>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</si>
  <si>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</si>
  <si>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</si>
  <si>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</si>
  <si>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</si>
  <si>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</si>
  <si>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</si>
  <si>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</si>
  <si>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</si>
  <si>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</si>
  <si>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</si>
  <si>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</si>
  <si>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</si>
  <si>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</si>
  <si>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</si>
  <si>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</si>
  <si>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</si>
  <si>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</si>
  <si>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</si>
  <si>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</si>
  <si>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</si>
  <si>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</si>
  <si>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</si>
  <si>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</si>
  <si>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</si>
  <si>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</si>
  <si>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</si>
  <si>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</si>
  <si>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</si>
  <si>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</si>
  <si>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</si>
  <si>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</si>
  <si>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</si>
  <si>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</si>
  <si>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</si>
  <si>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</si>
  <si>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</si>
  <si>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</si>
  <si>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</si>
  <si>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</si>
  <si>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</si>
  <si>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</si>
  <si>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</si>
  <si>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</si>
  <si>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</si>
  <si>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</si>
  <si>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</si>
  <si>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</si>
  <si>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</si>
  <si>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</si>
  <si>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</si>
  <si>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</si>
  <si>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</si>
  <si>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</si>
  <si>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</si>
  <si>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</si>
  <si>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</si>
  <si>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</si>
  <si>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</si>
  <si>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</si>
  <si>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</si>
  <si>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</si>
  <si>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</si>
  <si>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</si>
  <si>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</si>
  <si>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</si>
  <si>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</si>
  <si>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</si>
  <si>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</si>
  <si>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</si>
  <si>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</si>
  <si>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</si>
  <si>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</si>
  <si>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</si>
  <si>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</si>
  <si>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</si>
  <si>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</si>
  <si>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</si>
  <si>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</si>
  <si>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</si>
  <si>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</si>
  <si>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</si>
  <si>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</si>
  <si>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</si>
  <si>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</si>
  <si>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</si>
  <si>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</si>
  <si>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</si>
  <si>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</si>
  <si>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</si>
  <si>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</si>
  <si>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</si>
  <si>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</si>
  <si>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</si>
  <si>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</si>
  <si>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</si>
  <si>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</si>
  <si>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</si>
  <si>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</si>
  <si>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</si>
  <si>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</si>
  <si>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</si>
  <si>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</si>
  <si>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</si>
  <si>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</si>
  <si>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</si>
  <si>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</si>
  <si>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</si>
  <si>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</si>
  <si>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</si>
  <si>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</si>
  <si>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</si>
  <si>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</si>
  <si>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</si>
  <si>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</si>
  <si>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</si>
  <si>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</si>
  <si>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</si>
  <si>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</si>
  <si>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</si>
  <si>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</si>
  <si>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</si>
  <si>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</si>
  <si>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</si>
  <si>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</si>
  <si>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</si>
  <si>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</si>
  <si>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</si>
  <si>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</si>
  <si>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</si>
  <si>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</si>
  <si>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</si>
  <si>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</si>
  <si>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</si>
  <si>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</si>
  <si>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</si>
  <si>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</si>
  <si>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</si>
  <si>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</si>
  <si>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</si>
  <si>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</si>
  <si>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</si>
  <si>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</si>
  <si>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</si>
  <si>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</si>
  <si>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</si>
  <si>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</si>
  <si>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</si>
  <si>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</si>
  <si>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</si>
  <si>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</si>
  <si>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</si>
  <si>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</si>
  <si>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</si>
  <si>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</si>
  <si>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</si>
  <si>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</si>
  <si>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</si>
  <si>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</si>
  <si>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</si>
  <si>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</si>
  <si>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</si>
  <si>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</si>
  <si>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</si>
  <si>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</si>
  <si>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</si>
  <si>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</si>
  <si>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</si>
  <si>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</si>
  <si>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</si>
  <si>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</si>
  <si>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</si>
  <si>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</si>
  <si>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</si>
  <si>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</si>
  <si>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</si>
  <si>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</si>
  <si>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</si>
  <si>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</si>
  <si>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</si>
  <si>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</si>
  <si>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</si>
  <si>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</si>
  <si>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</si>
  <si>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</si>
  <si>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</si>
  <si>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</si>
  <si>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戦略産業雇用創造プロジェクト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</si>
  <si>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</si>
  <si>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</si>
  <si>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t>
  </si>
  <si>
    <t>雇用保険法第62条第１項第６号
雇用保険法第63条第１項第８号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</si>
  <si>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</si>
  <si>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</si>
  <si>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</si>
  <si>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</si>
  <si>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</si>
  <si>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職員旅費</t>
    <rPh sb="0" eb="2">
      <t>ショクイン</t>
    </rPh>
    <rPh sb="2" eb="4">
      <t>リョヒ</t>
    </rPh>
    <phoneticPr fontId="5"/>
  </si>
  <si>
    <t>事業を利用した求職者の就職件数及び事業を利用した事業所における雇入れ数（事業実施都道府県の合計）</t>
    <rPh sb="0" eb="2">
      <t>ジギョウ</t>
    </rPh>
    <rPh sb="3" eb="5">
      <t>リヨウ</t>
    </rPh>
    <rPh sb="7" eb="10">
      <t>キュウショクシャ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ジッシ</t>
    </rPh>
    <rPh sb="40" eb="44">
      <t>トドウフケン</t>
    </rPh>
    <rPh sb="45" eb="47">
      <t>ゴウケイ</t>
    </rPh>
    <phoneticPr fontId="5"/>
  </si>
  <si>
    <t>人</t>
    <rPh sb="0" eb="1">
      <t>ニン</t>
    </rPh>
    <phoneticPr fontId="5"/>
  </si>
  <si>
    <t>-</t>
    <phoneticPr fontId="5"/>
  </si>
  <si>
    <t>厚生労働省安定局調べ</t>
    <rPh sb="0" eb="2">
      <t>コウセイ</t>
    </rPh>
    <rPh sb="2" eb="5">
      <t>ロウドウショウ</t>
    </rPh>
    <rPh sb="5" eb="7">
      <t>アンテイ</t>
    </rPh>
    <rPh sb="7" eb="8">
      <t>キョク</t>
    </rPh>
    <rPh sb="8" eb="9">
      <t>シラ</t>
    </rPh>
    <phoneticPr fontId="5"/>
  </si>
  <si>
    <t>千円</t>
    <rPh sb="0" eb="2">
      <t>センエン</t>
    </rPh>
    <phoneticPr fontId="5"/>
  </si>
  <si>
    <t>／　</t>
    <phoneticPr fontId="5"/>
  </si>
  <si>
    <t>Ｘ：執行額（千円）／Ｙ：就業者数（人）　　　　　　　　　　　　　　</t>
    <rPh sb="2" eb="4">
      <t>シッコウ</t>
    </rPh>
    <rPh sb="4" eb="5">
      <t>ガク</t>
    </rPh>
    <rPh sb="6" eb="8">
      <t>センエン</t>
    </rPh>
    <rPh sb="12" eb="15">
      <t>シュウギョウシャ</t>
    </rPh>
    <rPh sb="15" eb="16">
      <t>スウ</t>
    </rPh>
    <rPh sb="17" eb="18">
      <t>ニン</t>
    </rPh>
    <phoneticPr fontId="5"/>
  </si>
  <si>
    <t>　　Ｘ/Ｙ</t>
    <phoneticPr fontId="5"/>
  </si>
  <si>
    <t>6,066,858千円／9,497人</t>
    <rPh sb="9" eb="11">
      <t>センエン</t>
    </rPh>
    <rPh sb="17" eb="18">
      <t>ニン</t>
    </rPh>
    <phoneticPr fontId="5"/>
  </si>
  <si>
    <t>7,154,351千円／7,897人</t>
    <rPh sb="9" eb="11">
      <t>センエン</t>
    </rPh>
    <rPh sb="17" eb="18">
      <t>ニン</t>
    </rPh>
    <phoneticPr fontId="5"/>
  </si>
  <si>
    <t>都道府県が中心となって、産業政策と一体的に雇用を創出する取組を支援する本事業は、地域における安定した雇用の創出等の推進に資するものと考えられる。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3">
      <t>コヨウ</t>
    </rPh>
    <rPh sb="24" eb="26">
      <t>ソウシュツ</t>
    </rPh>
    <rPh sb="28" eb="30">
      <t>トリクミ</t>
    </rPh>
    <rPh sb="31" eb="33">
      <t>シエン</t>
    </rPh>
    <rPh sb="35" eb="36">
      <t>ホン</t>
    </rPh>
    <rPh sb="36" eb="38">
      <t>ジギョウ</t>
    </rPh>
    <rPh sb="40" eb="42">
      <t>チイキ</t>
    </rPh>
    <rPh sb="46" eb="48">
      <t>アンテイ</t>
    </rPh>
    <rPh sb="50" eb="52">
      <t>コヨウ</t>
    </rPh>
    <rPh sb="53" eb="55">
      <t>ソウシュツ</t>
    </rPh>
    <rPh sb="55" eb="56">
      <t>トウ</t>
    </rPh>
    <rPh sb="57" eb="59">
      <t>スイシン</t>
    </rPh>
    <rPh sb="60" eb="61">
      <t>シ</t>
    </rPh>
    <rPh sb="66" eb="67">
      <t>カンガ</t>
    </rPh>
    <phoneticPr fontId="5"/>
  </si>
  <si>
    <t>雇用情勢の厳しい地域における産業政策と一体となった地域の自主的な雇用創造の取組を支援する事業であり、国費を投入して国が実施すべき事業である。</t>
    <rPh sb="0" eb="2">
      <t>コヨウ</t>
    </rPh>
    <rPh sb="2" eb="4">
      <t>ジョウセイ</t>
    </rPh>
    <rPh sb="5" eb="6">
      <t>キビ</t>
    </rPh>
    <rPh sb="8" eb="10">
      <t>チイキ</t>
    </rPh>
    <rPh sb="14" eb="16">
      <t>サンギョウ</t>
    </rPh>
    <rPh sb="16" eb="18">
      <t>セイサク</t>
    </rPh>
    <rPh sb="19" eb="21">
      <t>イッタイ</t>
    </rPh>
    <rPh sb="25" eb="27">
      <t>チイキ</t>
    </rPh>
    <rPh sb="28" eb="31">
      <t>ジシュテキ</t>
    </rPh>
    <rPh sb="32" eb="34">
      <t>コヨウ</t>
    </rPh>
    <rPh sb="34" eb="36">
      <t>ソウゾウ</t>
    </rPh>
    <rPh sb="37" eb="39">
      <t>トリクミ</t>
    </rPh>
    <rPh sb="40" eb="42">
      <t>シエン</t>
    </rPh>
    <rPh sb="44" eb="46">
      <t>ジギョウ</t>
    </rPh>
    <rPh sb="50" eb="52">
      <t>コクヒ</t>
    </rPh>
    <rPh sb="53" eb="55">
      <t>トウニュウ</t>
    </rPh>
    <rPh sb="57" eb="58">
      <t>クニ</t>
    </rPh>
    <rPh sb="59" eb="61">
      <t>ジッシ</t>
    </rPh>
    <rPh sb="64" eb="66">
      <t>ジギョウ</t>
    </rPh>
    <phoneticPr fontId="5"/>
  </si>
  <si>
    <t>都道府県に対する補助事業であり、国で実施すべき事業である。</t>
    <rPh sb="0" eb="4">
      <t>トドウフケン</t>
    </rPh>
    <rPh sb="5" eb="6">
      <t>タイ</t>
    </rPh>
    <rPh sb="8" eb="10">
      <t>ホジョ</t>
    </rPh>
    <rPh sb="10" eb="12">
      <t>ジギョウ</t>
    </rPh>
    <rPh sb="16" eb="17">
      <t>クニ</t>
    </rPh>
    <rPh sb="18" eb="20">
      <t>ジッシ</t>
    </rPh>
    <rPh sb="23" eb="25">
      <t>ジギョウ</t>
    </rPh>
    <phoneticPr fontId="5"/>
  </si>
  <si>
    <t>地域の自主的な雇用創造の取組を支援しており、かつ地方からの要望も多いため優先度の高い事業である。</t>
    <rPh sb="0" eb="2">
      <t>チイキ</t>
    </rPh>
    <rPh sb="3" eb="6">
      <t>ジシュテキ</t>
    </rPh>
    <rPh sb="7" eb="9">
      <t>コヨウ</t>
    </rPh>
    <rPh sb="9" eb="11">
      <t>ソウゾウ</t>
    </rPh>
    <rPh sb="12" eb="14">
      <t>トリクミ</t>
    </rPh>
    <rPh sb="15" eb="17">
      <t>シエン</t>
    </rPh>
    <rPh sb="24" eb="26">
      <t>チホウ</t>
    </rPh>
    <rPh sb="29" eb="31">
      <t>ヨウボウ</t>
    </rPh>
    <rPh sb="32" eb="33">
      <t>オオ</t>
    </rPh>
    <rPh sb="36" eb="39">
      <t>ユウセンド</t>
    </rPh>
    <rPh sb="40" eb="41">
      <t>タカ</t>
    </rPh>
    <rPh sb="42" eb="44">
      <t>ジギョウ</t>
    </rPh>
    <phoneticPr fontId="5"/>
  </si>
  <si>
    <t>‐</t>
  </si>
  <si>
    <t>無</t>
  </si>
  <si>
    <t>プロジェクトの事業構想提案書を民間の有識者等から構成される評価・選定委員会において審査し、コンテスト方式による選定を行うものであるため、支出先の選定は妥当であり、競争性も確保される。</t>
    <rPh sb="7" eb="9">
      <t>ジギョウ</t>
    </rPh>
    <rPh sb="9" eb="11">
      <t>コウソウ</t>
    </rPh>
    <rPh sb="11" eb="14">
      <t>テイアンショ</t>
    </rPh>
    <rPh sb="15" eb="17">
      <t>ミンカン</t>
    </rPh>
    <rPh sb="18" eb="21">
      <t>ユウシキシャ</t>
    </rPh>
    <rPh sb="21" eb="22">
      <t>トウ</t>
    </rPh>
    <rPh sb="24" eb="26">
      <t>コウセイ</t>
    </rPh>
    <rPh sb="29" eb="31">
      <t>ヒョウカ</t>
    </rPh>
    <rPh sb="32" eb="34">
      <t>センテイ</t>
    </rPh>
    <rPh sb="34" eb="37">
      <t>イインカイ</t>
    </rPh>
    <rPh sb="41" eb="43">
      <t>シンサ</t>
    </rPh>
    <rPh sb="50" eb="52">
      <t>ホウシキ</t>
    </rPh>
    <rPh sb="55" eb="57">
      <t>センテイ</t>
    </rPh>
    <rPh sb="58" eb="59">
      <t>オコナ</t>
    </rPh>
    <rPh sb="68" eb="71">
      <t>シシュツサキ</t>
    </rPh>
    <rPh sb="72" eb="74">
      <t>センテイ</t>
    </rPh>
    <rPh sb="75" eb="77">
      <t>ダトウ</t>
    </rPh>
    <rPh sb="81" eb="84">
      <t>キョウソウセイ</t>
    </rPh>
    <rPh sb="85" eb="87">
      <t>カクホ</t>
    </rPh>
    <phoneticPr fontId="5"/>
  </si>
  <si>
    <t>評価・選定委員会においてプロジェクトを選定する際、必要経費の精査に努めており、コスト水準も妥当である。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42" eb="44">
      <t>スイジュン</t>
    </rPh>
    <rPh sb="45" eb="47">
      <t>ダトウ</t>
    </rPh>
    <phoneticPr fontId="5"/>
  </si>
  <si>
    <t>実績の低調な事業は翌年度の事業実施に当たって見直し（廃止を含む）を行うことをルール化する等、コスト削減や効率化を図っている。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44" eb="45">
      <t>トウ</t>
    </rPh>
    <rPh sb="49" eb="51">
      <t>サクゲン</t>
    </rPh>
    <rPh sb="52" eb="55">
      <t>コウリツカ</t>
    </rPh>
    <rPh sb="56" eb="57">
      <t>ハカ</t>
    </rPh>
    <phoneticPr fontId="5"/>
  </si>
  <si>
    <t>評価・選定委員会においてプロジェクトを選定する際、事業実施手段・方法も含めて審査している。</t>
    <rPh sb="0" eb="2">
      <t>ヒョウカ</t>
    </rPh>
    <rPh sb="3" eb="5">
      <t>センテイ</t>
    </rPh>
    <rPh sb="5" eb="8">
      <t>イインカイ</t>
    </rPh>
    <rPh sb="19" eb="21">
      <t>センテイ</t>
    </rPh>
    <rPh sb="23" eb="24">
      <t>サイ</t>
    </rPh>
    <rPh sb="25" eb="27">
      <t>ジギョウ</t>
    </rPh>
    <rPh sb="27" eb="29">
      <t>ジッシ</t>
    </rPh>
    <rPh sb="29" eb="31">
      <t>シュダン</t>
    </rPh>
    <rPh sb="32" eb="34">
      <t>ホウホウ</t>
    </rPh>
    <rPh sb="35" eb="36">
      <t>フク</t>
    </rPh>
    <rPh sb="38" eb="40">
      <t>シンサ</t>
    </rPh>
    <phoneticPr fontId="5"/>
  </si>
  <si>
    <t>地域活性化雇用創造プロジェクト</t>
    <rPh sb="0" eb="2">
      <t>チイキ</t>
    </rPh>
    <rPh sb="2" eb="5">
      <t>カッセイカ</t>
    </rPh>
    <rPh sb="5" eb="7">
      <t>コヨウ</t>
    </rPh>
    <rPh sb="7" eb="9">
      <t>ソウゾウ</t>
    </rPh>
    <phoneticPr fontId="5"/>
  </si>
  <si>
    <t>新25-036</t>
    <rPh sb="0" eb="1">
      <t>シン</t>
    </rPh>
    <phoneticPr fontId="5"/>
  </si>
  <si>
    <t>514</t>
    <phoneticPr fontId="5"/>
  </si>
  <si>
    <t>523</t>
    <phoneticPr fontId="5"/>
  </si>
  <si>
    <t>521</t>
    <phoneticPr fontId="5"/>
  </si>
  <si>
    <t>補助金</t>
    <rPh sb="0" eb="3">
      <t>ホジョキン</t>
    </rPh>
    <phoneticPr fontId="5"/>
  </si>
  <si>
    <t>利子補給金</t>
    <rPh sb="0" eb="2">
      <t>リシ</t>
    </rPh>
    <rPh sb="2" eb="5">
      <t>ホキュウキン</t>
    </rPh>
    <phoneticPr fontId="5"/>
  </si>
  <si>
    <t>戦略産業雇用創造プロジェクト関連融資利子補給事業に係る利子補給契約</t>
    <rPh sb="0" eb="2">
      <t>センリャク</t>
    </rPh>
    <rPh sb="2" eb="4">
      <t>サンギョウ</t>
    </rPh>
    <rPh sb="4" eb="6">
      <t>コヨウ</t>
    </rPh>
    <rPh sb="6" eb="8">
      <t>ソウゾウ</t>
    </rPh>
    <rPh sb="14" eb="16">
      <t>カンレン</t>
    </rPh>
    <rPh sb="16" eb="18">
      <t>ユウシ</t>
    </rPh>
    <rPh sb="18" eb="20">
      <t>リシ</t>
    </rPh>
    <rPh sb="20" eb="22">
      <t>ホキュウ</t>
    </rPh>
    <rPh sb="22" eb="24">
      <t>ジギョウ</t>
    </rPh>
    <rPh sb="25" eb="26">
      <t>カカ</t>
    </rPh>
    <rPh sb="27" eb="29">
      <t>リシ</t>
    </rPh>
    <rPh sb="29" eb="31">
      <t>ホキュウ</t>
    </rPh>
    <rPh sb="31" eb="33">
      <t>ケイヤク</t>
    </rPh>
    <phoneticPr fontId="5"/>
  </si>
  <si>
    <t>－</t>
    <phoneticPr fontId="5"/>
  </si>
  <si>
    <t>-</t>
    <phoneticPr fontId="5"/>
  </si>
  <si>
    <t>－</t>
    <phoneticPr fontId="5"/>
  </si>
  <si>
    <t>評価・選定委員会においてプロジェクトを選定する際、必要経費の精査に努めており、費目・使途も妥当である。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39" eb="41">
      <t>ヒモク</t>
    </rPh>
    <rPh sb="42" eb="44">
      <t>シト</t>
    </rPh>
    <rPh sb="45" eb="47">
      <t>ダトウ</t>
    </rPh>
    <phoneticPr fontId="5"/>
  </si>
  <si>
    <t>戦略産業雇用創造プロジェクトの実施に伴う補助</t>
    <rPh sb="0" eb="2">
      <t>センリャク</t>
    </rPh>
    <rPh sb="2" eb="4">
      <t>サンギョウ</t>
    </rPh>
    <rPh sb="4" eb="6">
      <t>コヨウ</t>
    </rPh>
    <rPh sb="6" eb="8">
      <t>ソウゾウ</t>
    </rPh>
    <rPh sb="15" eb="17">
      <t>ジッシ</t>
    </rPh>
    <rPh sb="18" eb="19">
      <t>トモナ</t>
    </rPh>
    <rPh sb="20" eb="22">
      <t>ホジョ</t>
    </rPh>
    <phoneticPr fontId="5"/>
  </si>
  <si>
    <t>北海道</t>
    <rPh sb="0" eb="3">
      <t>ホッカイドウ</t>
    </rPh>
    <phoneticPr fontId="5"/>
  </si>
  <si>
    <t>宮崎県</t>
    <rPh sb="0" eb="3">
      <t>ミヤザキケン</t>
    </rPh>
    <phoneticPr fontId="5"/>
  </si>
  <si>
    <t>京都府</t>
    <rPh sb="0" eb="3">
      <t>キョウトフ</t>
    </rPh>
    <phoneticPr fontId="5"/>
  </si>
  <si>
    <t>三重県</t>
    <rPh sb="0" eb="3">
      <t>ミエケン</t>
    </rPh>
    <phoneticPr fontId="5"/>
  </si>
  <si>
    <t>徳島県</t>
    <rPh sb="0" eb="3">
      <t>トクシマケン</t>
    </rPh>
    <phoneticPr fontId="5"/>
  </si>
  <si>
    <t>兵庫県</t>
    <rPh sb="0" eb="3">
      <t>ヒョウゴケン</t>
    </rPh>
    <phoneticPr fontId="5"/>
  </si>
  <si>
    <t>熊本県</t>
    <rPh sb="0" eb="3">
      <t>クマモトケン</t>
    </rPh>
    <phoneticPr fontId="5"/>
  </si>
  <si>
    <t>鳥取県</t>
    <rPh sb="0" eb="3">
      <t>トットリケン</t>
    </rPh>
    <phoneticPr fontId="5"/>
  </si>
  <si>
    <t>山口県</t>
    <rPh sb="0" eb="3">
      <t>ヤマグチケン</t>
    </rPh>
    <phoneticPr fontId="5"/>
  </si>
  <si>
    <t>山形県</t>
    <rPh sb="0" eb="3">
      <t>ヤマガタケン</t>
    </rPh>
    <phoneticPr fontId="5"/>
  </si>
  <si>
    <t>戦略産業雇用創造プロジェクトの実施に必要な経費</t>
    <rPh sb="0" eb="2">
      <t>センリャク</t>
    </rPh>
    <rPh sb="2" eb="4">
      <t>サンギョウ</t>
    </rPh>
    <rPh sb="4" eb="6">
      <t>コヨウ</t>
    </rPh>
    <rPh sb="6" eb="8">
      <t>ソウゾウ</t>
    </rPh>
    <rPh sb="15" eb="17">
      <t>ジッシ</t>
    </rPh>
    <rPh sb="18" eb="20">
      <t>ヒツヨウ</t>
    </rPh>
    <rPh sb="21" eb="23">
      <t>ケイヒ</t>
    </rPh>
    <phoneticPr fontId="5"/>
  </si>
  <si>
    <t>補助金等交付</t>
  </si>
  <si>
    <t>補助金等交付</t>
    <rPh sb="0" eb="3">
      <t>ホジョキン</t>
    </rPh>
    <rPh sb="3" eb="4">
      <t>ナド</t>
    </rPh>
    <rPh sb="4" eb="6">
      <t>コウフ</t>
    </rPh>
    <phoneticPr fontId="5"/>
  </si>
  <si>
    <t>-</t>
    <phoneticPr fontId="5"/>
  </si>
  <si>
    <t>-</t>
    <phoneticPr fontId="5"/>
  </si>
  <si>
    <t>-</t>
    <phoneticPr fontId="5"/>
  </si>
  <si>
    <t>－</t>
    <phoneticPr fontId="5"/>
  </si>
  <si>
    <t>-</t>
    <phoneticPr fontId="5"/>
  </si>
  <si>
    <t>－</t>
    <phoneticPr fontId="5"/>
  </si>
  <si>
    <t>株式会社三菱UFJ銀行</t>
    <rPh sb="0" eb="2">
      <t>カブシキ</t>
    </rPh>
    <rPh sb="2" eb="4">
      <t>カイシャ</t>
    </rPh>
    <rPh sb="4" eb="6">
      <t>ミツビシ</t>
    </rPh>
    <rPh sb="9" eb="11">
      <t>ギンコウ</t>
    </rPh>
    <phoneticPr fontId="5"/>
  </si>
  <si>
    <t>株式会社北洋銀行</t>
    <rPh sb="0" eb="2">
      <t>カブシキ</t>
    </rPh>
    <rPh sb="2" eb="4">
      <t>カイシャ</t>
    </rPh>
    <rPh sb="4" eb="6">
      <t>ホクヨウ</t>
    </rPh>
    <rPh sb="6" eb="8">
      <t>ギンコウ</t>
    </rPh>
    <phoneticPr fontId="5"/>
  </si>
  <si>
    <t>株式会社日本政策投資銀行</t>
    <rPh sb="0" eb="2">
      <t>カブシキ</t>
    </rPh>
    <rPh sb="2" eb="4">
      <t>カイシャ</t>
    </rPh>
    <rPh sb="4" eb="6">
      <t>ニホン</t>
    </rPh>
    <rPh sb="6" eb="8">
      <t>セイサク</t>
    </rPh>
    <rPh sb="8" eb="10">
      <t>トウシ</t>
    </rPh>
    <rPh sb="10" eb="12">
      <t>ギンコウ</t>
    </rPh>
    <phoneticPr fontId="5"/>
  </si>
  <si>
    <t>株式会社四国銀行</t>
    <rPh sb="0" eb="2">
      <t>カブシキ</t>
    </rPh>
    <rPh sb="2" eb="4">
      <t>カイシャ</t>
    </rPh>
    <rPh sb="4" eb="6">
      <t>シコク</t>
    </rPh>
    <rPh sb="6" eb="8">
      <t>ギンコウ</t>
    </rPh>
    <phoneticPr fontId="5"/>
  </si>
  <si>
    <t>株式会社百五銀行</t>
    <rPh sb="0" eb="2">
      <t>カブシキ</t>
    </rPh>
    <rPh sb="2" eb="4">
      <t>カイシャ</t>
    </rPh>
    <rPh sb="4" eb="6">
      <t>ヒャクゴ</t>
    </rPh>
    <rPh sb="6" eb="8">
      <t>ギンコウ</t>
    </rPh>
    <phoneticPr fontId="5"/>
  </si>
  <si>
    <t>株式会社岩手銀行</t>
    <rPh sb="0" eb="2">
      <t>カブシキ</t>
    </rPh>
    <rPh sb="2" eb="4">
      <t>カイシャ</t>
    </rPh>
    <rPh sb="4" eb="6">
      <t>イワテ</t>
    </rPh>
    <rPh sb="6" eb="8">
      <t>ギンコウ</t>
    </rPh>
    <phoneticPr fontId="5"/>
  </si>
  <si>
    <t>株式会社山口銀行</t>
    <rPh sb="0" eb="2">
      <t>カブシキ</t>
    </rPh>
    <rPh sb="2" eb="4">
      <t>カイシャ</t>
    </rPh>
    <rPh sb="4" eb="6">
      <t>ヤマグチ</t>
    </rPh>
    <rPh sb="6" eb="8">
      <t>ギンコウ</t>
    </rPh>
    <phoneticPr fontId="5"/>
  </si>
  <si>
    <t>株式会社商工組合中央金庫</t>
    <rPh sb="0" eb="2">
      <t>カブシキ</t>
    </rPh>
    <rPh sb="2" eb="4">
      <t>カイシャ</t>
    </rPh>
    <rPh sb="4" eb="6">
      <t>ショウコウ</t>
    </rPh>
    <rPh sb="6" eb="8">
      <t>クミアイ</t>
    </rPh>
    <rPh sb="8" eb="10">
      <t>チュウオウ</t>
    </rPh>
    <rPh sb="10" eb="12">
      <t>キンコ</t>
    </rPh>
    <phoneticPr fontId="5"/>
  </si>
  <si>
    <t>株式会社京都銀行</t>
    <rPh sb="0" eb="2">
      <t>カブシキ</t>
    </rPh>
    <rPh sb="2" eb="4">
      <t>カイシャ</t>
    </rPh>
    <rPh sb="4" eb="6">
      <t>キョウト</t>
    </rPh>
    <rPh sb="6" eb="8">
      <t>ギンコウ</t>
    </rPh>
    <phoneticPr fontId="5"/>
  </si>
  <si>
    <t>株式会社伊予銀行</t>
    <rPh sb="0" eb="2">
      <t>カブシキ</t>
    </rPh>
    <rPh sb="2" eb="4">
      <t>カイシャ</t>
    </rPh>
    <rPh sb="4" eb="6">
      <t>イヨ</t>
    </rPh>
    <rPh sb="6" eb="8">
      <t>ギンコウ</t>
    </rPh>
    <phoneticPr fontId="5"/>
  </si>
  <si>
    <t>戦略産業雇用創造プロジェクト参加事業者に対する融資に係る利子補給金</t>
    <rPh sb="0" eb="2">
      <t>センリャク</t>
    </rPh>
    <rPh sb="2" eb="4">
      <t>サンギョウ</t>
    </rPh>
    <rPh sb="4" eb="6">
      <t>コヨウ</t>
    </rPh>
    <rPh sb="6" eb="8">
      <t>ソウゾウ</t>
    </rPh>
    <rPh sb="14" eb="16">
      <t>サンカ</t>
    </rPh>
    <rPh sb="16" eb="19">
      <t>ジギョウシャ</t>
    </rPh>
    <rPh sb="20" eb="21">
      <t>タイ</t>
    </rPh>
    <rPh sb="23" eb="25">
      <t>ユウシ</t>
    </rPh>
    <rPh sb="26" eb="27">
      <t>カカ</t>
    </rPh>
    <rPh sb="28" eb="30">
      <t>リシ</t>
    </rPh>
    <rPh sb="30" eb="32">
      <t>ホキュウ</t>
    </rPh>
    <rPh sb="32" eb="33">
      <t>カネ</t>
    </rPh>
    <phoneticPr fontId="5"/>
  </si>
  <si>
    <t>-</t>
    <phoneticPr fontId="5"/>
  </si>
  <si>
    <t>-</t>
    <phoneticPr fontId="5"/>
  </si>
  <si>
    <t>5,297,066千円／8,266人</t>
    <rPh sb="9" eb="11">
      <t>センエン</t>
    </rPh>
    <rPh sb="17" eb="18">
      <t>ニン</t>
    </rPh>
    <phoneticPr fontId="5"/>
  </si>
  <si>
    <t>戦略産業雇用創造プロジェクトについては、平成28年度をもって新規採択を行っておらず、現在の事業の終了（平成30年度）をもって終了となる。</t>
    <rPh sb="0" eb="2">
      <t>センリャク</t>
    </rPh>
    <rPh sb="2" eb="4">
      <t>サンギョウ</t>
    </rPh>
    <rPh sb="4" eb="6">
      <t>コヨウ</t>
    </rPh>
    <rPh sb="6" eb="8">
      <t>ソウゾウ</t>
    </rPh>
    <rPh sb="20" eb="22">
      <t>ヘイセイ</t>
    </rPh>
    <rPh sb="24" eb="26">
      <t>ネンド</t>
    </rPh>
    <rPh sb="30" eb="32">
      <t>シンキ</t>
    </rPh>
    <rPh sb="32" eb="34">
      <t>サイタク</t>
    </rPh>
    <rPh sb="35" eb="36">
      <t>オコナ</t>
    </rPh>
    <rPh sb="42" eb="44">
      <t>ゲンザイ</t>
    </rPh>
    <rPh sb="45" eb="47">
      <t>ジギョウ</t>
    </rPh>
    <rPh sb="48" eb="50">
      <t>シュウリョウ</t>
    </rPh>
    <rPh sb="51" eb="53">
      <t>ヘイセイ</t>
    </rPh>
    <rPh sb="55" eb="57">
      <t>ネンド</t>
    </rPh>
    <rPh sb="62" eb="64">
      <t>シュウリョウ</t>
    </rPh>
    <phoneticPr fontId="5"/>
  </si>
  <si>
    <t>戦略産業雇用創造プロジェクトについては、平成28年度をもって新規採択を行わないこととし、地域活性化雇用創造プロジェクトの実施により、地域における安定的な正社員雇用の創造を図る。</t>
    <rPh sb="0" eb="2">
      <t>センリャク</t>
    </rPh>
    <rPh sb="2" eb="4">
      <t>サンギョウ</t>
    </rPh>
    <rPh sb="4" eb="6">
      <t>コヨウ</t>
    </rPh>
    <rPh sb="6" eb="8">
      <t>ソウゾウ</t>
    </rPh>
    <rPh sb="20" eb="22">
      <t>ヘイセイ</t>
    </rPh>
    <rPh sb="24" eb="26">
      <t>ネンド</t>
    </rPh>
    <rPh sb="30" eb="32">
      <t>シンキ</t>
    </rPh>
    <rPh sb="32" eb="34">
      <t>サイタク</t>
    </rPh>
    <rPh sb="35" eb="36">
      <t>オコナ</t>
    </rPh>
    <rPh sb="44" eb="46">
      <t>チイキ</t>
    </rPh>
    <rPh sb="46" eb="49">
      <t>カッセイカ</t>
    </rPh>
    <rPh sb="49" eb="51">
      <t>コヨウ</t>
    </rPh>
    <rPh sb="51" eb="53">
      <t>ソウゾウ</t>
    </rPh>
    <rPh sb="60" eb="62">
      <t>ジッシ</t>
    </rPh>
    <rPh sb="66" eb="68">
      <t>チイキ</t>
    </rPh>
    <rPh sb="72" eb="75">
      <t>アンテイテキ</t>
    </rPh>
    <rPh sb="76" eb="79">
      <t>セイシャイン</t>
    </rPh>
    <rPh sb="79" eb="81">
      <t>コヨウ</t>
    </rPh>
    <rPh sb="82" eb="84">
      <t>ソウゾウ</t>
    </rPh>
    <rPh sb="85" eb="86">
      <t>ハカ</t>
    </rPh>
    <phoneticPr fontId="5"/>
  </si>
  <si>
    <t>事業を利用した求職者数及び事業を利用した事業主数（事業実施都道府県の合計）</t>
    <rPh sb="0" eb="2">
      <t>ジギョウ</t>
    </rPh>
    <rPh sb="3" eb="5">
      <t>リヨウ</t>
    </rPh>
    <rPh sb="7" eb="10">
      <t>キュウショクシャ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</si>
  <si>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</si>
  <si>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</si>
  <si>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t>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</si>
  <si>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</si>
  <si>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</si>
  <si>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rPh sb="1" eb="3">
      <t>リョウシツ</t>
    </rPh>
    <rPh sb="5" eb="8">
      <t>アンテイテキ</t>
    </rPh>
    <rPh sb="9" eb="11">
      <t>コヨウ</t>
    </rPh>
    <rPh sb="11" eb="13">
      <t>キカイ</t>
    </rPh>
    <rPh sb="14" eb="16">
      <t>ソウゾウ</t>
    </rPh>
    <rPh sb="17" eb="18">
      <t>ム</t>
    </rPh>
    <rPh sb="20" eb="22">
      <t>トリクミ</t>
    </rPh>
    <rPh sb="23" eb="25">
      <t>スイシン</t>
    </rPh>
    <rPh sb="30" eb="33">
      <t>セイゾウギョウ</t>
    </rPh>
    <rPh sb="33" eb="34">
      <t>トウ</t>
    </rPh>
    <rPh sb="35" eb="37">
      <t>センリャク</t>
    </rPh>
    <rPh sb="37" eb="39">
      <t>サンギョウ</t>
    </rPh>
    <rPh sb="40" eb="42">
      <t>タイショウ</t>
    </rPh>
    <rPh sb="45" eb="47">
      <t>サンギョウ</t>
    </rPh>
    <rPh sb="47" eb="49">
      <t>セイサク</t>
    </rPh>
    <rPh sb="50" eb="52">
      <t>イッタイ</t>
    </rPh>
    <rPh sb="56" eb="58">
      <t>ジッシ</t>
    </rPh>
    <rPh sb="60" eb="62">
      <t>チイキ</t>
    </rPh>
    <rPh sb="63" eb="66">
      <t>ジシュテキ</t>
    </rPh>
    <rPh sb="67" eb="69">
      <t>コヨウ</t>
    </rPh>
    <rPh sb="69" eb="71">
      <t>ソウゾウ</t>
    </rPh>
    <rPh sb="78" eb="80">
      <t>シエン</t>
    </rPh>
    <rPh sb="87" eb="89">
      <t>コヨウ</t>
    </rPh>
    <rPh sb="89" eb="91">
      <t>ソウゾウ</t>
    </rPh>
    <rPh sb="92" eb="93">
      <t>ム</t>
    </rPh>
    <rPh sb="95" eb="97">
      <t>トリクミ</t>
    </rPh>
    <rPh sb="99" eb="101">
      <t>ジュンビ</t>
    </rPh>
    <rPh sb="102" eb="104">
      <t>ヒツヨウ</t>
    </rPh>
    <rPh sb="105" eb="107">
      <t>チイキ</t>
    </rPh>
    <rPh sb="113" eb="115">
      <t>ヒツヨウ</t>
    </rPh>
    <rPh sb="116" eb="118">
      <t>シエン</t>
    </rPh>
    <rPh sb="121" eb="123">
      <t>チイキ</t>
    </rPh>
    <rPh sb="124" eb="126">
      <t>コヨウ</t>
    </rPh>
    <rPh sb="126" eb="128">
      <t>ソウシュツ</t>
    </rPh>
    <rPh sb="128" eb="129">
      <t>チカラ</t>
    </rPh>
    <rPh sb="130" eb="132">
      <t>キョウカ</t>
    </rPh>
    <phoneticPr fontId="5"/>
  </si>
  <si>
    <t>地域雇用創造利子補給金</t>
    <rPh sb="0" eb="2">
      <t>チイキ</t>
    </rPh>
    <rPh sb="2" eb="4">
      <t>コヨウ</t>
    </rPh>
    <rPh sb="4" eb="6">
      <t>ソウゾウ</t>
    </rPh>
    <rPh sb="6" eb="8">
      <t>リシ</t>
    </rPh>
    <rPh sb="8" eb="11">
      <t>ホキュウキン</t>
    </rPh>
    <phoneticPr fontId="5"/>
  </si>
  <si>
    <t>A.北海道</t>
    <rPh sb="2" eb="5">
      <t>ホッカイドウ</t>
    </rPh>
    <phoneticPr fontId="5"/>
  </si>
  <si>
    <t>B.株式会社三菱UFJ銀行</t>
    <phoneticPr fontId="5"/>
  </si>
  <si>
    <t>-</t>
    <phoneticPr fontId="5"/>
  </si>
  <si>
    <t>4,176,805千円／4,589人</t>
    <rPh sb="9" eb="11">
      <t>センエン</t>
    </rPh>
    <rPh sb="17" eb="18">
      <t>ニン</t>
    </rPh>
    <phoneticPr fontId="5"/>
  </si>
  <si>
    <t>事業を利用した求職者の就職件数及び事業を利用した事業所における雇入れ数が事業開始時の目標数以上（事業実施都道府県の合計）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カズ</t>
    </rPh>
    <rPh sb="36" eb="38">
      <t>ジギョウ</t>
    </rPh>
    <rPh sb="38" eb="40">
      <t>カイシ</t>
    </rPh>
    <rPh sb="40" eb="41">
      <t>ジ</t>
    </rPh>
    <rPh sb="42" eb="44">
      <t>モクヒョウ</t>
    </rPh>
    <rPh sb="44" eb="45">
      <t>カズ</t>
    </rPh>
    <rPh sb="45" eb="47">
      <t>イジョウ</t>
    </rPh>
    <rPh sb="48" eb="50">
      <t>ジギョウ</t>
    </rPh>
    <rPh sb="50" eb="52">
      <t>ジッシ</t>
    </rPh>
    <rPh sb="52" eb="56">
      <t>トドウフケン</t>
    </rPh>
    <rPh sb="57" eb="59">
      <t>ゴウケイ</t>
    </rPh>
    <phoneticPr fontId="5"/>
  </si>
  <si>
    <t>活動見込みの設定に際しては、地域における産業・雇用情勢や過去の類似事業における活動状況等を踏まえたものとしており、活動実績については、各都道府県による効果的な事業運営の結果、見込みを上回る事業利用者数が発生している。</t>
    <rPh sb="0" eb="2">
      <t>カツドウ</t>
    </rPh>
    <rPh sb="2" eb="4">
      <t>ミコ</t>
    </rPh>
    <rPh sb="6" eb="8">
      <t>セッテイ</t>
    </rPh>
    <rPh sb="9" eb="10">
      <t>サイ</t>
    </rPh>
    <rPh sb="14" eb="16">
      <t>チイキ</t>
    </rPh>
    <rPh sb="20" eb="22">
      <t>サンギョウ</t>
    </rPh>
    <rPh sb="23" eb="25">
      <t>コヨウ</t>
    </rPh>
    <rPh sb="25" eb="27">
      <t>ジョウセイ</t>
    </rPh>
    <rPh sb="28" eb="30">
      <t>カコ</t>
    </rPh>
    <rPh sb="31" eb="33">
      <t>ルイジ</t>
    </rPh>
    <rPh sb="33" eb="35">
      <t>ジギョウ</t>
    </rPh>
    <rPh sb="39" eb="41">
      <t>カツドウ</t>
    </rPh>
    <rPh sb="41" eb="43">
      <t>ジョウキョウ</t>
    </rPh>
    <rPh sb="43" eb="44">
      <t>トウ</t>
    </rPh>
    <rPh sb="45" eb="46">
      <t>フ</t>
    </rPh>
    <rPh sb="57" eb="59">
      <t>カツドウ</t>
    </rPh>
    <rPh sb="59" eb="61">
      <t>ジッセキ</t>
    </rPh>
    <rPh sb="67" eb="68">
      <t>カク</t>
    </rPh>
    <rPh sb="68" eb="72">
      <t>トドウフケン</t>
    </rPh>
    <rPh sb="75" eb="78">
      <t>コウカテキ</t>
    </rPh>
    <rPh sb="79" eb="81">
      <t>ジギョウ</t>
    </rPh>
    <rPh sb="81" eb="83">
      <t>ウンエイ</t>
    </rPh>
    <rPh sb="84" eb="86">
      <t>ケッカ</t>
    </rPh>
    <rPh sb="87" eb="89">
      <t>ミコ</t>
    </rPh>
    <rPh sb="91" eb="93">
      <t>ウワマワ</t>
    </rPh>
    <rPh sb="94" eb="96">
      <t>ジギョウ</t>
    </rPh>
    <rPh sb="96" eb="99">
      <t>リヨウシャ</t>
    </rPh>
    <rPh sb="99" eb="100">
      <t>スウ</t>
    </rPh>
    <rPh sb="101" eb="103">
      <t>ハッセイ</t>
    </rPh>
    <phoneticPr fontId="5"/>
  </si>
  <si>
    <t>成果目標の設定に際しては、地域における産業・雇用情勢や過去の類似事業における実績等を踏まえたものとしており、成果実績については、各都道府県による効果的な事業運営の結果、目標を上回る雇用実績が発生している。</t>
    <rPh sb="0" eb="2">
      <t>セイカ</t>
    </rPh>
    <rPh sb="2" eb="4">
      <t>モクヒョウ</t>
    </rPh>
    <rPh sb="5" eb="7">
      <t>セッテイ</t>
    </rPh>
    <rPh sb="8" eb="9">
      <t>サイ</t>
    </rPh>
    <rPh sb="13" eb="15">
      <t>チイキ</t>
    </rPh>
    <rPh sb="19" eb="21">
      <t>サンギョウ</t>
    </rPh>
    <rPh sb="22" eb="24">
      <t>コヨウ</t>
    </rPh>
    <rPh sb="24" eb="26">
      <t>ジョウセイ</t>
    </rPh>
    <rPh sb="27" eb="29">
      <t>カコ</t>
    </rPh>
    <rPh sb="30" eb="32">
      <t>ルイジ</t>
    </rPh>
    <rPh sb="32" eb="34">
      <t>ジギョウ</t>
    </rPh>
    <rPh sb="38" eb="40">
      <t>ジッセキ</t>
    </rPh>
    <rPh sb="40" eb="41">
      <t>トウ</t>
    </rPh>
    <rPh sb="42" eb="43">
      <t>フ</t>
    </rPh>
    <rPh sb="54" eb="56">
      <t>セイカ</t>
    </rPh>
    <rPh sb="56" eb="58">
      <t>ジッセキ</t>
    </rPh>
    <rPh sb="64" eb="65">
      <t>カク</t>
    </rPh>
    <rPh sb="65" eb="69">
      <t>トドウフケン</t>
    </rPh>
    <rPh sb="72" eb="75">
      <t>コウカテキ</t>
    </rPh>
    <rPh sb="76" eb="78">
      <t>ジギョウ</t>
    </rPh>
    <rPh sb="78" eb="80">
      <t>ウンエイ</t>
    </rPh>
    <rPh sb="81" eb="83">
      <t>ケッカ</t>
    </rPh>
    <rPh sb="84" eb="86">
      <t>モクヒョウ</t>
    </rPh>
    <rPh sb="87" eb="89">
      <t>ウワマワ</t>
    </rPh>
    <rPh sb="90" eb="92">
      <t>コヨウ</t>
    </rPh>
    <rPh sb="92" eb="94">
      <t>ジッセキ</t>
    </rPh>
    <rPh sb="95" eb="97">
      <t>ハッセイ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</si>
  <si>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</si>
  <si>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</si>
  <si>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</si>
  <si>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</si>
  <si>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</si>
  <si>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</si>
  <si>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</si>
  <si>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</si>
  <si>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</si>
  <si>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</si>
  <si>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</si>
  <si>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</si>
  <si>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</si>
  <si>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地域雇用対策課長
上田　国士</t>
    <rPh sb="0" eb="2">
      <t>チイキ</t>
    </rPh>
    <rPh sb="2" eb="4">
      <t>コヨウ</t>
    </rPh>
    <rPh sb="4" eb="6">
      <t>タイサク</t>
    </rPh>
    <rPh sb="6" eb="8">
      <t>カチョウ</t>
    </rPh>
    <phoneticPr fontId="5"/>
  </si>
  <si>
    <t>①戦略産業雇用創造プロジェクト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
　戦略産業雇用創造プロジェクトに参加する企業であって、融資期間内に一定数以上雇用を増大させることを誓約したものに対し、金融機関に当該融資にかかる利子補給（支給期間最大５年間、支給率最大１％）を行う。</t>
    <rPh sb="1" eb="3">
      <t>センリャク</t>
    </rPh>
    <rPh sb="3" eb="5">
      <t>サンギョウ</t>
    </rPh>
    <rPh sb="5" eb="7">
      <t>コヨウ</t>
    </rPh>
    <rPh sb="7" eb="9">
      <t>ソウゾウ</t>
    </rPh>
    <rPh sb="16" eb="18">
      <t>コヨウ</t>
    </rPh>
    <rPh sb="18" eb="20">
      <t>ジョウセイ</t>
    </rPh>
    <rPh sb="21" eb="22">
      <t>キビ</t>
    </rPh>
    <rPh sb="24" eb="28">
      <t>トドウフケン</t>
    </rPh>
    <rPh sb="29" eb="31">
      <t>テイアン</t>
    </rPh>
    <rPh sb="33" eb="35">
      <t>ジギョウ</t>
    </rPh>
    <rPh sb="43" eb="45">
      <t>ホウシキ</t>
    </rPh>
    <rPh sb="49" eb="51">
      <t>サンギョウ</t>
    </rPh>
    <rPh sb="51" eb="53">
      <t>セイサク</t>
    </rPh>
    <rPh sb="54" eb="56">
      <t>イッタイ</t>
    </rPh>
    <rPh sb="60" eb="62">
      <t>コヨウ</t>
    </rPh>
    <rPh sb="62" eb="64">
      <t>ソウゾウ</t>
    </rPh>
    <rPh sb="64" eb="66">
      <t>コウカ</t>
    </rPh>
    <rPh sb="67" eb="68">
      <t>タカ</t>
    </rPh>
    <rPh sb="73" eb="75">
      <t>センテイ</t>
    </rPh>
    <rPh sb="79" eb="81">
      <t>ヒヨウ</t>
    </rPh>
    <rPh sb="85" eb="87">
      <t>ホジョ</t>
    </rPh>
    <rPh sb="88" eb="89">
      <t>オコナ</t>
    </rPh>
    <rPh sb="91" eb="93">
      <t>ジッシ</t>
    </rPh>
    <rPh sb="93" eb="95">
      <t>キカン</t>
    </rPh>
    <rPh sb="95" eb="97">
      <t>サイダイ</t>
    </rPh>
    <rPh sb="98" eb="99">
      <t>ネン</t>
    </rPh>
    <rPh sb="100" eb="103">
      <t>ホジョリツ</t>
    </rPh>
    <rPh sb="104" eb="105">
      <t>ワリ</t>
    </rPh>
    <rPh sb="106" eb="108">
      <t>コヨウ</t>
    </rPh>
    <rPh sb="108" eb="110">
      <t>ソウゾウ</t>
    </rPh>
    <rPh sb="110" eb="112">
      <t>コウカ</t>
    </rPh>
    <rPh sb="113" eb="114">
      <t>オウ</t>
    </rPh>
    <rPh sb="116" eb="118">
      <t>ネンカン</t>
    </rPh>
    <rPh sb="118" eb="120">
      <t>ジョウゲン</t>
    </rPh>
    <rPh sb="122" eb="124">
      <t>オクエン</t>
    </rPh>
    <rPh sb="127" eb="129">
      <t>ジギョウ</t>
    </rPh>
    <rPh sb="130" eb="132">
      <t>センテイ</t>
    </rPh>
    <rPh sb="135" eb="139">
      <t>トドウフケン</t>
    </rPh>
    <rPh sb="141" eb="143">
      <t>チイキ</t>
    </rPh>
    <rPh sb="144" eb="147">
      <t>カンケイシャ</t>
    </rPh>
    <rPh sb="148" eb="151">
      <t>ジチタイ</t>
    </rPh>
    <rPh sb="152" eb="154">
      <t>ケイザイ</t>
    </rPh>
    <rPh sb="154" eb="156">
      <t>ダンタイ</t>
    </rPh>
    <rPh sb="157" eb="159">
      <t>キョウイク</t>
    </rPh>
    <rPh sb="160" eb="162">
      <t>ケンキュウ</t>
    </rPh>
    <rPh sb="162" eb="164">
      <t>キカン</t>
    </rPh>
    <rPh sb="164" eb="165">
      <t>トウ</t>
    </rPh>
    <rPh sb="167" eb="169">
      <t>コウセイ</t>
    </rPh>
    <rPh sb="171" eb="174">
      <t>キョウギカイ</t>
    </rPh>
    <rPh sb="175" eb="177">
      <t>セッチ</t>
    </rPh>
    <rPh sb="179" eb="180">
      <t>ウエ</t>
    </rPh>
    <rPh sb="181" eb="183">
      <t>ジギョウ</t>
    </rPh>
    <rPh sb="184" eb="186">
      <t>ジッシ</t>
    </rPh>
    <rPh sb="192" eb="194">
      <t>センリャク</t>
    </rPh>
    <rPh sb="194" eb="196">
      <t>サンギョウ</t>
    </rPh>
    <rPh sb="196" eb="198">
      <t>コヨウ</t>
    </rPh>
    <rPh sb="198" eb="200">
      <t>ソウゾウ</t>
    </rPh>
    <rPh sb="206" eb="208">
      <t>カンレン</t>
    </rPh>
    <rPh sb="208" eb="210">
      <t>ユウシ</t>
    </rPh>
    <rPh sb="210" eb="212">
      <t>リシ</t>
    </rPh>
    <rPh sb="212" eb="214">
      <t>ホキュウ</t>
    </rPh>
    <rPh sb="214" eb="216">
      <t>ジギョウ</t>
    </rPh>
    <rPh sb="218" eb="220">
      <t>センリャク</t>
    </rPh>
    <rPh sb="220" eb="222">
      <t>サンギョウ</t>
    </rPh>
    <rPh sb="222" eb="224">
      <t>コヨウ</t>
    </rPh>
    <rPh sb="224" eb="226">
      <t>ソウゾウ</t>
    </rPh>
    <rPh sb="233" eb="235">
      <t>サンカ</t>
    </rPh>
    <rPh sb="237" eb="239">
      <t>キギョウ</t>
    </rPh>
    <rPh sb="244" eb="246">
      <t>ユウシ</t>
    </rPh>
    <rPh sb="250" eb="253">
      <t>イッテイスウ</t>
    </rPh>
    <rPh sb="253" eb="255">
      <t>イジョウ</t>
    </rPh>
    <rPh sb="255" eb="257">
      <t>コヨウ</t>
    </rPh>
    <rPh sb="258" eb="260">
      <t>ゾウダイ</t>
    </rPh>
    <rPh sb="266" eb="268">
      <t>セイヤク</t>
    </rPh>
    <rPh sb="273" eb="274">
      <t>タイ</t>
    </rPh>
    <rPh sb="276" eb="278">
      <t>キンユウ</t>
    </rPh>
    <rPh sb="278" eb="280">
      <t>キカン</t>
    </rPh>
    <rPh sb="281" eb="283">
      <t>トウガイ</t>
    </rPh>
    <rPh sb="283" eb="285">
      <t>ユウシ</t>
    </rPh>
    <rPh sb="289" eb="291">
      <t>リシ</t>
    </rPh>
    <rPh sb="291" eb="293">
      <t>ホキュウ</t>
    </rPh>
    <rPh sb="294" eb="296">
      <t>シキュウ</t>
    </rPh>
    <rPh sb="296" eb="298">
      <t>キカン</t>
    </rPh>
    <rPh sb="298" eb="300">
      <t>サイダイ</t>
    </rPh>
    <rPh sb="301" eb="303">
      <t>ネンカン</t>
    </rPh>
    <rPh sb="304" eb="307">
      <t>シキュウリツ</t>
    </rPh>
    <rPh sb="307" eb="309">
      <t>サイダイ</t>
    </rPh>
    <rPh sb="313" eb="314">
      <t>オコナ</t>
    </rPh>
    <phoneticPr fontId="5"/>
  </si>
  <si>
    <t>平成29年度より新たな事業実施地域の募集を行わないこととしている。
※平成31年度概算要求においては、経過措置のみを計上している。</t>
    <rPh sb="0" eb="2">
      <t>ヘイセイ</t>
    </rPh>
    <rPh sb="4" eb="6">
      <t>ネンド</t>
    </rPh>
    <rPh sb="8" eb="9">
      <t>アラ</t>
    </rPh>
    <rPh sb="11" eb="13">
      <t>ジギョウ</t>
    </rPh>
    <rPh sb="13" eb="15">
      <t>ジッシ</t>
    </rPh>
    <rPh sb="15" eb="17">
      <t>チイキ</t>
    </rPh>
    <rPh sb="18" eb="20">
      <t>ボシュウ</t>
    </rPh>
    <rPh sb="21" eb="22">
      <t>オコナ</t>
    </rPh>
    <rPh sb="35" eb="37">
      <t>ヘイセイ</t>
    </rPh>
    <rPh sb="39" eb="41">
      <t>ネンド</t>
    </rPh>
    <rPh sb="41" eb="43">
      <t>ガイサン</t>
    </rPh>
    <rPh sb="43" eb="45">
      <t>ヨウキュウ</t>
    </rPh>
    <rPh sb="51" eb="53">
      <t>ケイカ</t>
    </rPh>
    <rPh sb="53" eb="55">
      <t>ソチ</t>
    </rPh>
    <rPh sb="58" eb="60">
      <t>ケイジョウ</t>
    </rPh>
    <phoneticPr fontId="5"/>
  </si>
  <si>
    <t>実施地域の減少に伴う減。</t>
    <rPh sb="0" eb="2">
      <t>ジッシ</t>
    </rPh>
    <rPh sb="2" eb="4">
      <t>チイキ</t>
    </rPh>
    <rPh sb="5" eb="7">
      <t>ゲンショウ</t>
    </rPh>
    <rPh sb="8" eb="9">
      <t>トモナ</t>
    </rPh>
    <rPh sb="10" eb="11">
      <t>ゲン</t>
    </rPh>
    <phoneticPr fontId="5"/>
  </si>
  <si>
    <t>事業は当初の予定通りの成果を達成したため、平成30年度をもって終了すること。</t>
    <phoneticPr fontId="5"/>
  </si>
  <si>
    <t>「地域雇用創造利子補給金」については、戦略産業雇用創造プロジェクト事業の実施期間内に実施された事業関連融資に対して５年間の利子補給を行うこととしていることから、平成36年度まで事業を継続することとしている。</t>
    <phoneticPr fontId="5"/>
  </si>
  <si>
    <t>アウトカム、コスト面での指標については、平成29年度中に実施した事業について、その成果を６月見込み分まで含むこととしており、現時点では速報値であるが、アウトカムについては、計画数4,338人に対し、8,266人（達成率191％）を達成しており、コスト面についても１人雇用当たり250万円の上限額を大幅に下回る64 万円と目標を達成している。一方で、各都道府県でアウトカムにばらつきがある状況である。</t>
    <rPh sb="9" eb="10">
      <t>メン</t>
    </rPh>
    <rPh sb="12" eb="14">
      <t>シヒョウ</t>
    </rPh>
    <rPh sb="20" eb="22">
      <t>ヘイセイ</t>
    </rPh>
    <rPh sb="24" eb="26">
      <t>ネンド</t>
    </rPh>
    <rPh sb="26" eb="27">
      <t>チュウ</t>
    </rPh>
    <rPh sb="28" eb="30">
      <t>ジッシ</t>
    </rPh>
    <rPh sb="32" eb="34">
      <t>ジギョウ</t>
    </rPh>
    <rPh sb="41" eb="43">
      <t>セイカ</t>
    </rPh>
    <rPh sb="45" eb="46">
      <t>ガツ</t>
    </rPh>
    <rPh sb="46" eb="48">
      <t>ミコ</t>
    </rPh>
    <rPh sb="49" eb="50">
      <t>ブン</t>
    </rPh>
    <rPh sb="52" eb="53">
      <t>フク</t>
    </rPh>
    <rPh sb="62" eb="65">
      <t>ゲンジテン</t>
    </rPh>
    <rPh sb="67" eb="70">
      <t>ソクホウチ</t>
    </rPh>
    <rPh sb="86" eb="89">
      <t>ケイカクスウ</t>
    </rPh>
    <rPh sb="94" eb="95">
      <t>ニン</t>
    </rPh>
    <rPh sb="96" eb="97">
      <t>タイ</t>
    </rPh>
    <rPh sb="104" eb="105">
      <t>ニン</t>
    </rPh>
    <rPh sb="106" eb="109">
      <t>タッセイリツ</t>
    </rPh>
    <rPh sb="115" eb="117">
      <t>タッセイ</t>
    </rPh>
    <rPh sb="125" eb="126">
      <t>メン</t>
    </rPh>
    <rPh sb="132" eb="133">
      <t>ニン</t>
    </rPh>
    <rPh sb="133" eb="135">
      <t>コヨウ</t>
    </rPh>
    <rPh sb="135" eb="136">
      <t>ア</t>
    </rPh>
    <rPh sb="141" eb="143">
      <t>マンエン</t>
    </rPh>
    <rPh sb="144" eb="146">
      <t>ジョウゲン</t>
    </rPh>
    <rPh sb="148" eb="150">
      <t>オオハバ</t>
    </rPh>
    <rPh sb="151" eb="153">
      <t>シタマワ</t>
    </rPh>
    <rPh sb="157" eb="159">
      <t>マンエン</t>
    </rPh>
    <rPh sb="160" eb="162">
      <t>モクヒョウ</t>
    </rPh>
    <rPh sb="163" eb="165">
      <t>タッセイ</t>
    </rPh>
    <rPh sb="170" eb="172">
      <t>イッポウ</t>
    </rPh>
    <rPh sb="174" eb="175">
      <t>カク</t>
    </rPh>
    <rPh sb="175" eb="179">
      <t>トドウフケン</t>
    </rPh>
    <rPh sb="193" eb="195">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</si>
</sst>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163286</xdr:colOff>
      <xdr:row>755</xdr:row>
      <xdr:rowOff>13608</xdr:rowOff>
    </xdr:from>
    <xdr:to>
      <xdr:col>37</xdr:col>
      <xdr:colOff>0</xdr:colOff>
      <xdr:row>757</xdr:row>
      <xdr:rowOff>381001</xdr:rowOff>
    </xdr:to>
    <xdr:sp macro="" textlink="">
      <xdr:nvSpPr>
        <xdr:cNvPr id="24" name="正方形/長方形 23"/>
        <xdr:cNvSpPr/>
      </xdr:nvSpPr>
      <xdr:spPr>
        <a:xfrm>
          <a:off x="4245429" y="49761322"/>
          <a:ext cx="3306535" cy="13879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16</xdr:col>
      <xdr:colOff>10</xdr:colOff>
      <xdr:row>741</xdr:row>
      <xdr:rowOff>299357</xdr:rowOff>
    </xdr:from>
    <xdr:to>
      <xdr:col>43</xdr:col>
      <xdr:colOff>190510</xdr:colOff>
      <xdr:row>748</xdr:row>
      <xdr:rowOff>176894</xdr:rowOff>
    </xdr:to>
    <xdr:sp macro="" textlink="">
      <xdr:nvSpPr>
        <xdr:cNvPr id="3" name="正方形/長方形 2"/>
        <xdr:cNvSpPr/>
      </xdr:nvSpPr>
      <xdr:spPr>
        <a:xfrm>
          <a:off x="3265724" y="45094071"/>
          <a:ext cx="5701393" cy="2354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13618</xdr:colOff>
      <xdr:row>742</xdr:row>
      <xdr:rowOff>272144</xdr:rowOff>
    </xdr:from>
    <xdr:to>
      <xdr:col>28</xdr:col>
      <xdr:colOff>11</xdr:colOff>
      <xdr:row>744</xdr:row>
      <xdr:rowOff>272144</xdr:rowOff>
    </xdr:to>
    <xdr:sp macro="" textlink="">
      <xdr:nvSpPr>
        <xdr:cNvPr id="2" name="正方形/長方形 1"/>
        <xdr:cNvSpPr/>
      </xdr:nvSpPr>
      <xdr:spPr>
        <a:xfrm>
          <a:off x="3891654" y="45420644"/>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5,297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17</xdr:col>
      <xdr:colOff>13618</xdr:colOff>
      <xdr:row>749</xdr:row>
      <xdr:rowOff>285743</xdr:rowOff>
    </xdr:from>
    <xdr:to>
      <xdr:col>30</xdr:col>
      <xdr:colOff>11</xdr:colOff>
      <xdr:row>751</xdr:row>
      <xdr:rowOff>285745</xdr:rowOff>
    </xdr:to>
    <xdr:sp macro="" textlink="">
      <xdr:nvSpPr>
        <xdr:cNvPr id="4" name="正方形/長方形 3"/>
        <xdr:cNvSpPr/>
      </xdr:nvSpPr>
      <xdr:spPr>
        <a:xfrm>
          <a:off x="3483439" y="47910743"/>
          <a:ext cx="2639786" cy="707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5,297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23</xdr:col>
      <xdr:colOff>108868</xdr:colOff>
      <xdr:row>744</xdr:row>
      <xdr:rowOff>272144</xdr:rowOff>
    </xdr:from>
    <xdr:to>
      <xdr:col>23</xdr:col>
      <xdr:colOff>108869</xdr:colOff>
      <xdr:row>749</xdr:row>
      <xdr:rowOff>285743</xdr:rowOff>
    </xdr:to>
    <xdr:cxnSp macro="">
      <xdr:nvCxnSpPr>
        <xdr:cNvPr id="6" name="直線矢印コネクタ 5"/>
        <xdr:cNvCxnSpPr>
          <a:stCxn id="2" idx="2"/>
          <a:endCxn id="4" idx="0"/>
        </xdr:cNvCxnSpPr>
      </xdr:nvCxnSpPr>
      <xdr:spPr>
        <a:xfrm flipH="1">
          <a:off x="4803332" y="46128215"/>
          <a:ext cx="1" cy="17825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758</xdr:row>
      <xdr:rowOff>367392</xdr:rowOff>
    </xdr:from>
    <xdr:to>
      <xdr:col>36</xdr:col>
      <xdr:colOff>0</xdr:colOff>
      <xdr:row>761</xdr:row>
      <xdr:rowOff>244929</xdr:rowOff>
    </xdr:to>
    <xdr:sp macro="" textlink="">
      <xdr:nvSpPr>
        <xdr:cNvPr id="10" name="正方形/長方形 9"/>
        <xdr:cNvSpPr/>
      </xdr:nvSpPr>
      <xdr:spPr>
        <a:xfrm>
          <a:off x="4313464" y="49108178"/>
          <a:ext cx="3034393" cy="1143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株式会社三菱ＵＦＪ銀行（他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447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28</xdr:col>
      <xdr:colOff>115661</xdr:colOff>
      <xdr:row>756</xdr:row>
      <xdr:rowOff>639535</xdr:rowOff>
    </xdr:from>
    <xdr:to>
      <xdr:col>28</xdr:col>
      <xdr:colOff>122464</xdr:colOff>
      <xdr:row>758</xdr:row>
      <xdr:rowOff>367392</xdr:rowOff>
    </xdr:to>
    <xdr:cxnSp macro="">
      <xdr:nvCxnSpPr>
        <xdr:cNvPr id="11" name="直線矢印コネクタ 10"/>
        <xdr:cNvCxnSpPr>
          <a:stCxn id="17" idx="2"/>
          <a:endCxn id="10" idx="0"/>
        </xdr:cNvCxnSpPr>
      </xdr:nvCxnSpPr>
      <xdr:spPr>
        <a:xfrm flipH="1">
          <a:off x="5830661" y="48836035"/>
          <a:ext cx="6803" cy="106135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54439</xdr:colOff>
      <xdr:row>751</xdr:row>
      <xdr:rowOff>340172</xdr:rowOff>
    </xdr:from>
    <xdr:to>
      <xdr:col>38</xdr:col>
      <xdr:colOff>11</xdr:colOff>
      <xdr:row>752</xdr:row>
      <xdr:rowOff>340171</xdr:rowOff>
    </xdr:to>
    <xdr:sp macro="" textlink="">
      <xdr:nvSpPr>
        <xdr:cNvPr id="18" name="テキスト ボックス 17"/>
        <xdr:cNvSpPr txBox="1"/>
      </xdr:nvSpPr>
      <xdr:spPr>
        <a:xfrm>
          <a:off x="2707832" y="48672743"/>
          <a:ext cx="5048250"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［産業政策と一体となった雇用創造効果が高い事業の実施］</a:t>
          </a:r>
        </a:p>
      </xdr:txBody>
    </xdr:sp>
    <xdr:clientData/>
  </xdr:twoCellAnchor>
  <xdr:twoCellAnchor>
    <xdr:from>
      <xdr:col>17</xdr:col>
      <xdr:colOff>163297</xdr:colOff>
      <xdr:row>748</xdr:row>
      <xdr:rowOff>258530</xdr:rowOff>
    </xdr:from>
    <xdr:to>
      <xdr:col>23</xdr:col>
      <xdr:colOff>190511</xdr:colOff>
      <xdr:row>749</xdr:row>
      <xdr:rowOff>258531</xdr:rowOff>
    </xdr:to>
    <xdr:sp macro="" textlink="">
      <xdr:nvSpPr>
        <xdr:cNvPr id="19" name="テキスト ボックス 18"/>
        <xdr:cNvSpPr txBox="1"/>
      </xdr:nvSpPr>
      <xdr:spPr>
        <a:xfrm>
          <a:off x="3633118" y="47529744"/>
          <a:ext cx="1251857"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補助金交付</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23</xdr:col>
      <xdr:colOff>68028</xdr:colOff>
      <xdr:row>757</xdr:row>
      <xdr:rowOff>639536</xdr:rowOff>
    </xdr:from>
    <xdr:to>
      <xdr:col>29</xdr:col>
      <xdr:colOff>95242</xdr:colOff>
      <xdr:row>758</xdr:row>
      <xdr:rowOff>326572</xdr:rowOff>
    </xdr:to>
    <xdr:sp macro="" textlink="">
      <xdr:nvSpPr>
        <xdr:cNvPr id="20" name="テキスト ボックス 19"/>
        <xdr:cNvSpPr txBox="1"/>
      </xdr:nvSpPr>
      <xdr:spPr>
        <a:xfrm>
          <a:off x="4762492" y="51407786"/>
          <a:ext cx="1251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27214</xdr:colOff>
      <xdr:row>761</xdr:row>
      <xdr:rowOff>285749</xdr:rowOff>
    </xdr:from>
    <xdr:to>
      <xdr:col>40</xdr:col>
      <xdr:colOff>13606</xdr:colOff>
      <xdr:row>762</xdr:row>
      <xdr:rowOff>190499</xdr:rowOff>
    </xdr:to>
    <xdr:sp macro="" textlink="">
      <xdr:nvSpPr>
        <xdr:cNvPr id="21" name="テキスト ボックス 20"/>
        <xdr:cNvSpPr txBox="1"/>
      </xdr:nvSpPr>
      <xdr:spPr>
        <a:xfrm>
          <a:off x="3497035" y="50291999"/>
          <a:ext cx="4680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7</xdr:col>
      <xdr:colOff>13608</xdr:colOff>
      <xdr:row>753</xdr:row>
      <xdr:rowOff>176893</xdr:rowOff>
    </xdr:from>
    <xdr:to>
      <xdr:col>26</xdr:col>
      <xdr:colOff>54429</xdr:colOff>
      <xdr:row>754</xdr:row>
      <xdr:rowOff>176894</xdr:rowOff>
    </xdr:to>
    <xdr:sp macro="" textlink="">
      <xdr:nvSpPr>
        <xdr:cNvPr id="22" name="テキスト ボックス 21"/>
        <xdr:cNvSpPr txBox="1"/>
      </xdr:nvSpPr>
      <xdr:spPr>
        <a:xfrm>
          <a:off x="1442358" y="46522822"/>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②戦略産業雇用創造プロジェクト関連融資利子補給事業</a:t>
          </a:r>
        </a:p>
      </xdr:txBody>
    </xdr:sp>
    <xdr:clientData/>
  </xdr:twoCellAnchor>
  <xdr:twoCellAnchor>
    <xdr:from>
      <xdr:col>7</xdr:col>
      <xdr:colOff>13607</xdr:colOff>
      <xdr:row>740</xdr:row>
      <xdr:rowOff>217714</xdr:rowOff>
    </xdr:from>
    <xdr:to>
      <xdr:col>26</xdr:col>
      <xdr:colOff>54428</xdr:colOff>
      <xdr:row>741</xdr:row>
      <xdr:rowOff>217714</xdr:rowOff>
    </xdr:to>
    <xdr:sp macro="" textlink="">
      <xdr:nvSpPr>
        <xdr:cNvPr id="23" name="テキスト ボックス 22"/>
        <xdr:cNvSpPr txBox="1"/>
      </xdr:nvSpPr>
      <xdr:spPr>
        <a:xfrm>
          <a:off x="1442357" y="41964428"/>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①戦略産業雇用創造プロジェクト</a:t>
          </a:r>
        </a:p>
      </xdr:txBody>
    </xdr:sp>
    <xdr:clientData/>
  </xdr:twoCellAnchor>
  <xdr:twoCellAnchor>
    <xdr:from>
      <xdr:col>24</xdr:col>
      <xdr:colOff>27214</xdr:colOff>
      <xdr:row>755</xdr:row>
      <xdr:rowOff>285750</xdr:rowOff>
    </xdr:from>
    <xdr:to>
      <xdr:col>33</xdr:col>
      <xdr:colOff>13606</xdr:colOff>
      <xdr:row>756</xdr:row>
      <xdr:rowOff>639535</xdr:rowOff>
    </xdr:to>
    <xdr:sp macro="" textlink="">
      <xdr:nvSpPr>
        <xdr:cNvPr id="17" name="正方形/長方形 16"/>
        <xdr:cNvSpPr/>
      </xdr:nvSpPr>
      <xdr:spPr>
        <a:xfrm>
          <a:off x="4925785" y="48128464"/>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447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27250</xdr:colOff>
      <xdr:row>745</xdr:row>
      <xdr:rowOff>204120</xdr:rowOff>
    </xdr:from>
    <xdr:to>
      <xdr:col>35</xdr:col>
      <xdr:colOff>81643</xdr:colOff>
      <xdr:row>747</xdr:row>
      <xdr:rowOff>204120</xdr:rowOff>
    </xdr:to>
    <xdr:sp macro="" textlink="">
      <xdr:nvSpPr>
        <xdr:cNvPr id="25" name="正方形/長方形 24"/>
        <xdr:cNvSpPr/>
      </xdr:nvSpPr>
      <xdr:spPr>
        <a:xfrm>
          <a:off x="5129929" y="45515906"/>
          <a:ext cx="2095464"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都道府県労働局（４局）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536</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91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地方創生</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0.1" customHeight="1" x14ac:dyDescent="0.15">
      <c r="A10" s="660" t="s">
        <v>30</v>
      </c>
      <c r="B10" s="661"/>
      <c r="C10" s="661"/>
      <c r="D10" s="661"/>
      <c r="E10" s="661"/>
      <c r="F10" s="661"/>
      <c r="G10" s="754" t="s">
        <v>657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9213</v>
      </c>
      <c r="Q13" s="658"/>
      <c r="R13" s="658"/>
      <c r="S13" s="658"/>
      <c r="T13" s="658"/>
      <c r="U13" s="658"/>
      <c r="V13" s="659"/>
      <c r="W13" s="657">
        <v>9946</v>
      </c>
      <c r="X13" s="658"/>
      <c r="Y13" s="658"/>
      <c r="Z13" s="658"/>
      <c r="AA13" s="658"/>
      <c r="AB13" s="658"/>
      <c r="AC13" s="659"/>
      <c r="AD13" s="657">
        <v>5762</v>
      </c>
      <c r="AE13" s="658"/>
      <c r="AF13" s="658"/>
      <c r="AG13" s="658"/>
      <c r="AH13" s="658"/>
      <c r="AI13" s="658"/>
      <c r="AJ13" s="659"/>
      <c r="AK13" s="657">
        <v>4864</v>
      </c>
      <c r="AL13" s="658"/>
      <c r="AM13" s="658"/>
      <c r="AN13" s="658"/>
      <c r="AO13" s="658"/>
      <c r="AP13" s="658"/>
      <c r="AQ13" s="659"/>
      <c r="AR13" s="918">
        <v>706</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557</v>
      </c>
      <c r="X17" s="658"/>
      <c r="Y17" s="658"/>
      <c r="Z17" s="658"/>
      <c r="AA17" s="658"/>
      <c r="AB17" s="658"/>
      <c r="AC17" s="659"/>
      <c r="AD17" s="657" t="s">
        <v>638</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9213</v>
      </c>
      <c r="Q18" s="879"/>
      <c r="R18" s="879"/>
      <c r="S18" s="879"/>
      <c r="T18" s="879"/>
      <c r="U18" s="879"/>
      <c r="V18" s="880"/>
      <c r="W18" s="878">
        <f>SUM(W13:AC17)</f>
        <v>9946</v>
      </c>
      <c r="X18" s="879"/>
      <c r="Y18" s="879"/>
      <c r="Z18" s="879"/>
      <c r="AA18" s="879"/>
      <c r="AB18" s="879"/>
      <c r="AC18" s="880"/>
      <c r="AD18" s="878">
        <f>SUM(AD13:AJ17)</f>
        <v>5762</v>
      </c>
      <c r="AE18" s="879"/>
      <c r="AF18" s="879"/>
      <c r="AG18" s="879"/>
      <c r="AH18" s="879"/>
      <c r="AI18" s="879"/>
      <c r="AJ18" s="880"/>
      <c r="AK18" s="878">
        <f>SUM(AK13:AQ17)</f>
        <v>4864</v>
      </c>
      <c r="AL18" s="879"/>
      <c r="AM18" s="879"/>
      <c r="AN18" s="879"/>
      <c r="AO18" s="879"/>
      <c r="AP18" s="879"/>
      <c r="AQ18" s="880"/>
      <c r="AR18" s="878">
        <f>SUM(AR13:AX17)</f>
        <v>706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6239</v>
      </c>
      <c r="Q19" s="658"/>
      <c r="R19" s="658"/>
      <c r="S19" s="658"/>
      <c r="T19" s="658"/>
      <c r="U19" s="658"/>
      <c r="V19" s="659"/>
      <c r="W19" s="657">
        <v>7459</v>
      </c>
      <c r="X19" s="658"/>
      <c r="Y19" s="658"/>
      <c r="Z19" s="658"/>
      <c r="AA19" s="658"/>
      <c r="AB19" s="658"/>
      <c r="AC19" s="659"/>
      <c r="AD19" s="657">
        <v>5744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0.67719526755671333</v>
      </c>
      <c r="Q20" s="312"/>
      <c r="R20" s="312"/>
      <c r="S20" s="312"/>
      <c r="T20" s="312"/>
      <c r="U20" s="312"/>
      <c r="V20" s="312"/>
      <c r="W20" s="312">
        <f t="shared" ref="W20" si="0">IF(W18=0, "-", SUM(W19)/W18)</f>
        <v>0.74994972853408404</v>
      </c>
      <c r="X20" s="312"/>
      <c r="Y20" s="312"/>
      <c r="Z20" s="312"/>
      <c r="AA20" s="312"/>
      <c r="AB20" s="312"/>
      <c r="AC20" s="312"/>
      <c r="AD20" s="312">
        <f t="shared" ref="AD20" si="1">IF(AD18=0, "-", SUM(AD19)/AD18)</f>
        <v>0.99687608469281497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0.67719526755671333</v>
      </c>
      <c r="Q21" s="312"/>
      <c r="R21" s="312"/>
      <c r="S21" s="312"/>
      <c r="T21" s="312"/>
      <c r="U21" s="312"/>
      <c r="V21" s="312"/>
      <c r="W21" s="312">
        <f t="shared" ref="W21" si="2">IF(W19=0, "-", SUM(W19)/SUM(W13,W14))</f>
        <v>0.74994972853408404</v>
      </c>
      <c r="X21" s="312"/>
      <c r="Y21" s="312"/>
      <c r="Z21" s="312"/>
      <c r="AA21" s="312"/>
      <c r="AB21" s="312"/>
      <c r="AC21" s="312"/>
      <c r="AD21" s="312">
        <f t="shared" ref="AD21" si="3">IF(AD19=0, "-", SUM(AD19)/SUM(AD13,AD14))</f>
        <v>0.99687608469281497</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558</v>
      </c>
      <c r="H23" s="952"/>
      <c r="I23" s="952"/>
      <c r="J23" s="952"/>
      <c r="K23" s="952"/>
      <c r="L23" s="952"/>
      <c r="M23" s="952"/>
      <c r="N23" s="952"/>
      <c r="O23" s="953"/>
      <c r="P23" s="918">
        <v>4177</v>
      </c>
      <c r="Q23" s="919"/>
      <c r="R23" s="919"/>
      <c r="S23" s="919"/>
      <c r="T23" s="919"/>
      <c r="U23" s="919"/>
      <c r="V23" s="936"/>
      <c r="W23" s="918">
        <v>0</v>
      </c>
      <c r="X23" s="919"/>
      <c r="Y23" s="919"/>
      <c r="Z23" s="919"/>
      <c r="AA23" s="919"/>
      <c r="AB23" s="919"/>
      <c r="AC23" s="936"/>
      <c r="AD23" s="973" t="s">
        <v>659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635</v>
      </c>
      <c r="H24" s="955"/>
      <c r="I24" s="955"/>
      <c r="J24" s="955"/>
      <c r="K24" s="955"/>
      <c r="L24" s="955"/>
      <c r="M24" s="955"/>
      <c r="N24" s="955"/>
      <c r="O24" s="956"/>
      <c r="P24" s="657">
        <v>686</v>
      </c>
      <c r="Q24" s="658"/>
      <c r="R24" s="658"/>
      <c r="S24" s="658"/>
      <c r="T24" s="658"/>
      <c r="U24" s="658"/>
      <c r="V24" s="659"/>
      <c r="W24" s="657">
        <v>706</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7">
        <v>1</v>
      </c>
      <c r="Q25" s="658"/>
      <c r="R25" s="658"/>
      <c r="S25" s="658"/>
      <c r="T25" s="658"/>
      <c r="U25" s="658"/>
      <c r="V25" s="659"/>
      <c r="W25" s="657">
        <v>0</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4864</v>
      </c>
      <c r="Q29" s="933"/>
      <c r="R29" s="933"/>
      <c r="S29" s="933"/>
      <c r="T29" s="933"/>
      <c r="U29" s="933"/>
      <c r="V29" s="934"/>
      <c r="W29" s="932">
        <f>AR13</f>
        <v>706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562</v>
      </c>
      <c r="AR31" s="194"/>
      <c r="AS31" s="127" t="s">
        <v>356</v>
      </c>
      <c r="AT31" s="128"/>
      <c r="AU31" s="193">
        <v>30</v>
      </c>
      <c r="AV31" s="193"/>
      <c r="AW31" s="395" t="s">
        <v>300</v>
      </c>
      <c r="AX31" s="396"/>
    </row>
    <row r="32" spans="1:50" ht="26.25" customHeight="1" x14ac:dyDescent="0.15">
      <c r="A32" s="400"/>
      <c r="B32" s="398"/>
      <c r="C32" s="398"/>
      <c r="D32" s="398"/>
      <c r="E32" s="398"/>
      <c r="F32" s="399"/>
      <c r="G32" s="561" t="s">
        <v>640</v>
      </c>
      <c r="H32" s="562"/>
      <c r="I32" s="562"/>
      <c r="J32" s="562"/>
      <c r="K32" s="562"/>
      <c r="L32" s="562"/>
      <c r="M32" s="562"/>
      <c r="N32" s="562"/>
      <c r="O32" s="563"/>
      <c r="P32" s="99" t="s">
        <v>560</v>
      </c>
      <c r="Q32" s="99"/>
      <c r="R32" s="99"/>
      <c r="S32" s="99"/>
      <c r="T32" s="99"/>
      <c r="U32" s="99"/>
      <c r="V32" s="99"/>
      <c r="W32" s="99"/>
      <c r="X32" s="100"/>
      <c r="Y32" s="468" t="s">
        <v>12</v>
      </c>
      <c r="Z32" s="528"/>
      <c r="AA32" s="529"/>
      <c r="AB32" s="458" t="s">
        <v>561</v>
      </c>
      <c r="AC32" s="458"/>
      <c r="AD32" s="458"/>
      <c r="AE32" s="212">
        <v>9497</v>
      </c>
      <c r="AF32" s="213"/>
      <c r="AG32" s="213"/>
      <c r="AH32" s="213"/>
      <c r="AI32" s="212">
        <v>7897</v>
      </c>
      <c r="AJ32" s="213"/>
      <c r="AK32" s="213"/>
      <c r="AL32" s="213"/>
      <c r="AM32" s="212">
        <v>8266</v>
      </c>
      <c r="AN32" s="213"/>
      <c r="AO32" s="213"/>
      <c r="AP32" s="213"/>
      <c r="AQ32" s="334" t="s">
        <v>562</v>
      </c>
      <c r="AR32" s="201"/>
      <c r="AS32" s="201"/>
      <c r="AT32" s="335"/>
      <c r="AU32" s="213" t="s">
        <v>623</v>
      </c>
      <c r="AV32" s="213"/>
      <c r="AW32" s="213"/>
      <c r="AX32" s="215"/>
    </row>
    <row r="33" spans="1:50" ht="26.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v>5839</v>
      </c>
      <c r="AF33" s="213"/>
      <c r="AG33" s="213"/>
      <c r="AH33" s="213"/>
      <c r="AI33" s="212">
        <v>5203</v>
      </c>
      <c r="AJ33" s="213"/>
      <c r="AK33" s="213"/>
      <c r="AL33" s="213"/>
      <c r="AM33" s="212">
        <v>4338</v>
      </c>
      <c r="AN33" s="213"/>
      <c r="AO33" s="213"/>
      <c r="AP33" s="213"/>
      <c r="AQ33" s="334" t="s">
        <v>562</v>
      </c>
      <c r="AR33" s="201"/>
      <c r="AS33" s="201"/>
      <c r="AT33" s="335"/>
      <c r="AU33" s="213">
        <v>4589</v>
      </c>
      <c r="AV33" s="213"/>
      <c r="AW33" s="213"/>
      <c r="AX33" s="215"/>
    </row>
    <row r="34" spans="1:50" ht="26.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163</v>
      </c>
      <c r="AF34" s="213"/>
      <c r="AG34" s="213"/>
      <c r="AH34" s="213"/>
      <c r="AI34" s="212">
        <v>152</v>
      </c>
      <c r="AJ34" s="213"/>
      <c r="AK34" s="213"/>
      <c r="AL34" s="213"/>
      <c r="AM34" s="212">
        <v>191</v>
      </c>
      <c r="AN34" s="213"/>
      <c r="AO34" s="213"/>
      <c r="AP34" s="213"/>
      <c r="AQ34" s="334" t="s">
        <v>562</v>
      </c>
      <c r="AR34" s="201"/>
      <c r="AS34" s="201"/>
      <c r="AT34" s="335"/>
      <c r="AU34" s="213" t="s">
        <v>624</v>
      </c>
      <c r="AV34" s="213"/>
      <c r="AW34" s="213"/>
      <c r="AX34" s="215"/>
    </row>
    <row r="35" spans="1:50" ht="23.25" customHeight="1" x14ac:dyDescent="0.15">
      <c r="A35" s="220" t="s">
        <v>526</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628</v>
      </c>
      <c r="H101" s="99"/>
      <c r="I101" s="99"/>
      <c r="J101" s="99"/>
      <c r="K101" s="99"/>
      <c r="L101" s="99"/>
      <c r="M101" s="99"/>
      <c r="N101" s="99"/>
      <c r="O101" s="99"/>
      <c r="P101" s="99"/>
      <c r="Q101" s="99"/>
      <c r="R101" s="99"/>
      <c r="S101" s="99"/>
      <c r="T101" s="99"/>
      <c r="U101" s="99"/>
      <c r="V101" s="99"/>
      <c r="W101" s="99"/>
      <c r="X101" s="100"/>
      <c r="Y101" s="539" t="s">
        <v>55</v>
      </c>
      <c r="Z101" s="540"/>
      <c r="AA101" s="541"/>
      <c r="AB101" s="458" t="s">
        <v>629</v>
      </c>
      <c r="AC101" s="458"/>
      <c r="AD101" s="458"/>
      <c r="AE101" s="212">
        <v>64516</v>
      </c>
      <c r="AF101" s="213"/>
      <c r="AG101" s="213"/>
      <c r="AH101" s="214"/>
      <c r="AI101" s="212">
        <v>70910</v>
      </c>
      <c r="AJ101" s="213"/>
      <c r="AK101" s="213"/>
      <c r="AL101" s="214"/>
      <c r="AM101" s="212">
        <v>76410</v>
      </c>
      <c r="AN101" s="213"/>
      <c r="AO101" s="213"/>
      <c r="AP101" s="214"/>
      <c r="AQ101" s="212" t="s">
        <v>630</v>
      </c>
      <c r="AR101" s="213"/>
      <c r="AS101" s="213"/>
      <c r="AT101" s="214"/>
      <c r="AU101" s="212" t="s">
        <v>631</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629</v>
      </c>
      <c r="AC102" s="458"/>
      <c r="AD102" s="458"/>
      <c r="AE102" s="415">
        <v>42615</v>
      </c>
      <c r="AF102" s="415"/>
      <c r="AG102" s="415"/>
      <c r="AH102" s="415"/>
      <c r="AI102" s="415">
        <v>51320</v>
      </c>
      <c r="AJ102" s="415"/>
      <c r="AK102" s="415"/>
      <c r="AL102" s="415"/>
      <c r="AM102" s="415">
        <v>45310</v>
      </c>
      <c r="AN102" s="415"/>
      <c r="AO102" s="415"/>
      <c r="AP102" s="415"/>
      <c r="AQ102" s="267">
        <v>41224</v>
      </c>
      <c r="AR102" s="268"/>
      <c r="AS102" s="268"/>
      <c r="AT102" s="313"/>
      <c r="AU102" s="267" t="s">
        <v>630</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566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639</v>
      </c>
      <c r="AF116" s="415"/>
      <c r="AG116" s="415"/>
      <c r="AH116" s="415"/>
      <c r="AI116" s="415">
        <v>906</v>
      </c>
      <c r="AJ116" s="415"/>
      <c r="AK116" s="415"/>
      <c r="AL116" s="415"/>
      <c r="AM116" s="415">
        <v>641</v>
      </c>
      <c r="AN116" s="415"/>
      <c r="AO116" s="415"/>
      <c r="AP116" s="415"/>
      <c r="AQ116" s="212">
        <v>910</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567</v>
      </c>
      <c r="AC117" s="470"/>
      <c r="AD117" s="471"/>
      <c r="AE117" s="548" t="s">
        <v>568</v>
      </c>
      <c r="AF117" s="548"/>
      <c r="AG117" s="548"/>
      <c r="AH117" s="548"/>
      <c r="AI117" s="548" t="s">
        <v>569</v>
      </c>
      <c r="AJ117" s="548"/>
      <c r="AK117" s="548"/>
      <c r="AL117" s="548"/>
      <c r="AM117" s="548" t="s">
        <v>625</v>
      </c>
      <c r="AN117" s="548"/>
      <c r="AO117" s="548"/>
      <c r="AP117" s="548"/>
      <c r="AQ117" s="548" t="s">
        <v>639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hidden="1" customHeight="1" x14ac:dyDescent="0.15">
      <c r="A119" s="436"/>
      <c r="B119" s="437"/>
      <c r="C119" s="437"/>
      <c r="D119" s="437"/>
      <c r="E119" s="437"/>
      <c r="F119" s="438"/>
      <c r="G119" s="390" t="s">
        <v>565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632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643</v>
      </c>
      <c r="H134" s="99"/>
      <c r="I134" s="99"/>
      <c r="J134" s="99"/>
      <c r="K134" s="99"/>
      <c r="L134" s="99"/>
      <c r="M134" s="99"/>
      <c r="N134" s="99"/>
      <c r="O134" s="99"/>
      <c r="P134" s="99"/>
      <c r="Q134" s="99"/>
      <c r="R134" s="99"/>
      <c r="S134" s="99"/>
      <c r="T134" s="99"/>
      <c r="U134" s="99"/>
      <c r="V134" s="99"/>
      <c r="W134" s="99"/>
      <c r="X134" s="100"/>
      <c r="Y134" s="195" t="s">
        <v>379</v>
      </c>
      <c r="Z134" s="196"/>
      <c r="AA134" s="197"/>
      <c r="AB134" s="198" t="s">
        <v>644</v>
      </c>
      <c r="AC134" s="199"/>
      <c r="AD134" s="199"/>
      <c r="AE134" s="200" t="s">
        <v>643</v>
      </c>
      <c r="AF134" s="201"/>
      <c r="AG134" s="201"/>
      <c r="AH134" s="201"/>
      <c r="AI134" s="200" t="s">
        <v>643</v>
      </c>
      <c r="AJ134" s="201"/>
      <c r="AK134" s="201"/>
      <c r="AL134" s="201"/>
      <c r="AM134" s="200" t="s">
        <v>643</v>
      </c>
      <c r="AN134" s="201"/>
      <c r="AO134" s="201"/>
      <c r="AP134" s="201"/>
      <c r="AQ134" s="200" t="s">
        <v>644</v>
      </c>
      <c r="AR134" s="201"/>
      <c r="AS134" s="201"/>
      <c r="AT134" s="201"/>
      <c r="AU134" s="200" t="s">
        <v>645</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644</v>
      </c>
      <c r="AC135" s="207"/>
      <c r="AD135" s="207"/>
      <c r="AE135" s="200" t="s">
        <v>643</v>
      </c>
      <c r="AF135" s="201"/>
      <c r="AG135" s="201"/>
      <c r="AH135" s="201"/>
      <c r="AI135" s="200" t="s">
        <v>643</v>
      </c>
      <c r="AJ135" s="201"/>
      <c r="AK135" s="201"/>
      <c r="AL135" s="201"/>
      <c r="AM135" s="200" t="s">
        <v>643</v>
      </c>
      <c r="AN135" s="201"/>
      <c r="AO135" s="201"/>
      <c r="AP135" s="201"/>
      <c r="AQ135" s="200" t="s">
        <v>645</v>
      </c>
      <c r="AR135" s="201"/>
      <c r="AS135" s="201"/>
      <c r="AT135" s="201"/>
      <c r="AU135" s="200" t="s">
        <v>646</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654</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651</v>
      </c>
      <c r="AF432" s="194"/>
      <c r="AG432" s="127" t="s">
        <v>356</v>
      </c>
      <c r="AH432" s="128"/>
      <c r="AI432" s="150"/>
      <c r="AJ432" s="150"/>
      <c r="AK432" s="150"/>
      <c r="AL432" s="148"/>
      <c r="AM432" s="150"/>
      <c r="AN432" s="150"/>
      <c r="AO432" s="150"/>
      <c r="AP432" s="148"/>
      <c r="AQ432" s="590" t="s">
        <v>651</v>
      </c>
      <c r="AR432" s="194"/>
      <c r="AS432" s="127" t="s">
        <v>356</v>
      </c>
      <c r="AT432" s="128"/>
      <c r="AU432" s="194" t="s">
        <v>652</v>
      </c>
      <c r="AV432" s="194"/>
      <c r="AW432" s="127" t="s">
        <v>300</v>
      </c>
      <c r="AX432" s="189"/>
    </row>
    <row r="433" spans="1:50" ht="23.25" customHeight="1" x14ac:dyDescent="0.15">
      <c r="A433" s="183"/>
      <c r="B433" s="180"/>
      <c r="C433" s="174"/>
      <c r="D433" s="180"/>
      <c r="E433" s="336"/>
      <c r="F433" s="337"/>
      <c r="G433" s="98" t="s">
        <v>647</v>
      </c>
      <c r="H433" s="99"/>
      <c r="I433" s="99"/>
      <c r="J433" s="99"/>
      <c r="K433" s="99"/>
      <c r="L433" s="99"/>
      <c r="M433" s="99"/>
      <c r="N433" s="99"/>
      <c r="O433" s="99"/>
      <c r="P433" s="99"/>
      <c r="Q433" s="99"/>
      <c r="R433" s="99"/>
      <c r="S433" s="99"/>
      <c r="T433" s="99"/>
      <c r="U433" s="99"/>
      <c r="V433" s="99"/>
      <c r="W433" s="99"/>
      <c r="X433" s="100"/>
      <c r="Y433" s="195" t="s">
        <v>12</v>
      </c>
      <c r="Z433" s="196"/>
      <c r="AA433" s="197"/>
      <c r="AB433" s="207" t="s">
        <v>645</v>
      </c>
      <c r="AC433" s="207"/>
      <c r="AD433" s="207"/>
      <c r="AE433" s="334" t="s">
        <v>646</v>
      </c>
      <c r="AF433" s="201"/>
      <c r="AG433" s="201"/>
      <c r="AH433" s="201"/>
      <c r="AI433" s="334" t="s">
        <v>648</v>
      </c>
      <c r="AJ433" s="201"/>
      <c r="AK433" s="201"/>
      <c r="AL433" s="201"/>
      <c r="AM433" s="334" t="s">
        <v>647</v>
      </c>
      <c r="AN433" s="201"/>
      <c r="AO433" s="201"/>
      <c r="AP433" s="335"/>
      <c r="AQ433" s="334" t="s">
        <v>646</v>
      </c>
      <c r="AR433" s="201"/>
      <c r="AS433" s="201"/>
      <c r="AT433" s="335"/>
      <c r="AU433" s="201" t="s">
        <v>643</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649</v>
      </c>
      <c r="AC434" s="199"/>
      <c r="AD434" s="199"/>
      <c r="AE434" s="334" t="s">
        <v>650</v>
      </c>
      <c r="AF434" s="201"/>
      <c r="AG434" s="201"/>
      <c r="AH434" s="335"/>
      <c r="AI434" s="334" t="s">
        <v>643</v>
      </c>
      <c r="AJ434" s="201"/>
      <c r="AK434" s="201"/>
      <c r="AL434" s="201"/>
      <c r="AM434" s="334" t="s">
        <v>650</v>
      </c>
      <c r="AN434" s="201"/>
      <c r="AO434" s="201"/>
      <c r="AP434" s="335"/>
      <c r="AQ434" s="334" t="s">
        <v>647</v>
      </c>
      <c r="AR434" s="201"/>
      <c r="AS434" s="201"/>
      <c r="AT434" s="335"/>
      <c r="AU434" s="201" t="s">
        <v>650</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650</v>
      </c>
      <c r="AF435" s="201"/>
      <c r="AG435" s="201"/>
      <c r="AH435" s="335"/>
      <c r="AI435" s="334" t="s">
        <v>643</v>
      </c>
      <c r="AJ435" s="201"/>
      <c r="AK435" s="201"/>
      <c r="AL435" s="201"/>
      <c r="AM435" s="334" t="s">
        <v>650</v>
      </c>
      <c r="AN435" s="201"/>
      <c r="AO435" s="201"/>
      <c r="AP435" s="335"/>
      <c r="AQ435" s="334" t="s">
        <v>647</v>
      </c>
      <c r="AR435" s="201"/>
      <c r="AS435" s="201"/>
      <c r="AT435" s="335"/>
      <c r="AU435" s="201" t="s">
        <v>650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653</v>
      </c>
      <c r="AF457" s="194"/>
      <c r="AG457" s="127" t="s">
        <v>356</v>
      </c>
      <c r="AH457" s="128"/>
      <c r="AI457" s="150"/>
      <c r="AJ457" s="150"/>
      <c r="AK457" s="150"/>
      <c r="AL457" s="148"/>
      <c r="AM457" s="150"/>
      <c r="AN457" s="150"/>
      <c r="AO457" s="150"/>
      <c r="AP457" s="148"/>
      <c r="AQ457" s="590" t="s">
        <v>654</v>
      </c>
      <c r="AR457" s="194"/>
      <c r="AS457" s="127" t="s">
        <v>356</v>
      </c>
      <c r="AT457" s="128"/>
      <c r="AU457" s="194" t="s">
        <v>654</v>
      </c>
      <c r="AV457" s="194"/>
      <c r="AW457" s="127" t="s">
        <v>300</v>
      </c>
      <c r="AX457" s="189"/>
    </row>
    <row r="458" spans="1:50" ht="23.25" customHeight="1" x14ac:dyDescent="0.15">
      <c r="A458" s="183"/>
      <c r="B458" s="180"/>
      <c r="C458" s="174"/>
      <c r="D458" s="180"/>
      <c r="E458" s="336"/>
      <c r="F458" s="337"/>
      <c r="G458" s="98" t="s">
        <v>647</v>
      </c>
      <c r="H458" s="99"/>
      <c r="I458" s="99"/>
      <c r="J458" s="99"/>
      <c r="K458" s="99"/>
      <c r="L458" s="99"/>
      <c r="M458" s="99"/>
      <c r="N458" s="99"/>
      <c r="O458" s="99"/>
      <c r="P458" s="99"/>
      <c r="Q458" s="99"/>
      <c r="R458" s="99"/>
      <c r="S458" s="99"/>
      <c r="T458" s="99"/>
      <c r="U458" s="99"/>
      <c r="V458" s="99"/>
      <c r="W458" s="99"/>
      <c r="X458" s="100"/>
      <c r="Y458" s="195" t="s">
        <v>12</v>
      </c>
      <c r="Z458" s="196"/>
      <c r="AA458" s="197"/>
      <c r="AB458" s="207" t="s">
        <v>645</v>
      </c>
      <c r="AC458" s="207"/>
      <c r="AD458" s="207"/>
      <c r="AE458" s="334" t="s">
        <v>646</v>
      </c>
      <c r="AF458" s="201"/>
      <c r="AG458" s="201"/>
      <c r="AH458" s="201"/>
      <c r="AI458" s="334" t="s">
        <v>648</v>
      </c>
      <c r="AJ458" s="201"/>
      <c r="AK458" s="201"/>
      <c r="AL458" s="201"/>
      <c r="AM458" s="334" t="s">
        <v>647</v>
      </c>
      <c r="AN458" s="201"/>
      <c r="AO458" s="201"/>
      <c r="AP458" s="335"/>
      <c r="AQ458" s="334" t="s">
        <v>646</v>
      </c>
      <c r="AR458" s="201"/>
      <c r="AS458" s="201"/>
      <c r="AT458" s="335"/>
      <c r="AU458" s="201" t="s">
        <v>643</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649</v>
      </c>
      <c r="AC459" s="199"/>
      <c r="AD459" s="199"/>
      <c r="AE459" s="334" t="s">
        <v>650</v>
      </c>
      <c r="AF459" s="201"/>
      <c r="AG459" s="201"/>
      <c r="AH459" s="335"/>
      <c r="AI459" s="334" t="s">
        <v>643</v>
      </c>
      <c r="AJ459" s="201"/>
      <c r="AK459" s="201"/>
      <c r="AL459" s="201"/>
      <c r="AM459" s="334" t="s">
        <v>650</v>
      </c>
      <c r="AN459" s="201"/>
      <c r="AO459" s="201"/>
      <c r="AP459" s="335"/>
      <c r="AQ459" s="334" t="s">
        <v>647</v>
      </c>
      <c r="AR459" s="201"/>
      <c r="AS459" s="201"/>
      <c r="AT459" s="335"/>
      <c r="AU459" s="201" t="s">
        <v>650</v>
      </c>
      <c r="AV459" s="201"/>
      <c r="AW459" s="201"/>
      <c r="AX459" s="202"/>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650</v>
      </c>
      <c r="AF460" s="201"/>
      <c r="AG460" s="201"/>
      <c r="AH460" s="335"/>
      <c r="AI460" s="334" t="s">
        <v>643</v>
      </c>
      <c r="AJ460" s="201"/>
      <c r="AK460" s="201"/>
      <c r="AL460" s="201"/>
      <c r="AM460" s="334" t="s">
        <v>650</v>
      </c>
      <c r="AN460" s="201"/>
      <c r="AO460" s="201"/>
      <c r="AP460" s="335"/>
      <c r="AQ460" s="334" t="s">
        <v>647</v>
      </c>
      <c r="AR460" s="201"/>
      <c r="AS460" s="201"/>
      <c r="AT460" s="335"/>
      <c r="AU460" s="201" t="s">
        <v>650</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552</v>
      </c>
      <c r="AE702" s="340"/>
      <c r="AF702" s="340"/>
      <c r="AG702" s="382" t="s">
        <v>571</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552</v>
      </c>
      <c r="AE703" s="323"/>
      <c r="AF703" s="323"/>
      <c r="AG703" s="95" t="s">
        <v>572</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19" t="s">
        <v>576</v>
      </c>
      <c r="AH705" s="99"/>
      <c r="AI705" s="99"/>
      <c r="AJ705" s="99"/>
      <c r="AK705" s="99"/>
      <c r="AL705" s="99"/>
      <c r="AM705" s="99"/>
      <c r="AN705" s="99"/>
      <c r="AO705" s="99"/>
      <c r="AP705" s="99"/>
      <c r="AQ705" s="99"/>
      <c r="AR705" s="99"/>
      <c r="AS705" s="99"/>
      <c r="AT705" s="99"/>
      <c r="AU705" s="99"/>
      <c r="AV705" s="99"/>
      <c r="AW705" s="99"/>
      <c r="AX705" s="120"/>
    </row>
    <row r="706" spans="1:50" ht="4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575</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577</v>
      </c>
      <c r="AH709" s="96"/>
      <c r="AI709" s="96"/>
      <c r="AJ709" s="96"/>
      <c r="AK709" s="96"/>
      <c r="AL709" s="96"/>
      <c r="AM709" s="96"/>
      <c r="AN709" s="96"/>
      <c r="AO709" s="96"/>
      <c r="AP709" s="96"/>
      <c r="AQ709" s="96"/>
      <c r="AR709" s="96"/>
      <c r="AS709" s="96"/>
      <c r="AT709" s="96"/>
      <c r="AU709" s="96"/>
      <c r="AV709" s="96"/>
      <c r="AW709" s="96"/>
      <c r="AX709" s="97"/>
    </row>
    <row r="710" spans="1:50" ht="30"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4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552</v>
      </c>
      <c r="AE711" s="323"/>
      <c r="AF711" s="323"/>
      <c r="AG711" s="95" t="s">
        <v>591</v>
      </c>
      <c r="AH711" s="96"/>
      <c r="AI711" s="96"/>
      <c r="AJ711" s="96"/>
      <c r="AK711" s="96"/>
      <c r="AL711" s="96"/>
      <c r="AM711" s="96"/>
      <c r="AN711" s="96"/>
      <c r="AO711" s="96"/>
      <c r="AP711" s="96"/>
      <c r="AQ711" s="96"/>
      <c r="AR711" s="96"/>
      <c r="AS711" s="96"/>
      <c r="AT711" s="96"/>
      <c r="AU711" s="96"/>
      <c r="AV711" s="96"/>
      <c r="AW711" s="96"/>
      <c r="AX711" s="97"/>
    </row>
    <row r="712" spans="1:50" ht="50.1"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574</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6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9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552</v>
      </c>
      <c r="AE716" s="627"/>
      <c r="AF716" s="627"/>
      <c r="AG716" s="95" t="s">
        <v>579</v>
      </c>
      <c r="AH716" s="96"/>
      <c r="AI716" s="96"/>
      <c r="AJ716" s="96"/>
      <c r="AK716" s="96"/>
      <c r="AL716" s="96"/>
      <c r="AM716" s="96"/>
      <c r="AN716" s="96"/>
      <c r="AO716" s="96"/>
      <c r="AP716" s="96"/>
      <c r="AQ716" s="96"/>
      <c r="AR716" s="96"/>
      <c r="AS716" s="96"/>
      <c r="AT716" s="96"/>
      <c r="AU716" s="96"/>
      <c r="AV716" s="96"/>
      <c r="AW716" s="96"/>
      <c r="AX716" s="97"/>
    </row>
    <row r="717" spans="1:50" ht="74.2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323"/>
      <c r="AG717" s="742" t="s">
        <v>641</v>
      </c>
      <c r="AH717" s="743"/>
      <c r="AI717" s="743"/>
      <c r="AJ717" s="743"/>
      <c r="AK717" s="743"/>
      <c r="AL717" s="743"/>
      <c r="AM717" s="743"/>
      <c r="AN717" s="743"/>
      <c r="AO717" s="743"/>
      <c r="AP717" s="743"/>
      <c r="AQ717" s="743"/>
      <c r="AR717" s="743"/>
      <c r="AS717" s="743"/>
      <c r="AT717" s="743"/>
      <c r="AU717" s="743"/>
      <c r="AV717" s="743"/>
      <c r="AW717" s="743"/>
      <c r="AX717" s="744"/>
    </row>
    <row r="718" spans="1:50" ht="4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574</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552</v>
      </c>
      <c r="AE719" s="605"/>
      <c r="AF719" s="605"/>
      <c r="AG719" s="119" t="s">
        <v>627</v>
      </c>
      <c r="AH719" s="99"/>
      <c r="AI719" s="99"/>
      <c r="AJ719" s="99"/>
      <c r="AK719" s="99"/>
      <c r="AL719" s="99"/>
      <c r="AM719" s="99"/>
      <c r="AN719" s="99"/>
      <c r="AO719" s="99"/>
      <c r="AP719" s="99"/>
      <c r="AQ719" s="99"/>
      <c r="AR719" s="99"/>
      <c r="AS719" s="99"/>
      <c r="AT719" s="99"/>
      <c r="AU719" s="99"/>
      <c r="AV719" s="99"/>
      <c r="AW719" s="99"/>
      <c r="AX719" s="120"/>
    </row>
    <row r="720" spans="1:50" ht="24"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 customHeight="1" x14ac:dyDescent="0.15">
      <c r="A721" s="778"/>
      <c r="B721" s="779"/>
      <c r="C721" s="290" t="s">
        <v>548</v>
      </c>
      <c r="D721" s="291"/>
      <c r="E721" s="291"/>
      <c r="F721" s="292"/>
      <c r="G721" s="281"/>
      <c r="H721" s="282"/>
      <c r="I721" s="83" t="str">
        <f>IF(OR(G721="　", G721=""), "", "-")</f>
        <v/>
      </c>
      <c r="J721" s="285">
        <v>538</v>
      </c>
      <c r="K721" s="285"/>
      <c r="L721" s="83" t="str">
        <f>IF(M721="","","-")</f>
        <v/>
      </c>
      <c r="M721" s="84"/>
      <c r="N721" s="298" t="s">
        <v>580</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662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4" customHeight="1" thickBot="1" x14ac:dyDescent="0.2">
      <c r="A727" s="803"/>
      <c r="B727" s="804"/>
      <c r="C727" s="748" t="s">
        <v>57</v>
      </c>
      <c r="D727" s="749"/>
      <c r="E727" s="749"/>
      <c r="F727" s="750"/>
      <c r="G727" s="572" t="s">
        <v>626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2.5" customHeight="1" thickBot="1" x14ac:dyDescent="0.2">
      <c r="A731" s="799" t="s">
        <v>254</v>
      </c>
      <c r="B731" s="800"/>
      <c r="C731" s="800"/>
      <c r="D731" s="800"/>
      <c r="E731" s="801"/>
      <c r="F731" s="729" t="s">
        <v>660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1" customHeight="1" thickBot="1" x14ac:dyDescent="0.2">
      <c r="A733" s="673" t="s">
        <v>295</v>
      </c>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t="s">
        <v>661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562</v>
      </c>
      <c r="F737" s="987"/>
      <c r="G737" s="987"/>
      <c r="H737" s="987"/>
      <c r="I737" s="987"/>
      <c r="J737" s="987"/>
      <c r="K737" s="987"/>
      <c r="L737" s="987"/>
      <c r="M737" s="987"/>
      <c r="N737" s="359" t="s">
        <v>358</v>
      </c>
      <c r="O737" s="359"/>
      <c r="P737" s="359"/>
      <c r="Q737" s="359"/>
      <c r="R737" s="987" t="s">
        <v>562</v>
      </c>
      <c r="S737" s="987"/>
      <c r="T737" s="987"/>
      <c r="U737" s="987"/>
      <c r="V737" s="987"/>
      <c r="W737" s="987"/>
      <c r="X737" s="987"/>
      <c r="Y737" s="987"/>
      <c r="Z737" s="987"/>
      <c r="AA737" s="359" t="s">
        <v>359</v>
      </c>
      <c r="AB737" s="359"/>
      <c r="AC737" s="359"/>
      <c r="AD737" s="359"/>
      <c r="AE737" s="987" t="s">
        <v>562</v>
      </c>
      <c r="AF737" s="987"/>
      <c r="AG737" s="987"/>
      <c r="AH737" s="987"/>
      <c r="AI737" s="987"/>
      <c r="AJ737" s="987"/>
      <c r="AK737" s="987"/>
      <c r="AL737" s="987"/>
      <c r="AM737" s="987"/>
      <c r="AN737" s="359" t="s">
        <v>360</v>
      </c>
      <c r="AO737" s="359"/>
      <c r="AP737" s="359"/>
      <c r="AQ737" s="359"/>
      <c r="AR737" s="988" t="s">
        <v>581</v>
      </c>
      <c r="AS737" s="989"/>
      <c r="AT737" s="989"/>
      <c r="AU737" s="989"/>
      <c r="AV737" s="989"/>
      <c r="AW737" s="989"/>
      <c r="AX737" s="990"/>
      <c r="AY737" s="89"/>
      <c r="AZ737" s="89"/>
    </row>
    <row r="738" spans="1:52" ht="24.75" customHeight="1" x14ac:dyDescent="0.15">
      <c r="A738" s="991" t="s">
        <v>361</v>
      </c>
      <c r="B738" s="204"/>
      <c r="C738" s="204"/>
      <c r="D738" s="205"/>
      <c r="E738" s="987" t="s">
        <v>582</v>
      </c>
      <c r="F738" s="987"/>
      <c r="G738" s="987"/>
      <c r="H738" s="987"/>
      <c r="I738" s="987"/>
      <c r="J738" s="987"/>
      <c r="K738" s="987"/>
      <c r="L738" s="987"/>
      <c r="M738" s="987"/>
      <c r="N738" s="359" t="s">
        <v>362</v>
      </c>
      <c r="O738" s="359"/>
      <c r="P738" s="359"/>
      <c r="Q738" s="359"/>
      <c r="R738" s="987" t="s">
        <v>583</v>
      </c>
      <c r="S738" s="987"/>
      <c r="T738" s="987"/>
      <c r="U738" s="987"/>
      <c r="V738" s="987"/>
      <c r="W738" s="987"/>
      <c r="X738" s="987"/>
      <c r="Y738" s="987"/>
      <c r="Z738" s="987"/>
      <c r="AA738" s="359" t="s">
        <v>482</v>
      </c>
      <c r="AB738" s="359"/>
      <c r="AC738" s="359"/>
      <c r="AD738" s="359"/>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517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4"/>
      <c r="X751" s="94"/>
      <c r="Y751" s="47"/>
      <c r="Z751" s="47"/>
      <c r="AA751" s="47"/>
      <c r="AB751" s="47"/>
      <c r="AC751" s="94"/>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28" t="s">
        <v>532</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1.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1.5" customHeight="1" x14ac:dyDescent="0.15">
      <c r="A781" s="631"/>
      <c r="B781" s="632"/>
      <c r="C781" s="632"/>
      <c r="D781" s="632"/>
      <c r="E781" s="632"/>
      <c r="F781" s="633"/>
      <c r="G781" s="670" t="s">
        <v>585</v>
      </c>
      <c r="H781" s="671"/>
      <c r="I781" s="671"/>
      <c r="J781" s="671"/>
      <c r="K781" s="672"/>
      <c r="L781" s="664" t="s">
        <v>592</v>
      </c>
      <c r="M781" s="665"/>
      <c r="N781" s="665"/>
      <c r="O781" s="665"/>
      <c r="P781" s="665"/>
      <c r="Q781" s="665"/>
      <c r="R781" s="665"/>
      <c r="S781" s="665"/>
      <c r="T781" s="665"/>
      <c r="U781" s="665"/>
      <c r="V781" s="665"/>
      <c r="W781" s="665"/>
      <c r="X781" s="666"/>
      <c r="Y781" s="385">
        <v>761</v>
      </c>
      <c r="Z781" s="386"/>
      <c r="AA781" s="386"/>
      <c r="AB781" s="805"/>
      <c r="AC781" s="670" t="s">
        <v>586</v>
      </c>
      <c r="AD781" s="671"/>
      <c r="AE781" s="671"/>
      <c r="AF781" s="671"/>
      <c r="AG781" s="672"/>
      <c r="AH781" s="664" t="s">
        <v>587</v>
      </c>
      <c r="AI781" s="665"/>
      <c r="AJ781" s="665"/>
      <c r="AK781" s="665"/>
      <c r="AL781" s="665"/>
      <c r="AM781" s="665"/>
      <c r="AN781" s="665"/>
      <c r="AO781" s="665"/>
      <c r="AP781" s="665"/>
      <c r="AQ781" s="665"/>
      <c r="AR781" s="665"/>
      <c r="AS781" s="665"/>
      <c r="AT781" s="666"/>
      <c r="AU781" s="385">
        <v>119</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1.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1.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761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119</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593</v>
      </c>
      <c r="D837" s="341"/>
      <c r="E837" s="341"/>
      <c r="F837" s="341"/>
      <c r="G837" s="341"/>
      <c r="H837" s="341"/>
      <c r="I837" s="341"/>
      <c r="J837" s="342">
        <v>7000020010006</v>
      </c>
      <c r="K837" s="343"/>
      <c r="L837" s="343"/>
      <c r="M837" s="343"/>
      <c r="N837" s="343"/>
      <c r="O837" s="343"/>
      <c r="P837" s="356" t="s">
        <v>603</v>
      </c>
      <c r="Q837" s="344"/>
      <c r="R837" s="344"/>
      <c r="S837" s="344"/>
      <c r="T837" s="344"/>
      <c r="U837" s="344"/>
      <c r="V837" s="344"/>
      <c r="W837" s="344"/>
      <c r="X837" s="344"/>
      <c r="Y837" s="345">
        <v>761</v>
      </c>
      <c r="Z837" s="346"/>
      <c r="AA837" s="346"/>
      <c r="AB837" s="347"/>
      <c r="AC837" s="357" t="s">
        <v>605</v>
      </c>
      <c r="AD837" s="365"/>
      <c r="AE837" s="365"/>
      <c r="AF837" s="365"/>
      <c r="AG837" s="365"/>
      <c r="AH837" s="366" t="s">
        <v>606</v>
      </c>
      <c r="AI837" s="367"/>
      <c r="AJ837" s="367"/>
      <c r="AK837" s="367"/>
      <c r="AL837" s="351" t="s">
        <v>608</v>
      </c>
      <c r="AM837" s="352"/>
      <c r="AN837" s="352"/>
      <c r="AO837" s="353"/>
      <c r="AP837" s="354" t="s">
        <v>609</v>
      </c>
      <c r="AQ837" s="354"/>
      <c r="AR837" s="354"/>
      <c r="AS837" s="354"/>
      <c r="AT837" s="354"/>
      <c r="AU837" s="354"/>
      <c r="AV837" s="354"/>
      <c r="AW837" s="354"/>
      <c r="AX837" s="354"/>
    </row>
    <row r="838" spans="1:50" ht="30" customHeight="1" x14ac:dyDescent="0.15">
      <c r="A838" s="373">
        <v>2</v>
      </c>
      <c r="B838" s="373">
        <v>1</v>
      </c>
      <c r="C838" s="355" t="s">
        <v>594</v>
      </c>
      <c r="D838" s="341"/>
      <c r="E838" s="341"/>
      <c r="F838" s="341"/>
      <c r="G838" s="341"/>
      <c r="H838" s="341"/>
      <c r="I838" s="341"/>
      <c r="J838" s="342">
        <v>4000020450006</v>
      </c>
      <c r="K838" s="343"/>
      <c r="L838" s="343"/>
      <c r="M838" s="343"/>
      <c r="N838" s="343"/>
      <c r="O838" s="343"/>
      <c r="P838" s="356" t="s">
        <v>603</v>
      </c>
      <c r="Q838" s="344"/>
      <c r="R838" s="344"/>
      <c r="S838" s="344"/>
      <c r="T838" s="344"/>
      <c r="U838" s="344"/>
      <c r="V838" s="344"/>
      <c r="W838" s="344"/>
      <c r="X838" s="344"/>
      <c r="Y838" s="345">
        <v>692</v>
      </c>
      <c r="Z838" s="346"/>
      <c r="AA838" s="346"/>
      <c r="AB838" s="347"/>
      <c r="AC838" s="357" t="s">
        <v>604</v>
      </c>
      <c r="AD838" s="357"/>
      <c r="AE838" s="357"/>
      <c r="AF838" s="357"/>
      <c r="AG838" s="357"/>
      <c r="AH838" s="366" t="s">
        <v>607</v>
      </c>
      <c r="AI838" s="367"/>
      <c r="AJ838" s="367"/>
      <c r="AK838" s="367"/>
      <c r="AL838" s="351" t="s">
        <v>608</v>
      </c>
      <c r="AM838" s="352"/>
      <c r="AN838" s="352"/>
      <c r="AO838" s="353"/>
      <c r="AP838" s="354" t="s">
        <v>609</v>
      </c>
      <c r="AQ838" s="354"/>
      <c r="AR838" s="354"/>
      <c r="AS838" s="354"/>
      <c r="AT838" s="354"/>
      <c r="AU838" s="354"/>
      <c r="AV838" s="354"/>
      <c r="AW838" s="354"/>
      <c r="AX838" s="354"/>
    </row>
    <row r="839" spans="1:50" ht="30" customHeight="1" x14ac:dyDescent="0.15">
      <c r="A839" s="373">
        <v>3</v>
      </c>
      <c r="B839" s="373">
        <v>1</v>
      </c>
      <c r="C839" s="355" t="s">
        <v>595</v>
      </c>
      <c r="D839" s="341"/>
      <c r="E839" s="341"/>
      <c r="F839" s="341"/>
      <c r="G839" s="341"/>
      <c r="H839" s="341"/>
      <c r="I839" s="341"/>
      <c r="J839" s="342">
        <v>2000020260002</v>
      </c>
      <c r="K839" s="343"/>
      <c r="L839" s="343"/>
      <c r="M839" s="343"/>
      <c r="N839" s="343"/>
      <c r="O839" s="343"/>
      <c r="P839" s="356" t="s">
        <v>603</v>
      </c>
      <c r="Q839" s="344"/>
      <c r="R839" s="344"/>
      <c r="S839" s="344"/>
      <c r="T839" s="344"/>
      <c r="U839" s="344"/>
      <c r="V839" s="344"/>
      <c r="W839" s="344"/>
      <c r="X839" s="344"/>
      <c r="Y839" s="345">
        <v>644</v>
      </c>
      <c r="Z839" s="346"/>
      <c r="AA839" s="346"/>
      <c r="AB839" s="347"/>
      <c r="AC839" s="357" t="s">
        <v>604</v>
      </c>
      <c r="AD839" s="357"/>
      <c r="AE839" s="357"/>
      <c r="AF839" s="357"/>
      <c r="AG839" s="357"/>
      <c r="AH839" s="366" t="s">
        <v>607</v>
      </c>
      <c r="AI839" s="367"/>
      <c r="AJ839" s="367"/>
      <c r="AK839" s="367"/>
      <c r="AL839" s="351" t="s">
        <v>608</v>
      </c>
      <c r="AM839" s="352"/>
      <c r="AN839" s="352"/>
      <c r="AO839" s="353"/>
      <c r="AP839" s="354" t="s">
        <v>609</v>
      </c>
      <c r="AQ839" s="354"/>
      <c r="AR839" s="354"/>
      <c r="AS839" s="354"/>
      <c r="AT839" s="354"/>
      <c r="AU839" s="354"/>
      <c r="AV839" s="354"/>
      <c r="AW839" s="354"/>
      <c r="AX839" s="354"/>
    </row>
    <row r="840" spans="1:50" ht="30" customHeight="1" x14ac:dyDescent="0.15">
      <c r="A840" s="373">
        <v>4</v>
      </c>
      <c r="B840" s="373">
        <v>1</v>
      </c>
      <c r="C840" s="355" t="s">
        <v>596</v>
      </c>
      <c r="D840" s="341"/>
      <c r="E840" s="341"/>
      <c r="F840" s="341"/>
      <c r="G840" s="341"/>
      <c r="H840" s="341"/>
      <c r="I840" s="341"/>
      <c r="J840" s="342">
        <v>5000020240001</v>
      </c>
      <c r="K840" s="343"/>
      <c r="L840" s="343"/>
      <c r="M840" s="343"/>
      <c r="N840" s="343"/>
      <c r="O840" s="343"/>
      <c r="P840" s="356" t="s">
        <v>603</v>
      </c>
      <c r="Q840" s="344"/>
      <c r="R840" s="344"/>
      <c r="S840" s="344"/>
      <c r="T840" s="344"/>
      <c r="U840" s="344"/>
      <c r="V840" s="344"/>
      <c r="W840" s="344"/>
      <c r="X840" s="344"/>
      <c r="Y840" s="345">
        <v>478</v>
      </c>
      <c r="Z840" s="346"/>
      <c r="AA840" s="346"/>
      <c r="AB840" s="347"/>
      <c r="AC840" s="357" t="s">
        <v>604</v>
      </c>
      <c r="AD840" s="357"/>
      <c r="AE840" s="357"/>
      <c r="AF840" s="357"/>
      <c r="AG840" s="357"/>
      <c r="AH840" s="366" t="s">
        <v>607</v>
      </c>
      <c r="AI840" s="367"/>
      <c r="AJ840" s="367"/>
      <c r="AK840" s="367"/>
      <c r="AL840" s="351" t="s">
        <v>608</v>
      </c>
      <c r="AM840" s="352"/>
      <c r="AN840" s="352"/>
      <c r="AO840" s="353"/>
      <c r="AP840" s="354" t="s">
        <v>609</v>
      </c>
      <c r="AQ840" s="354"/>
      <c r="AR840" s="354"/>
      <c r="AS840" s="354"/>
      <c r="AT840" s="354"/>
      <c r="AU840" s="354"/>
      <c r="AV840" s="354"/>
      <c r="AW840" s="354"/>
      <c r="AX840" s="354"/>
    </row>
    <row r="841" spans="1:50" ht="30" customHeight="1" x14ac:dyDescent="0.15">
      <c r="A841" s="373">
        <v>5</v>
      </c>
      <c r="B841" s="373">
        <v>1</v>
      </c>
      <c r="C841" s="355" t="s">
        <v>597</v>
      </c>
      <c r="D841" s="341"/>
      <c r="E841" s="341"/>
      <c r="F841" s="341"/>
      <c r="G841" s="341"/>
      <c r="H841" s="341"/>
      <c r="I841" s="341"/>
      <c r="J841" s="342">
        <v>4000020360007</v>
      </c>
      <c r="K841" s="343"/>
      <c r="L841" s="343"/>
      <c r="M841" s="343"/>
      <c r="N841" s="343"/>
      <c r="O841" s="343"/>
      <c r="P841" s="356" t="s">
        <v>603</v>
      </c>
      <c r="Q841" s="344"/>
      <c r="R841" s="344"/>
      <c r="S841" s="344"/>
      <c r="T841" s="344"/>
      <c r="U841" s="344"/>
      <c r="V841" s="344"/>
      <c r="W841" s="344"/>
      <c r="X841" s="344"/>
      <c r="Y841" s="345">
        <v>374</v>
      </c>
      <c r="Z841" s="346"/>
      <c r="AA841" s="346"/>
      <c r="AB841" s="347"/>
      <c r="AC841" s="357" t="s">
        <v>604</v>
      </c>
      <c r="AD841" s="357"/>
      <c r="AE841" s="357"/>
      <c r="AF841" s="357"/>
      <c r="AG841" s="357"/>
      <c r="AH841" s="366" t="s">
        <v>607</v>
      </c>
      <c r="AI841" s="367"/>
      <c r="AJ841" s="367"/>
      <c r="AK841" s="367"/>
      <c r="AL841" s="351" t="s">
        <v>608</v>
      </c>
      <c r="AM841" s="352"/>
      <c r="AN841" s="352"/>
      <c r="AO841" s="353"/>
      <c r="AP841" s="354" t="s">
        <v>609</v>
      </c>
      <c r="AQ841" s="354"/>
      <c r="AR841" s="354"/>
      <c r="AS841" s="354"/>
      <c r="AT841" s="354"/>
      <c r="AU841" s="354"/>
      <c r="AV841" s="354"/>
      <c r="AW841" s="354"/>
      <c r="AX841" s="354"/>
    </row>
    <row r="842" spans="1:50" ht="30" customHeight="1" x14ac:dyDescent="0.15">
      <c r="A842" s="373">
        <v>6</v>
      </c>
      <c r="B842" s="373">
        <v>1</v>
      </c>
      <c r="C842" s="355" t="s">
        <v>598</v>
      </c>
      <c r="D842" s="341"/>
      <c r="E842" s="341"/>
      <c r="F842" s="341"/>
      <c r="G842" s="341"/>
      <c r="H842" s="341"/>
      <c r="I842" s="341"/>
      <c r="J842" s="342">
        <v>8000020280003</v>
      </c>
      <c r="K842" s="343"/>
      <c r="L842" s="343"/>
      <c r="M842" s="343"/>
      <c r="N842" s="343"/>
      <c r="O842" s="343"/>
      <c r="P842" s="356" t="s">
        <v>603</v>
      </c>
      <c r="Q842" s="344"/>
      <c r="R842" s="344"/>
      <c r="S842" s="344"/>
      <c r="T842" s="344"/>
      <c r="U842" s="344"/>
      <c r="V842" s="344"/>
      <c r="W842" s="344"/>
      <c r="X842" s="344"/>
      <c r="Y842" s="345">
        <v>349</v>
      </c>
      <c r="Z842" s="346"/>
      <c r="AA842" s="346"/>
      <c r="AB842" s="347"/>
      <c r="AC842" s="357" t="s">
        <v>604</v>
      </c>
      <c r="AD842" s="357"/>
      <c r="AE842" s="357"/>
      <c r="AF842" s="357"/>
      <c r="AG842" s="357"/>
      <c r="AH842" s="366" t="s">
        <v>607</v>
      </c>
      <c r="AI842" s="367"/>
      <c r="AJ842" s="367"/>
      <c r="AK842" s="367"/>
      <c r="AL842" s="351" t="s">
        <v>608</v>
      </c>
      <c r="AM842" s="352"/>
      <c r="AN842" s="352"/>
      <c r="AO842" s="353"/>
      <c r="AP842" s="354" t="s">
        <v>609</v>
      </c>
      <c r="AQ842" s="354"/>
      <c r="AR842" s="354"/>
      <c r="AS842" s="354"/>
      <c r="AT842" s="354"/>
      <c r="AU842" s="354"/>
      <c r="AV842" s="354"/>
      <c r="AW842" s="354"/>
      <c r="AX842" s="354"/>
    </row>
    <row r="843" spans="1:50" ht="30" customHeight="1" x14ac:dyDescent="0.15">
      <c r="A843" s="373">
        <v>7</v>
      </c>
      <c r="B843" s="373">
        <v>1</v>
      </c>
      <c r="C843" s="355" t="s">
        <v>599</v>
      </c>
      <c r="D843" s="341"/>
      <c r="E843" s="341"/>
      <c r="F843" s="341"/>
      <c r="G843" s="341"/>
      <c r="H843" s="341"/>
      <c r="I843" s="341"/>
      <c r="J843" s="342">
        <v>7000020430005</v>
      </c>
      <c r="K843" s="343"/>
      <c r="L843" s="343"/>
      <c r="M843" s="343"/>
      <c r="N843" s="343"/>
      <c r="O843" s="343"/>
      <c r="P843" s="356" t="s">
        <v>603</v>
      </c>
      <c r="Q843" s="344"/>
      <c r="R843" s="344"/>
      <c r="S843" s="344"/>
      <c r="T843" s="344"/>
      <c r="U843" s="344"/>
      <c r="V843" s="344"/>
      <c r="W843" s="344"/>
      <c r="X843" s="344"/>
      <c r="Y843" s="345">
        <v>304</v>
      </c>
      <c r="Z843" s="346"/>
      <c r="AA843" s="346"/>
      <c r="AB843" s="347"/>
      <c r="AC843" s="357" t="s">
        <v>604</v>
      </c>
      <c r="AD843" s="357"/>
      <c r="AE843" s="357"/>
      <c r="AF843" s="357"/>
      <c r="AG843" s="357"/>
      <c r="AH843" s="366" t="s">
        <v>607</v>
      </c>
      <c r="AI843" s="367"/>
      <c r="AJ843" s="367"/>
      <c r="AK843" s="367"/>
      <c r="AL843" s="351" t="s">
        <v>608</v>
      </c>
      <c r="AM843" s="352"/>
      <c r="AN843" s="352"/>
      <c r="AO843" s="353"/>
      <c r="AP843" s="354" t="s">
        <v>609</v>
      </c>
      <c r="AQ843" s="354"/>
      <c r="AR843" s="354"/>
      <c r="AS843" s="354"/>
      <c r="AT843" s="354"/>
      <c r="AU843" s="354"/>
      <c r="AV843" s="354"/>
      <c r="AW843" s="354"/>
      <c r="AX843" s="354"/>
    </row>
    <row r="844" spans="1:50" ht="30" customHeight="1" x14ac:dyDescent="0.15">
      <c r="A844" s="373">
        <v>8</v>
      </c>
      <c r="B844" s="373">
        <v>1</v>
      </c>
      <c r="C844" s="355" t="s">
        <v>600</v>
      </c>
      <c r="D844" s="341"/>
      <c r="E844" s="341"/>
      <c r="F844" s="341"/>
      <c r="G844" s="341"/>
      <c r="H844" s="341"/>
      <c r="I844" s="341"/>
      <c r="J844" s="342">
        <v>7000020310000</v>
      </c>
      <c r="K844" s="343"/>
      <c r="L844" s="343"/>
      <c r="M844" s="343"/>
      <c r="N844" s="343"/>
      <c r="O844" s="343"/>
      <c r="P844" s="356" t="s">
        <v>603</v>
      </c>
      <c r="Q844" s="344"/>
      <c r="R844" s="344"/>
      <c r="S844" s="344"/>
      <c r="T844" s="344"/>
      <c r="U844" s="344"/>
      <c r="V844" s="344"/>
      <c r="W844" s="344"/>
      <c r="X844" s="344"/>
      <c r="Y844" s="345">
        <v>266</v>
      </c>
      <c r="Z844" s="346"/>
      <c r="AA844" s="346"/>
      <c r="AB844" s="347"/>
      <c r="AC844" s="357" t="s">
        <v>604</v>
      </c>
      <c r="AD844" s="357"/>
      <c r="AE844" s="357"/>
      <c r="AF844" s="357"/>
      <c r="AG844" s="357"/>
      <c r="AH844" s="366" t="s">
        <v>607</v>
      </c>
      <c r="AI844" s="367"/>
      <c r="AJ844" s="367"/>
      <c r="AK844" s="367"/>
      <c r="AL844" s="351" t="s">
        <v>608</v>
      </c>
      <c r="AM844" s="352"/>
      <c r="AN844" s="352"/>
      <c r="AO844" s="353"/>
      <c r="AP844" s="354" t="s">
        <v>609</v>
      </c>
      <c r="AQ844" s="354"/>
      <c r="AR844" s="354"/>
      <c r="AS844" s="354"/>
      <c r="AT844" s="354"/>
      <c r="AU844" s="354"/>
      <c r="AV844" s="354"/>
      <c r="AW844" s="354"/>
      <c r="AX844" s="354"/>
    </row>
    <row r="845" spans="1:50" ht="30" customHeight="1" x14ac:dyDescent="0.15">
      <c r="A845" s="373">
        <v>9</v>
      </c>
      <c r="B845" s="373">
        <v>1</v>
      </c>
      <c r="C845" s="355" t="s">
        <v>601</v>
      </c>
      <c r="D845" s="341"/>
      <c r="E845" s="341"/>
      <c r="F845" s="341"/>
      <c r="G845" s="341"/>
      <c r="H845" s="341"/>
      <c r="I845" s="341"/>
      <c r="J845" s="342">
        <v>2000020350001</v>
      </c>
      <c r="K845" s="343"/>
      <c r="L845" s="343"/>
      <c r="M845" s="343"/>
      <c r="N845" s="343"/>
      <c r="O845" s="343"/>
      <c r="P845" s="356" t="s">
        <v>603</v>
      </c>
      <c r="Q845" s="344"/>
      <c r="R845" s="344"/>
      <c r="S845" s="344"/>
      <c r="T845" s="344"/>
      <c r="U845" s="344"/>
      <c r="V845" s="344"/>
      <c r="W845" s="344"/>
      <c r="X845" s="344"/>
      <c r="Y845" s="345">
        <v>237</v>
      </c>
      <c r="Z845" s="346"/>
      <c r="AA845" s="346"/>
      <c r="AB845" s="347"/>
      <c r="AC845" s="357" t="s">
        <v>604</v>
      </c>
      <c r="AD845" s="357"/>
      <c r="AE845" s="357"/>
      <c r="AF845" s="357"/>
      <c r="AG845" s="357"/>
      <c r="AH845" s="366" t="s">
        <v>607</v>
      </c>
      <c r="AI845" s="367"/>
      <c r="AJ845" s="367"/>
      <c r="AK845" s="367"/>
      <c r="AL845" s="351" t="s">
        <v>608</v>
      </c>
      <c r="AM845" s="352"/>
      <c r="AN845" s="352"/>
      <c r="AO845" s="353"/>
      <c r="AP845" s="354" t="s">
        <v>609</v>
      </c>
      <c r="AQ845" s="354"/>
      <c r="AR845" s="354"/>
      <c r="AS845" s="354"/>
      <c r="AT845" s="354"/>
      <c r="AU845" s="354"/>
      <c r="AV845" s="354"/>
      <c r="AW845" s="354"/>
      <c r="AX845" s="354"/>
    </row>
    <row r="846" spans="1:50" ht="30" customHeight="1" x14ac:dyDescent="0.15">
      <c r="A846" s="373">
        <v>10</v>
      </c>
      <c r="B846" s="373">
        <v>1</v>
      </c>
      <c r="C846" s="355" t="s">
        <v>602</v>
      </c>
      <c r="D846" s="341"/>
      <c r="E846" s="341"/>
      <c r="F846" s="341"/>
      <c r="G846" s="341"/>
      <c r="H846" s="341"/>
      <c r="I846" s="341"/>
      <c r="J846" s="342">
        <v>5000020060003</v>
      </c>
      <c r="K846" s="343"/>
      <c r="L846" s="343"/>
      <c r="M846" s="343"/>
      <c r="N846" s="343"/>
      <c r="O846" s="343"/>
      <c r="P846" s="356" t="s">
        <v>603</v>
      </c>
      <c r="Q846" s="344"/>
      <c r="R846" s="344"/>
      <c r="S846" s="344"/>
      <c r="T846" s="344"/>
      <c r="U846" s="344"/>
      <c r="V846" s="344"/>
      <c r="W846" s="344"/>
      <c r="X846" s="344"/>
      <c r="Y846" s="345">
        <v>233</v>
      </c>
      <c r="Z846" s="346"/>
      <c r="AA846" s="346"/>
      <c r="AB846" s="347"/>
      <c r="AC846" s="357" t="s">
        <v>604</v>
      </c>
      <c r="AD846" s="357"/>
      <c r="AE846" s="357"/>
      <c r="AF846" s="357"/>
      <c r="AG846" s="357"/>
      <c r="AH846" s="366" t="s">
        <v>607</v>
      </c>
      <c r="AI846" s="367"/>
      <c r="AJ846" s="367"/>
      <c r="AK846" s="367"/>
      <c r="AL846" s="351" t="s">
        <v>608</v>
      </c>
      <c r="AM846" s="352"/>
      <c r="AN846" s="352"/>
      <c r="AO846" s="353"/>
      <c r="AP846" s="354" t="s">
        <v>609</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8" customHeight="1" x14ac:dyDescent="0.15">
      <c r="A870" s="373">
        <v>1</v>
      </c>
      <c r="B870" s="373">
        <v>1</v>
      </c>
      <c r="C870" s="355" t="s">
        <v>612</v>
      </c>
      <c r="D870" s="341"/>
      <c r="E870" s="341"/>
      <c r="F870" s="341"/>
      <c r="G870" s="341"/>
      <c r="H870" s="341"/>
      <c r="I870" s="341"/>
      <c r="J870" s="342">
        <v>5010001008846</v>
      </c>
      <c r="K870" s="343"/>
      <c r="L870" s="343"/>
      <c r="M870" s="343"/>
      <c r="N870" s="343"/>
      <c r="O870" s="343"/>
      <c r="P870" s="356" t="s">
        <v>622</v>
      </c>
      <c r="Q870" s="344"/>
      <c r="R870" s="344"/>
      <c r="S870" s="344"/>
      <c r="T870" s="344"/>
      <c r="U870" s="344"/>
      <c r="V870" s="344"/>
      <c r="W870" s="344"/>
      <c r="X870" s="344"/>
      <c r="Y870" s="345">
        <v>119</v>
      </c>
      <c r="Z870" s="346"/>
      <c r="AA870" s="346"/>
      <c r="AB870" s="347"/>
      <c r="AC870" s="357" t="s">
        <v>604</v>
      </c>
      <c r="AD870" s="365"/>
      <c r="AE870" s="365"/>
      <c r="AF870" s="365"/>
      <c r="AG870" s="365"/>
      <c r="AH870" s="366" t="s">
        <v>610</v>
      </c>
      <c r="AI870" s="367"/>
      <c r="AJ870" s="367"/>
      <c r="AK870" s="367"/>
      <c r="AL870" s="351" t="s">
        <v>610</v>
      </c>
      <c r="AM870" s="352"/>
      <c r="AN870" s="352"/>
      <c r="AO870" s="353"/>
      <c r="AP870" s="354" t="s">
        <v>611</v>
      </c>
      <c r="AQ870" s="354"/>
      <c r="AR870" s="354"/>
      <c r="AS870" s="354"/>
      <c r="AT870" s="354"/>
      <c r="AU870" s="354"/>
      <c r="AV870" s="354"/>
      <c r="AW870" s="354"/>
      <c r="AX870" s="354"/>
    </row>
    <row r="871" spans="1:50" ht="48" customHeight="1" x14ac:dyDescent="0.15">
      <c r="A871" s="373">
        <v>2</v>
      </c>
      <c r="B871" s="373">
        <v>1</v>
      </c>
      <c r="C871" s="355" t="s">
        <v>613</v>
      </c>
      <c r="D871" s="341"/>
      <c r="E871" s="341"/>
      <c r="F871" s="341"/>
      <c r="G871" s="341"/>
      <c r="H871" s="341"/>
      <c r="I871" s="341"/>
      <c r="J871" s="342">
        <v>8430001022711</v>
      </c>
      <c r="K871" s="343"/>
      <c r="L871" s="343"/>
      <c r="M871" s="343"/>
      <c r="N871" s="343"/>
      <c r="O871" s="343"/>
      <c r="P871" s="356" t="s">
        <v>622</v>
      </c>
      <c r="Q871" s="344"/>
      <c r="R871" s="344"/>
      <c r="S871" s="344"/>
      <c r="T871" s="344"/>
      <c r="U871" s="344"/>
      <c r="V871" s="344"/>
      <c r="W871" s="344"/>
      <c r="X871" s="344"/>
      <c r="Y871" s="345">
        <v>30</v>
      </c>
      <c r="Z871" s="346"/>
      <c r="AA871" s="346"/>
      <c r="AB871" s="347"/>
      <c r="AC871" s="357" t="s">
        <v>604</v>
      </c>
      <c r="AD871" s="365"/>
      <c r="AE871" s="365"/>
      <c r="AF871" s="365"/>
      <c r="AG871" s="365"/>
      <c r="AH871" s="366" t="s">
        <v>610</v>
      </c>
      <c r="AI871" s="367"/>
      <c r="AJ871" s="367"/>
      <c r="AK871" s="367"/>
      <c r="AL871" s="351" t="s">
        <v>610</v>
      </c>
      <c r="AM871" s="352"/>
      <c r="AN871" s="352"/>
      <c r="AO871" s="353"/>
      <c r="AP871" s="354" t="s">
        <v>611</v>
      </c>
      <c r="AQ871" s="354"/>
      <c r="AR871" s="354"/>
      <c r="AS871" s="354"/>
      <c r="AT871" s="354"/>
      <c r="AU871" s="354"/>
      <c r="AV871" s="354"/>
      <c r="AW871" s="354"/>
      <c r="AX871" s="354"/>
    </row>
    <row r="872" spans="1:50" ht="48" customHeight="1" x14ac:dyDescent="0.15">
      <c r="A872" s="373">
        <v>3</v>
      </c>
      <c r="B872" s="373">
        <v>1</v>
      </c>
      <c r="C872" s="355" t="s">
        <v>614</v>
      </c>
      <c r="D872" s="341"/>
      <c r="E872" s="341"/>
      <c r="F872" s="341"/>
      <c r="G872" s="341"/>
      <c r="H872" s="341"/>
      <c r="I872" s="341"/>
      <c r="J872" s="342">
        <v>2010001120389</v>
      </c>
      <c r="K872" s="343"/>
      <c r="L872" s="343"/>
      <c r="M872" s="343"/>
      <c r="N872" s="343"/>
      <c r="O872" s="343"/>
      <c r="P872" s="356" t="s">
        <v>622</v>
      </c>
      <c r="Q872" s="344"/>
      <c r="R872" s="344"/>
      <c r="S872" s="344"/>
      <c r="T872" s="344"/>
      <c r="U872" s="344"/>
      <c r="V872" s="344"/>
      <c r="W872" s="344"/>
      <c r="X872" s="344"/>
      <c r="Y872" s="345">
        <v>26</v>
      </c>
      <c r="Z872" s="346"/>
      <c r="AA872" s="346"/>
      <c r="AB872" s="347"/>
      <c r="AC872" s="357" t="s">
        <v>604</v>
      </c>
      <c r="AD872" s="365"/>
      <c r="AE872" s="365"/>
      <c r="AF872" s="365"/>
      <c r="AG872" s="365"/>
      <c r="AH872" s="366" t="s">
        <v>610</v>
      </c>
      <c r="AI872" s="367"/>
      <c r="AJ872" s="367"/>
      <c r="AK872" s="367"/>
      <c r="AL872" s="351" t="s">
        <v>610</v>
      </c>
      <c r="AM872" s="352"/>
      <c r="AN872" s="352"/>
      <c r="AO872" s="353"/>
      <c r="AP872" s="354" t="s">
        <v>611</v>
      </c>
      <c r="AQ872" s="354"/>
      <c r="AR872" s="354"/>
      <c r="AS872" s="354"/>
      <c r="AT872" s="354"/>
      <c r="AU872" s="354"/>
      <c r="AV872" s="354"/>
      <c r="AW872" s="354"/>
      <c r="AX872" s="354"/>
    </row>
    <row r="873" spans="1:50" ht="48" customHeight="1" x14ac:dyDescent="0.15">
      <c r="A873" s="373">
        <v>4</v>
      </c>
      <c r="B873" s="373">
        <v>1</v>
      </c>
      <c r="C873" s="355" t="s">
        <v>615</v>
      </c>
      <c r="D873" s="341"/>
      <c r="E873" s="341"/>
      <c r="F873" s="341"/>
      <c r="G873" s="341"/>
      <c r="H873" s="341"/>
      <c r="I873" s="341"/>
      <c r="J873" s="342">
        <v>7490001000786</v>
      </c>
      <c r="K873" s="343"/>
      <c r="L873" s="343"/>
      <c r="M873" s="343"/>
      <c r="N873" s="343"/>
      <c r="O873" s="343"/>
      <c r="P873" s="356" t="s">
        <v>622</v>
      </c>
      <c r="Q873" s="344"/>
      <c r="R873" s="344"/>
      <c r="S873" s="344"/>
      <c r="T873" s="344"/>
      <c r="U873" s="344"/>
      <c r="V873" s="344"/>
      <c r="W873" s="344"/>
      <c r="X873" s="344"/>
      <c r="Y873" s="345">
        <v>24</v>
      </c>
      <c r="Z873" s="346"/>
      <c r="AA873" s="346"/>
      <c r="AB873" s="347"/>
      <c r="AC873" s="357" t="s">
        <v>604</v>
      </c>
      <c r="AD873" s="365"/>
      <c r="AE873" s="365"/>
      <c r="AF873" s="365"/>
      <c r="AG873" s="365"/>
      <c r="AH873" s="366" t="s">
        <v>610</v>
      </c>
      <c r="AI873" s="367"/>
      <c r="AJ873" s="367"/>
      <c r="AK873" s="367"/>
      <c r="AL873" s="351" t="s">
        <v>610</v>
      </c>
      <c r="AM873" s="352"/>
      <c r="AN873" s="352"/>
      <c r="AO873" s="353"/>
      <c r="AP873" s="354" t="s">
        <v>611</v>
      </c>
      <c r="AQ873" s="354"/>
      <c r="AR873" s="354"/>
      <c r="AS873" s="354"/>
      <c r="AT873" s="354"/>
      <c r="AU873" s="354"/>
      <c r="AV873" s="354"/>
      <c r="AW873" s="354"/>
      <c r="AX873" s="354"/>
    </row>
    <row r="874" spans="1:50" ht="48" customHeight="1" x14ac:dyDescent="0.15">
      <c r="A874" s="373">
        <v>5</v>
      </c>
      <c r="B874" s="373">
        <v>1</v>
      </c>
      <c r="C874" s="355" t="s">
        <v>616</v>
      </c>
      <c r="D874" s="341"/>
      <c r="E874" s="341"/>
      <c r="F874" s="341"/>
      <c r="G874" s="341"/>
      <c r="H874" s="341"/>
      <c r="I874" s="341"/>
      <c r="J874" s="342">
        <v>5190001000892</v>
      </c>
      <c r="K874" s="343"/>
      <c r="L874" s="343"/>
      <c r="M874" s="343"/>
      <c r="N874" s="343"/>
      <c r="O874" s="343"/>
      <c r="P874" s="356" t="s">
        <v>622</v>
      </c>
      <c r="Q874" s="344"/>
      <c r="R874" s="344"/>
      <c r="S874" s="344"/>
      <c r="T874" s="344"/>
      <c r="U874" s="344"/>
      <c r="V874" s="344"/>
      <c r="W874" s="344"/>
      <c r="X874" s="344"/>
      <c r="Y874" s="345">
        <v>22</v>
      </c>
      <c r="Z874" s="346"/>
      <c r="AA874" s="346"/>
      <c r="AB874" s="347"/>
      <c r="AC874" s="357" t="s">
        <v>604</v>
      </c>
      <c r="AD874" s="365"/>
      <c r="AE874" s="365"/>
      <c r="AF874" s="365"/>
      <c r="AG874" s="365"/>
      <c r="AH874" s="366" t="s">
        <v>610</v>
      </c>
      <c r="AI874" s="367"/>
      <c r="AJ874" s="367"/>
      <c r="AK874" s="367"/>
      <c r="AL874" s="351" t="s">
        <v>610</v>
      </c>
      <c r="AM874" s="352"/>
      <c r="AN874" s="352"/>
      <c r="AO874" s="353"/>
      <c r="AP874" s="354" t="s">
        <v>611</v>
      </c>
      <c r="AQ874" s="354"/>
      <c r="AR874" s="354"/>
      <c r="AS874" s="354"/>
      <c r="AT874" s="354"/>
      <c r="AU874" s="354"/>
      <c r="AV874" s="354"/>
      <c r="AW874" s="354"/>
      <c r="AX874" s="354"/>
    </row>
    <row r="875" spans="1:50" ht="48" customHeight="1" x14ac:dyDescent="0.15">
      <c r="A875" s="373">
        <v>6</v>
      </c>
      <c r="B875" s="373">
        <v>1</v>
      </c>
      <c r="C875" s="355" t="s">
        <v>617</v>
      </c>
      <c r="D875" s="341"/>
      <c r="E875" s="341"/>
      <c r="F875" s="341"/>
      <c r="G875" s="341"/>
      <c r="H875" s="341"/>
      <c r="I875" s="341"/>
      <c r="J875" s="342">
        <v>7400001000423</v>
      </c>
      <c r="K875" s="343"/>
      <c r="L875" s="343"/>
      <c r="M875" s="343"/>
      <c r="N875" s="343"/>
      <c r="O875" s="343"/>
      <c r="P875" s="356" t="s">
        <v>622</v>
      </c>
      <c r="Q875" s="344"/>
      <c r="R875" s="344"/>
      <c r="S875" s="344"/>
      <c r="T875" s="344"/>
      <c r="U875" s="344"/>
      <c r="V875" s="344"/>
      <c r="W875" s="344"/>
      <c r="X875" s="344"/>
      <c r="Y875" s="345">
        <v>21</v>
      </c>
      <c r="Z875" s="346"/>
      <c r="AA875" s="346"/>
      <c r="AB875" s="347"/>
      <c r="AC875" s="357" t="s">
        <v>604</v>
      </c>
      <c r="AD875" s="365"/>
      <c r="AE875" s="365"/>
      <c r="AF875" s="365"/>
      <c r="AG875" s="365"/>
      <c r="AH875" s="366" t="s">
        <v>610</v>
      </c>
      <c r="AI875" s="367"/>
      <c r="AJ875" s="367"/>
      <c r="AK875" s="367"/>
      <c r="AL875" s="351" t="s">
        <v>610</v>
      </c>
      <c r="AM875" s="352"/>
      <c r="AN875" s="352"/>
      <c r="AO875" s="353"/>
      <c r="AP875" s="354" t="s">
        <v>611</v>
      </c>
      <c r="AQ875" s="354"/>
      <c r="AR875" s="354"/>
      <c r="AS875" s="354"/>
      <c r="AT875" s="354"/>
      <c r="AU875" s="354"/>
      <c r="AV875" s="354"/>
      <c r="AW875" s="354"/>
      <c r="AX875" s="354"/>
    </row>
    <row r="876" spans="1:50" ht="48" customHeight="1" x14ac:dyDescent="0.15">
      <c r="A876" s="373">
        <v>7</v>
      </c>
      <c r="B876" s="373">
        <v>1</v>
      </c>
      <c r="C876" s="355" t="s">
        <v>618</v>
      </c>
      <c r="D876" s="341"/>
      <c r="E876" s="341"/>
      <c r="F876" s="341"/>
      <c r="G876" s="341"/>
      <c r="H876" s="341"/>
      <c r="I876" s="341"/>
      <c r="J876" s="342">
        <v>4250001006505</v>
      </c>
      <c r="K876" s="343"/>
      <c r="L876" s="343"/>
      <c r="M876" s="343"/>
      <c r="N876" s="343"/>
      <c r="O876" s="343"/>
      <c r="P876" s="356" t="s">
        <v>622</v>
      </c>
      <c r="Q876" s="344"/>
      <c r="R876" s="344"/>
      <c r="S876" s="344"/>
      <c r="T876" s="344"/>
      <c r="U876" s="344"/>
      <c r="V876" s="344"/>
      <c r="W876" s="344"/>
      <c r="X876" s="344"/>
      <c r="Y876" s="345">
        <v>17</v>
      </c>
      <c r="Z876" s="346"/>
      <c r="AA876" s="346"/>
      <c r="AB876" s="347"/>
      <c r="AC876" s="357" t="s">
        <v>604</v>
      </c>
      <c r="AD876" s="365"/>
      <c r="AE876" s="365"/>
      <c r="AF876" s="365"/>
      <c r="AG876" s="365"/>
      <c r="AH876" s="366" t="s">
        <v>610</v>
      </c>
      <c r="AI876" s="367"/>
      <c r="AJ876" s="367"/>
      <c r="AK876" s="367"/>
      <c r="AL876" s="351" t="s">
        <v>610</v>
      </c>
      <c r="AM876" s="352"/>
      <c r="AN876" s="352"/>
      <c r="AO876" s="353"/>
      <c r="AP876" s="354" t="s">
        <v>611</v>
      </c>
      <c r="AQ876" s="354"/>
      <c r="AR876" s="354"/>
      <c r="AS876" s="354"/>
      <c r="AT876" s="354"/>
      <c r="AU876" s="354"/>
      <c r="AV876" s="354"/>
      <c r="AW876" s="354"/>
      <c r="AX876" s="354"/>
    </row>
    <row r="877" spans="1:50" ht="48" customHeight="1" x14ac:dyDescent="0.15">
      <c r="A877" s="373">
        <v>8</v>
      </c>
      <c r="B877" s="373">
        <v>1</v>
      </c>
      <c r="C877" s="355" t="s">
        <v>619</v>
      </c>
      <c r="D877" s="341"/>
      <c r="E877" s="341"/>
      <c r="F877" s="341"/>
      <c r="G877" s="341"/>
      <c r="H877" s="341"/>
      <c r="I877" s="341"/>
      <c r="J877" s="342">
        <v>9010001120408</v>
      </c>
      <c r="K877" s="343"/>
      <c r="L877" s="343"/>
      <c r="M877" s="343"/>
      <c r="N877" s="343"/>
      <c r="O877" s="343"/>
      <c r="P877" s="356" t="s">
        <v>622</v>
      </c>
      <c r="Q877" s="344"/>
      <c r="R877" s="344"/>
      <c r="S877" s="344"/>
      <c r="T877" s="344"/>
      <c r="U877" s="344"/>
      <c r="V877" s="344"/>
      <c r="W877" s="344"/>
      <c r="X877" s="344"/>
      <c r="Y877" s="345">
        <v>16</v>
      </c>
      <c r="Z877" s="346"/>
      <c r="AA877" s="346"/>
      <c r="AB877" s="347"/>
      <c r="AC877" s="357" t="s">
        <v>604</v>
      </c>
      <c r="AD877" s="365"/>
      <c r="AE877" s="365"/>
      <c r="AF877" s="365"/>
      <c r="AG877" s="365"/>
      <c r="AH877" s="366" t="s">
        <v>610</v>
      </c>
      <c r="AI877" s="367"/>
      <c r="AJ877" s="367"/>
      <c r="AK877" s="367"/>
      <c r="AL877" s="351" t="s">
        <v>610</v>
      </c>
      <c r="AM877" s="352"/>
      <c r="AN877" s="352"/>
      <c r="AO877" s="353"/>
      <c r="AP877" s="354" t="s">
        <v>611</v>
      </c>
      <c r="AQ877" s="354"/>
      <c r="AR877" s="354"/>
      <c r="AS877" s="354"/>
      <c r="AT877" s="354"/>
      <c r="AU877" s="354"/>
      <c r="AV877" s="354"/>
      <c r="AW877" s="354"/>
      <c r="AX877" s="354"/>
    </row>
    <row r="878" spans="1:50" ht="48" customHeight="1" x14ac:dyDescent="0.15">
      <c r="A878" s="373">
        <v>9</v>
      </c>
      <c r="B878" s="373">
        <v>1</v>
      </c>
      <c r="C878" s="355" t="s">
        <v>620</v>
      </c>
      <c r="D878" s="341"/>
      <c r="E878" s="341"/>
      <c r="F878" s="341"/>
      <c r="G878" s="341"/>
      <c r="H878" s="341"/>
      <c r="I878" s="341"/>
      <c r="J878" s="342">
        <v>9130001000028</v>
      </c>
      <c r="K878" s="343"/>
      <c r="L878" s="343"/>
      <c r="M878" s="343"/>
      <c r="N878" s="343"/>
      <c r="O878" s="343"/>
      <c r="P878" s="356" t="s">
        <v>622</v>
      </c>
      <c r="Q878" s="344"/>
      <c r="R878" s="344"/>
      <c r="S878" s="344"/>
      <c r="T878" s="344"/>
      <c r="U878" s="344"/>
      <c r="V878" s="344"/>
      <c r="W878" s="344"/>
      <c r="X878" s="344"/>
      <c r="Y878" s="345">
        <v>13</v>
      </c>
      <c r="Z878" s="346"/>
      <c r="AA878" s="346"/>
      <c r="AB878" s="347"/>
      <c r="AC878" s="357" t="s">
        <v>604</v>
      </c>
      <c r="AD878" s="365"/>
      <c r="AE878" s="365"/>
      <c r="AF878" s="365"/>
      <c r="AG878" s="365"/>
      <c r="AH878" s="366" t="s">
        <v>610</v>
      </c>
      <c r="AI878" s="367"/>
      <c r="AJ878" s="367"/>
      <c r="AK878" s="367"/>
      <c r="AL878" s="351" t="s">
        <v>610</v>
      </c>
      <c r="AM878" s="352"/>
      <c r="AN878" s="352"/>
      <c r="AO878" s="353"/>
      <c r="AP878" s="354" t="s">
        <v>611</v>
      </c>
      <c r="AQ878" s="354"/>
      <c r="AR878" s="354"/>
      <c r="AS878" s="354"/>
      <c r="AT878" s="354"/>
      <c r="AU878" s="354"/>
      <c r="AV878" s="354"/>
      <c r="AW878" s="354"/>
      <c r="AX878" s="354"/>
    </row>
    <row r="879" spans="1:50" ht="48" customHeight="1" x14ac:dyDescent="0.15">
      <c r="A879" s="373">
        <v>10</v>
      </c>
      <c r="B879" s="373">
        <v>1</v>
      </c>
      <c r="C879" s="355" t="s">
        <v>621</v>
      </c>
      <c r="D879" s="341"/>
      <c r="E879" s="341"/>
      <c r="F879" s="341"/>
      <c r="G879" s="341"/>
      <c r="H879" s="341"/>
      <c r="I879" s="341"/>
      <c r="J879" s="342">
        <v>4500001000003</v>
      </c>
      <c r="K879" s="343"/>
      <c r="L879" s="343"/>
      <c r="M879" s="343"/>
      <c r="N879" s="343"/>
      <c r="O879" s="343"/>
      <c r="P879" s="356" t="s">
        <v>622</v>
      </c>
      <c r="Q879" s="344"/>
      <c r="R879" s="344"/>
      <c r="S879" s="344"/>
      <c r="T879" s="344"/>
      <c r="U879" s="344"/>
      <c r="V879" s="344"/>
      <c r="W879" s="344"/>
      <c r="X879" s="344"/>
      <c r="Y879" s="345">
        <v>12</v>
      </c>
      <c r="Z879" s="346"/>
      <c r="AA879" s="346"/>
      <c r="AB879" s="347"/>
      <c r="AC879" s="357" t="s">
        <v>604</v>
      </c>
      <c r="AD879" s="365"/>
      <c r="AE879" s="365"/>
      <c r="AF879" s="365"/>
      <c r="AG879" s="365"/>
      <c r="AH879" s="366" t="s">
        <v>610</v>
      </c>
      <c r="AI879" s="367"/>
      <c r="AJ879" s="367"/>
      <c r="AK879" s="367"/>
      <c r="AL879" s="351" t="s">
        <v>610</v>
      </c>
      <c r="AM879" s="352"/>
      <c r="AN879" s="352"/>
      <c r="AO879" s="353"/>
      <c r="AP879" s="354" t="s">
        <v>611</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56" t="s">
        <v>622</v>
      </c>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56" t="s">
        <v>622</v>
      </c>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56" t="s">
        <v>622</v>
      </c>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56" t="s">
        <v>622</v>
      </c>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56" t="s">
        <v>622</v>
      </c>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56" t="s">
        <v>622</v>
      </c>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56" t="s">
        <v>622</v>
      </c>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56" t="s">
        <v>622</v>
      </c>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56" t="s">
        <v>622</v>
      </c>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56" t="s">
        <v>622</v>
      </c>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56" t="s">
        <v>622</v>
      </c>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56" t="s">
        <v>622</v>
      </c>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56" t="s">
        <v>622</v>
      </c>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56" t="s">
        <v>622</v>
      </c>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56" t="s">
        <v>622</v>
      </c>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56" t="s">
        <v>622</v>
      </c>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56" t="s">
        <v>622</v>
      </c>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56" t="s">
        <v>622</v>
      </c>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56" t="s">
        <v>622</v>
      </c>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56" t="s">
        <v>622</v>
      </c>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588</v>
      </c>
      <c r="F1102" s="372"/>
      <c r="G1102" s="372"/>
      <c r="H1102" s="372"/>
      <c r="I1102" s="372"/>
      <c r="J1102" s="342" t="s">
        <v>589</v>
      </c>
      <c r="K1102" s="343"/>
      <c r="L1102" s="343"/>
      <c r="M1102" s="343"/>
      <c r="N1102" s="343"/>
      <c r="O1102" s="343"/>
      <c r="P1102" s="356" t="s">
        <v>590</v>
      </c>
      <c r="Q1102" s="344"/>
      <c r="R1102" s="344"/>
      <c r="S1102" s="344"/>
      <c r="T1102" s="344"/>
      <c r="U1102" s="344"/>
      <c r="V1102" s="344"/>
      <c r="W1102" s="344"/>
      <c r="X1102" s="344"/>
      <c r="Y1102" s="345" t="s">
        <v>589</v>
      </c>
      <c r="Z1102" s="346"/>
      <c r="AA1102" s="346"/>
      <c r="AB1102" s="347"/>
      <c r="AC1102" s="348"/>
      <c r="AD1102" s="348"/>
      <c r="AE1102" s="348"/>
      <c r="AF1102" s="348"/>
      <c r="AG1102" s="348"/>
      <c r="AH1102" s="349" t="s">
        <v>589</v>
      </c>
      <c r="AI1102" s="350"/>
      <c r="AJ1102" s="350"/>
      <c r="AK1102" s="350"/>
      <c r="AL1102" s="351" t="s">
        <v>589</v>
      </c>
      <c r="AM1102" s="352"/>
      <c r="AN1102" s="352"/>
      <c r="AO1102" s="353"/>
      <c r="AP1102" s="354" t="s">
        <v>590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1">
      <formula>IF(RIGHT(TEXT(P14,"0.#"),1)=".",FALSE,TRUE)</formula>
    </cfRule>
    <cfRule type="expression" dxfId="2794" priority="14042">
      <formula>IF(RIGHT(TEXT(P14,"0.#"),1)=".",TRUE,FALSE)</formula>
    </cfRule>
  </conditionalFormatting>
  <conditionalFormatting sqref="AE32">
    <cfRule type="expression" dxfId="2793" priority="14031">
      <formula>IF(RIGHT(TEXT(AE32,"0.#"),1)=".",FALSE,TRUE)</formula>
    </cfRule>
    <cfRule type="expression" dxfId="2792" priority="14032">
      <formula>IF(RIGHT(TEXT(AE32,"0.#"),1)=".",TRUE,FALSE)</formula>
    </cfRule>
  </conditionalFormatting>
  <conditionalFormatting sqref="P18:AX18">
    <cfRule type="expression" dxfId="2791" priority="13917">
      <formula>IF(RIGHT(TEXT(P18,"0.#"),1)=".",FALSE,TRUE)</formula>
    </cfRule>
    <cfRule type="expression" dxfId="2790" priority="13918">
      <formula>IF(RIGHT(TEXT(P18,"0.#"),1)=".",TRUE,FALSE)</formula>
    </cfRule>
  </conditionalFormatting>
  <conditionalFormatting sqref="Y782">
    <cfRule type="expression" dxfId="2789" priority="13913">
      <formula>IF(RIGHT(TEXT(Y782,"0.#"),1)=".",FALSE,TRUE)</formula>
    </cfRule>
    <cfRule type="expression" dxfId="2788" priority="13914">
      <formula>IF(RIGHT(TEXT(Y782,"0.#"),1)=".",TRUE,FALSE)</formula>
    </cfRule>
  </conditionalFormatting>
  <conditionalFormatting sqref="Y791">
    <cfRule type="expression" dxfId="2787" priority="13909">
      <formula>IF(RIGHT(TEXT(Y791,"0.#"),1)=".",FALSE,TRUE)</formula>
    </cfRule>
    <cfRule type="expression" dxfId="2786" priority="13910">
      <formula>IF(RIGHT(TEXT(Y791,"0.#"),1)=".",TRUE,FALSE)</formula>
    </cfRule>
  </conditionalFormatting>
  <conditionalFormatting sqref="Y822:Y829 Y820 Y809:Y816 Y807 Y796:Y803 Y794">
    <cfRule type="expression" dxfId="2785" priority="13691">
      <formula>IF(RIGHT(TEXT(Y794,"0.#"),1)=".",FALSE,TRUE)</formula>
    </cfRule>
    <cfRule type="expression" dxfId="2784" priority="13692">
      <formula>IF(RIGHT(TEXT(Y794,"0.#"),1)=".",TRUE,FALSE)</formula>
    </cfRule>
  </conditionalFormatting>
  <conditionalFormatting sqref="P16:AQ17 P15:AX15 P13:AX13">
    <cfRule type="expression" dxfId="2783" priority="13739">
      <formula>IF(RIGHT(TEXT(P13,"0.#"),1)=".",FALSE,TRUE)</formula>
    </cfRule>
    <cfRule type="expression" dxfId="2782" priority="13740">
      <formula>IF(RIGHT(TEXT(P13,"0.#"),1)=".",TRUE,FALSE)</formula>
    </cfRule>
  </conditionalFormatting>
  <conditionalFormatting sqref="P19:AJ19">
    <cfRule type="expression" dxfId="2781" priority="13737">
      <formula>IF(RIGHT(TEXT(P19,"0.#"),1)=".",FALSE,TRUE)</formula>
    </cfRule>
    <cfRule type="expression" dxfId="2780" priority="13738">
      <formula>IF(RIGHT(TEXT(P19,"0.#"),1)=".",TRUE,FALSE)</formula>
    </cfRule>
  </conditionalFormatting>
  <conditionalFormatting sqref="AE101 AQ101">
    <cfRule type="expression" dxfId="2779" priority="13729">
      <formula>IF(RIGHT(TEXT(AE101,"0.#"),1)=".",FALSE,TRUE)</formula>
    </cfRule>
    <cfRule type="expression" dxfId="2778" priority="13730">
      <formula>IF(RIGHT(TEXT(AE101,"0.#"),1)=".",TRUE,FALSE)</formula>
    </cfRule>
  </conditionalFormatting>
  <conditionalFormatting sqref="Y783:Y790 Y781">
    <cfRule type="expression" dxfId="2777" priority="13715">
      <formula>IF(RIGHT(TEXT(Y781,"0.#"),1)=".",FALSE,TRUE)</formula>
    </cfRule>
    <cfRule type="expression" dxfId="2776" priority="13716">
      <formula>IF(RIGHT(TEXT(Y781,"0.#"),1)=".",TRUE,FALSE)</formula>
    </cfRule>
  </conditionalFormatting>
  <conditionalFormatting sqref="AU782">
    <cfRule type="expression" dxfId="2775" priority="13713">
      <formula>IF(RIGHT(TEXT(AU782,"0.#"),1)=".",FALSE,TRUE)</formula>
    </cfRule>
    <cfRule type="expression" dxfId="2774" priority="13714">
      <formula>IF(RIGHT(TEXT(AU782,"0.#"),1)=".",TRUE,FALSE)</formula>
    </cfRule>
  </conditionalFormatting>
  <conditionalFormatting sqref="AU791">
    <cfRule type="expression" dxfId="2773" priority="13711">
      <formula>IF(RIGHT(TEXT(AU791,"0.#"),1)=".",FALSE,TRUE)</formula>
    </cfRule>
    <cfRule type="expression" dxfId="2772" priority="13712">
      <formula>IF(RIGHT(TEXT(AU791,"0.#"),1)=".",TRUE,FALSE)</formula>
    </cfRule>
  </conditionalFormatting>
  <conditionalFormatting sqref="AU783:AU790 AU781">
    <cfRule type="expression" dxfId="2771" priority="13709">
      <formula>IF(RIGHT(TEXT(AU781,"0.#"),1)=".",FALSE,TRUE)</formula>
    </cfRule>
    <cfRule type="expression" dxfId="2770" priority="13710">
      <formula>IF(RIGHT(TEXT(AU781,"0.#"),1)=".",TRUE,FALSE)</formula>
    </cfRule>
  </conditionalFormatting>
  <conditionalFormatting sqref="Y821 Y808 Y795">
    <cfRule type="expression" dxfId="2769" priority="13695">
      <formula>IF(RIGHT(TEXT(Y795,"0.#"),1)=".",FALSE,TRUE)</formula>
    </cfRule>
    <cfRule type="expression" dxfId="2768" priority="13696">
      <formula>IF(RIGHT(TEXT(Y795,"0.#"),1)=".",TRUE,FALSE)</formula>
    </cfRule>
  </conditionalFormatting>
  <conditionalFormatting sqref="Y830 Y817 Y804">
    <cfRule type="expression" dxfId="2767" priority="13693">
      <formula>IF(RIGHT(TEXT(Y804,"0.#"),1)=".",FALSE,TRUE)</formula>
    </cfRule>
    <cfRule type="expression" dxfId="2766" priority="13694">
      <formula>IF(RIGHT(TEXT(Y804,"0.#"),1)=".",TRUE,FALSE)</formula>
    </cfRule>
  </conditionalFormatting>
  <conditionalFormatting sqref="AU821 AU808 AU795">
    <cfRule type="expression" dxfId="2765" priority="13689">
      <formula>IF(RIGHT(TEXT(AU795,"0.#"),1)=".",FALSE,TRUE)</formula>
    </cfRule>
    <cfRule type="expression" dxfId="2764" priority="13690">
      <formula>IF(RIGHT(TEXT(AU795,"0.#"),1)=".",TRUE,FALSE)</formula>
    </cfRule>
  </conditionalFormatting>
  <conditionalFormatting sqref="AU830 AU817 AU804">
    <cfRule type="expression" dxfId="2763" priority="13687">
      <formula>IF(RIGHT(TEXT(AU804,"0.#"),1)=".",FALSE,TRUE)</formula>
    </cfRule>
    <cfRule type="expression" dxfId="2762" priority="13688">
      <formula>IF(RIGHT(TEXT(AU804,"0.#"),1)=".",TRUE,FALSE)</formula>
    </cfRule>
  </conditionalFormatting>
  <conditionalFormatting sqref="AU822:AU829 AU820 AU809:AU816 AU807 AU796:AU803 AU794">
    <cfRule type="expression" dxfId="2761" priority="13685">
      <formula>IF(RIGHT(TEXT(AU794,"0.#"),1)=".",FALSE,TRUE)</formula>
    </cfRule>
    <cfRule type="expression" dxfId="2760" priority="13686">
      <formula>IF(RIGHT(TEXT(AU794,"0.#"),1)=".",TRUE,FALSE)</formula>
    </cfRule>
  </conditionalFormatting>
  <conditionalFormatting sqref="AM87">
    <cfRule type="expression" dxfId="2759" priority="13339">
      <formula>IF(RIGHT(TEXT(AM87,"0.#"),1)=".",FALSE,TRUE)</formula>
    </cfRule>
    <cfRule type="expression" dxfId="2758" priority="13340">
      <formula>IF(RIGHT(TEXT(AM87,"0.#"),1)=".",TRUE,FALSE)</formula>
    </cfRule>
  </conditionalFormatting>
  <conditionalFormatting sqref="AE55">
    <cfRule type="expression" dxfId="2757" priority="13407">
      <formula>IF(RIGHT(TEXT(AE55,"0.#"),1)=".",FALSE,TRUE)</formula>
    </cfRule>
    <cfRule type="expression" dxfId="2756" priority="13408">
      <formula>IF(RIGHT(TEXT(AE55,"0.#"),1)=".",TRUE,FALSE)</formula>
    </cfRule>
  </conditionalFormatting>
  <conditionalFormatting sqref="AI55">
    <cfRule type="expression" dxfId="2755" priority="13405">
      <formula>IF(RIGHT(TEXT(AI55,"0.#"),1)=".",FALSE,TRUE)</formula>
    </cfRule>
    <cfRule type="expression" dxfId="2754" priority="13406">
      <formula>IF(RIGHT(TEXT(AI55,"0.#"),1)=".",TRUE,FALSE)</formula>
    </cfRule>
  </conditionalFormatting>
  <conditionalFormatting sqref="AM34">
    <cfRule type="expression" dxfId="2753" priority="13485">
      <formula>IF(RIGHT(TEXT(AM34,"0.#"),1)=".",FALSE,TRUE)</formula>
    </cfRule>
    <cfRule type="expression" dxfId="2752" priority="13486">
      <formula>IF(RIGHT(TEXT(AM34,"0.#"),1)=".",TRUE,FALSE)</formula>
    </cfRule>
  </conditionalFormatting>
  <conditionalFormatting sqref="AE33">
    <cfRule type="expression" dxfId="2751" priority="13499">
      <formula>IF(RIGHT(TEXT(AE33,"0.#"),1)=".",FALSE,TRUE)</formula>
    </cfRule>
    <cfRule type="expression" dxfId="2750" priority="13500">
      <formula>IF(RIGHT(TEXT(AE33,"0.#"),1)=".",TRUE,FALSE)</formula>
    </cfRule>
  </conditionalFormatting>
  <conditionalFormatting sqref="AE34">
    <cfRule type="expression" dxfId="2749" priority="13497">
      <formula>IF(RIGHT(TEXT(AE34,"0.#"),1)=".",FALSE,TRUE)</formula>
    </cfRule>
    <cfRule type="expression" dxfId="2748" priority="13498">
      <formula>IF(RIGHT(TEXT(AE34,"0.#"),1)=".",TRUE,FALSE)</formula>
    </cfRule>
  </conditionalFormatting>
  <conditionalFormatting sqref="AI34">
    <cfRule type="expression" dxfId="2747" priority="13495">
      <formula>IF(RIGHT(TEXT(AI34,"0.#"),1)=".",FALSE,TRUE)</formula>
    </cfRule>
    <cfRule type="expression" dxfId="2746" priority="13496">
      <formula>IF(RIGHT(TEXT(AI34,"0.#"),1)=".",TRUE,FALSE)</formula>
    </cfRule>
  </conditionalFormatting>
  <conditionalFormatting sqref="AI33">
    <cfRule type="expression" dxfId="2745" priority="13493">
      <formula>IF(RIGHT(TEXT(AI33,"0.#"),1)=".",FALSE,TRUE)</formula>
    </cfRule>
    <cfRule type="expression" dxfId="2744" priority="13494">
      <formula>IF(RIGHT(TEXT(AI33,"0.#"),1)=".",TRUE,FALSE)</formula>
    </cfRule>
  </conditionalFormatting>
  <conditionalFormatting sqref="AI32">
    <cfRule type="expression" dxfId="2743" priority="13491">
      <formula>IF(RIGHT(TEXT(AI32,"0.#"),1)=".",FALSE,TRUE)</formula>
    </cfRule>
    <cfRule type="expression" dxfId="2742" priority="13492">
      <formula>IF(RIGHT(TEXT(AI32,"0.#"),1)=".",TRUE,FALSE)</formula>
    </cfRule>
  </conditionalFormatting>
  <conditionalFormatting sqref="AM32">
    <cfRule type="expression" dxfId="2741" priority="13489">
      <formula>IF(RIGHT(TEXT(AM32,"0.#"),1)=".",FALSE,TRUE)</formula>
    </cfRule>
    <cfRule type="expression" dxfId="2740" priority="13490">
      <formula>IF(RIGHT(TEXT(AM32,"0.#"),1)=".",TRUE,FALSE)</formula>
    </cfRule>
  </conditionalFormatting>
  <conditionalFormatting sqref="AM33">
    <cfRule type="expression" dxfId="2739" priority="13487">
      <formula>IF(RIGHT(TEXT(AM33,"0.#"),1)=".",FALSE,TRUE)</formula>
    </cfRule>
    <cfRule type="expression" dxfId="2738" priority="13488">
      <formula>IF(RIGHT(TEXT(AM33,"0.#"),1)=".",TRUE,FALSE)</formula>
    </cfRule>
  </conditionalFormatting>
  <conditionalFormatting sqref="AQ32:AQ34">
    <cfRule type="expression" dxfId="2737" priority="13479">
      <formula>IF(RIGHT(TEXT(AQ32,"0.#"),1)=".",FALSE,TRUE)</formula>
    </cfRule>
    <cfRule type="expression" dxfId="2736" priority="13480">
      <formula>IF(RIGHT(TEXT(AQ32,"0.#"),1)=".",TRUE,FALSE)</formula>
    </cfRule>
  </conditionalFormatting>
  <conditionalFormatting sqref="AU32:AU34">
    <cfRule type="expression" dxfId="2735" priority="13477">
      <formula>IF(RIGHT(TEXT(AU32,"0.#"),1)=".",FALSE,TRUE)</formula>
    </cfRule>
    <cfRule type="expression" dxfId="2734" priority="13478">
      <formula>IF(RIGHT(TEXT(AU32,"0.#"),1)=".",TRUE,FALSE)</formula>
    </cfRule>
  </conditionalFormatting>
  <conditionalFormatting sqref="AE53">
    <cfRule type="expression" dxfId="2733" priority="13411">
      <formula>IF(RIGHT(TEXT(AE53,"0.#"),1)=".",FALSE,TRUE)</formula>
    </cfRule>
    <cfRule type="expression" dxfId="2732" priority="13412">
      <formula>IF(RIGHT(TEXT(AE53,"0.#"),1)=".",TRUE,FALSE)</formula>
    </cfRule>
  </conditionalFormatting>
  <conditionalFormatting sqref="AE54">
    <cfRule type="expression" dxfId="2731" priority="13409">
      <formula>IF(RIGHT(TEXT(AE54,"0.#"),1)=".",FALSE,TRUE)</formula>
    </cfRule>
    <cfRule type="expression" dxfId="2730" priority="13410">
      <formula>IF(RIGHT(TEXT(AE54,"0.#"),1)=".",TRUE,FALSE)</formula>
    </cfRule>
  </conditionalFormatting>
  <conditionalFormatting sqref="AI54">
    <cfRule type="expression" dxfId="2729" priority="13403">
      <formula>IF(RIGHT(TEXT(AI54,"0.#"),1)=".",FALSE,TRUE)</formula>
    </cfRule>
    <cfRule type="expression" dxfId="2728" priority="13404">
      <formula>IF(RIGHT(TEXT(AI54,"0.#"),1)=".",TRUE,FALSE)</formula>
    </cfRule>
  </conditionalFormatting>
  <conditionalFormatting sqref="AI53">
    <cfRule type="expression" dxfId="2727" priority="13401">
      <formula>IF(RIGHT(TEXT(AI53,"0.#"),1)=".",FALSE,TRUE)</formula>
    </cfRule>
    <cfRule type="expression" dxfId="2726" priority="13402">
      <formula>IF(RIGHT(TEXT(AI53,"0.#"),1)=".",TRUE,FALSE)</formula>
    </cfRule>
  </conditionalFormatting>
  <conditionalFormatting sqref="AM53">
    <cfRule type="expression" dxfId="2725" priority="13399">
      <formula>IF(RIGHT(TEXT(AM53,"0.#"),1)=".",FALSE,TRUE)</formula>
    </cfRule>
    <cfRule type="expression" dxfId="2724" priority="13400">
      <formula>IF(RIGHT(TEXT(AM53,"0.#"),1)=".",TRUE,FALSE)</formula>
    </cfRule>
  </conditionalFormatting>
  <conditionalFormatting sqref="AM54">
    <cfRule type="expression" dxfId="2723" priority="13397">
      <formula>IF(RIGHT(TEXT(AM54,"0.#"),1)=".",FALSE,TRUE)</formula>
    </cfRule>
    <cfRule type="expression" dxfId="2722" priority="13398">
      <formula>IF(RIGHT(TEXT(AM54,"0.#"),1)=".",TRUE,FALSE)</formula>
    </cfRule>
  </conditionalFormatting>
  <conditionalFormatting sqref="AM55">
    <cfRule type="expression" dxfId="2721" priority="13395">
      <formula>IF(RIGHT(TEXT(AM55,"0.#"),1)=".",FALSE,TRUE)</formula>
    </cfRule>
    <cfRule type="expression" dxfId="2720" priority="13396">
      <formula>IF(RIGHT(TEXT(AM55,"0.#"),1)=".",TRUE,FALSE)</formula>
    </cfRule>
  </conditionalFormatting>
  <conditionalFormatting sqref="AE60">
    <cfRule type="expression" dxfId="2719" priority="13381">
      <formula>IF(RIGHT(TEXT(AE60,"0.#"),1)=".",FALSE,TRUE)</formula>
    </cfRule>
    <cfRule type="expression" dxfId="2718" priority="13382">
      <formula>IF(RIGHT(TEXT(AE60,"0.#"),1)=".",TRUE,FALSE)</formula>
    </cfRule>
  </conditionalFormatting>
  <conditionalFormatting sqref="AE61">
    <cfRule type="expression" dxfId="2717" priority="13379">
      <formula>IF(RIGHT(TEXT(AE61,"0.#"),1)=".",FALSE,TRUE)</formula>
    </cfRule>
    <cfRule type="expression" dxfId="2716" priority="13380">
      <formula>IF(RIGHT(TEXT(AE61,"0.#"),1)=".",TRUE,FALSE)</formula>
    </cfRule>
  </conditionalFormatting>
  <conditionalFormatting sqref="AE62">
    <cfRule type="expression" dxfId="2715" priority="13377">
      <formula>IF(RIGHT(TEXT(AE62,"0.#"),1)=".",FALSE,TRUE)</formula>
    </cfRule>
    <cfRule type="expression" dxfId="2714" priority="13378">
      <formula>IF(RIGHT(TEXT(AE62,"0.#"),1)=".",TRUE,FALSE)</formula>
    </cfRule>
  </conditionalFormatting>
  <conditionalFormatting sqref="AI62">
    <cfRule type="expression" dxfId="2713" priority="13375">
      <formula>IF(RIGHT(TEXT(AI62,"0.#"),1)=".",FALSE,TRUE)</formula>
    </cfRule>
    <cfRule type="expression" dxfId="2712" priority="13376">
      <formula>IF(RIGHT(TEXT(AI62,"0.#"),1)=".",TRUE,FALSE)</formula>
    </cfRule>
  </conditionalFormatting>
  <conditionalFormatting sqref="AI61">
    <cfRule type="expression" dxfId="2711" priority="13373">
      <formula>IF(RIGHT(TEXT(AI61,"0.#"),1)=".",FALSE,TRUE)</formula>
    </cfRule>
    <cfRule type="expression" dxfId="2710" priority="13374">
      <formula>IF(RIGHT(TEXT(AI61,"0.#"),1)=".",TRUE,FALSE)</formula>
    </cfRule>
  </conditionalFormatting>
  <conditionalFormatting sqref="AI60">
    <cfRule type="expression" dxfId="2709" priority="13371">
      <formula>IF(RIGHT(TEXT(AI60,"0.#"),1)=".",FALSE,TRUE)</formula>
    </cfRule>
    <cfRule type="expression" dxfId="2708" priority="13372">
      <formula>IF(RIGHT(TEXT(AI60,"0.#"),1)=".",TRUE,FALSE)</formula>
    </cfRule>
  </conditionalFormatting>
  <conditionalFormatting sqref="AM60">
    <cfRule type="expression" dxfId="2707" priority="13369">
      <formula>IF(RIGHT(TEXT(AM60,"0.#"),1)=".",FALSE,TRUE)</formula>
    </cfRule>
    <cfRule type="expression" dxfId="2706" priority="13370">
      <formula>IF(RIGHT(TEXT(AM60,"0.#"),1)=".",TRUE,FALSE)</formula>
    </cfRule>
  </conditionalFormatting>
  <conditionalFormatting sqref="AM61">
    <cfRule type="expression" dxfId="2705" priority="13367">
      <formula>IF(RIGHT(TEXT(AM61,"0.#"),1)=".",FALSE,TRUE)</formula>
    </cfRule>
    <cfRule type="expression" dxfId="2704" priority="13368">
      <formula>IF(RIGHT(TEXT(AM61,"0.#"),1)=".",TRUE,FALSE)</formula>
    </cfRule>
  </conditionalFormatting>
  <conditionalFormatting sqref="AM62">
    <cfRule type="expression" dxfId="2703" priority="13365">
      <formula>IF(RIGHT(TEXT(AM62,"0.#"),1)=".",FALSE,TRUE)</formula>
    </cfRule>
    <cfRule type="expression" dxfId="2702" priority="13366">
      <formula>IF(RIGHT(TEXT(AM62,"0.#"),1)=".",TRUE,FALSE)</formula>
    </cfRule>
  </conditionalFormatting>
  <conditionalFormatting sqref="AE87">
    <cfRule type="expression" dxfId="2701" priority="13351">
      <formula>IF(RIGHT(TEXT(AE87,"0.#"),1)=".",FALSE,TRUE)</formula>
    </cfRule>
    <cfRule type="expression" dxfId="2700" priority="13352">
      <formula>IF(RIGHT(TEXT(AE87,"0.#"),1)=".",TRUE,FALSE)</formula>
    </cfRule>
  </conditionalFormatting>
  <conditionalFormatting sqref="AE88">
    <cfRule type="expression" dxfId="2699" priority="13349">
      <formula>IF(RIGHT(TEXT(AE88,"0.#"),1)=".",FALSE,TRUE)</formula>
    </cfRule>
    <cfRule type="expression" dxfId="2698" priority="13350">
      <formula>IF(RIGHT(TEXT(AE88,"0.#"),1)=".",TRUE,FALSE)</formula>
    </cfRule>
  </conditionalFormatting>
  <conditionalFormatting sqref="AE89">
    <cfRule type="expression" dxfId="2697" priority="13347">
      <formula>IF(RIGHT(TEXT(AE89,"0.#"),1)=".",FALSE,TRUE)</formula>
    </cfRule>
    <cfRule type="expression" dxfId="2696" priority="13348">
      <formula>IF(RIGHT(TEXT(AE89,"0.#"),1)=".",TRUE,FALSE)</formula>
    </cfRule>
  </conditionalFormatting>
  <conditionalFormatting sqref="AI89">
    <cfRule type="expression" dxfId="2695" priority="13345">
      <formula>IF(RIGHT(TEXT(AI89,"0.#"),1)=".",FALSE,TRUE)</formula>
    </cfRule>
    <cfRule type="expression" dxfId="2694" priority="13346">
      <formula>IF(RIGHT(TEXT(AI89,"0.#"),1)=".",TRUE,FALSE)</formula>
    </cfRule>
  </conditionalFormatting>
  <conditionalFormatting sqref="AI88">
    <cfRule type="expression" dxfId="2693" priority="13343">
      <formula>IF(RIGHT(TEXT(AI88,"0.#"),1)=".",FALSE,TRUE)</formula>
    </cfRule>
    <cfRule type="expression" dxfId="2692" priority="13344">
      <formula>IF(RIGHT(TEXT(AI88,"0.#"),1)=".",TRUE,FALSE)</formula>
    </cfRule>
  </conditionalFormatting>
  <conditionalFormatting sqref="AI87">
    <cfRule type="expression" dxfId="2691" priority="13341">
      <formula>IF(RIGHT(TEXT(AI87,"0.#"),1)=".",FALSE,TRUE)</formula>
    </cfRule>
    <cfRule type="expression" dxfId="2690" priority="13342">
      <formula>IF(RIGHT(TEXT(AI87,"0.#"),1)=".",TRUE,FALSE)</formula>
    </cfRule>
  </conditionalFormatting>
  <conditionalFormatting sqref="AM88">
    <cfRule type="expression" dxfId="2689" priority="13337">
      <formula>IF(RIGHT(TEXT(AM88,"0.#"),1)=".",FALSE,TRUE)</formula>
    </cfRule>
    <cfRule type="expression" dxfId="2688" priority="13338">
      <formula>IF(RIGHT(TEXT(AM88,"0.#"),1)=".",TRUE,FALSE)</formula>
    </cfRule>
  </conditionalFormatting>
  <conditionalFormatting sqref="AM89">
    <cfRule type="expression" dxfId="2687" priority="13335">
      <formula>IF(RIGHT(TEXT(AM89,"0.#"),1)=".",FALSE,TRUE)</formula>
    </cfRule>
    <cfRule type="expression" dxfId="2686" priority="13336">
      <formula>IF(RIGHT(TEXT(AM89,"0.#"),1)=".",TRUE,FALSE)</formula>
    </cfRule>
  </conditionalFormatting>
  <conditionalFormatting sqref="AE92">
    <cfRule type="expression" dxfId="2685" priority="13321">
      <formula>IF(RIGHT(TEXT(AE92,"0.#"),1)=".",FALSE,TRUE)</formula>
    </cfRule>
    <cfRule type="expression" dxfId="2684" priority="13322">
      <formula>IF(RIGHT(TEXT(AE92,"0.#"),1)=".",TRUE,FALSE)</formula>
    </cfRule>
  </conditionalFormatting>
  <conditionalFormatting sqref="AE93">
    <cfRule type="expression" dxfId="2683" priority="13319">
      <formula>IF(RIGHT(TEXT(AE93,"0.#"),1)=".",FALSE,TRUE)</formula>
    </cfRule>
    <cfRule type="expression" dxfId="2682" priority="13320">
      <formula>IF(RIGHT(TEXT(AE93,"0.#"),1)=".",TRUE,FALSE)</formula>
    </cfRule>
  </conditionalFormatting>
  <conditionalFormatting sqref="AE94">
    <cfRule type="expression" dxfId="2681" priority="13317">
      <formula>IF(RIGHT(TEXT(AE94,"0.#"),1)=".",FALSE,TRUE)</formula>
    </cfRule>
    <cfRule type="expression" dxfId="2680" priority="13318">
      <formula>IF(RIGHT(TEXT(AE94,"0.#"),1)=".",TRUE,FALSE)</formula>
    </cfRule>
  </conditionalFormatting>
  <conditionalFormatting sqref="AI94">
    <cfRule type="expression" dxfId="2679" priority="13315">
      <formula>IF(RIGHT(TEXT(AI94,"0.#"),1)=".",FALSE,TRUE)</formula>
    </cfRule>
    <cfRule type="expression" dxfId="2678" priority="13316">
      <formula>IF(RIGHT(TEXT(AI94,"0.#"),1)=".",TRUE,FALSE)</formula>
    </cfRule>
  </conditionalFormatting>
  <conditionalFormatting sqref="AI93">
    <cfRule type="expression" dxfId="2677" priority="13313">
      <formula>IF(RIGHT(TEXT(AI93,"0.#"),1)=".",FALSE,TRUE)</formula>
    </cfRule>
    <cfRule type="expression" dxfId="2676" priority="13314">
      <formula>IF(RIGHT(TEXT(AI93,"0.#"),1)=".",TRUE,FALSE)</formula>
    </cfRule>
  </conditionalFormatting>
  <conditionalFormatting sqref="AI92">
    <cfRule type="expression" dxfId="2675" priority="13311">
      <formula>IF(RIGHT(TEXT(AI92,"0.#"),1)=".",FALSE,TRUE)</formula>
    </cfRule>
    <cfRule type="expression" dxfId="2674" priority="13312">
      <formula>IF(RIGHT(TEXT(AI92,"0.#"),1)=".",TRUE,FALSE)</formula>
    </cfRule>
  </conditionalFormatting>
  <conditionalFormatting sqref="AM92">
    <cfRule type="expression" dxfId="2673" priority="13309">
      <formula>IF(RIGHT(TEXT(AM92,"0.#"),1)=".",FALSE,TRUE)</formula>
    </cfRule>
    <cfRule type="expression" dxfId="2672" priority="13310">
      <formula>IF(RIGHT(TEXT(AM92,"0.#"),1)=".",TRUE,FALSE)</formula>
    </cfRule>
  </conditionalFormatting>
  <conditionalFormatting sqref="AM93">
    <cfRule type="expression" dxfId="2671" priority="13307">
      <formula>IF(RIGHT(TEXT(AM93,"0.#"),1)=".",FALSE,TRUE)</formula>
    </cfRule>
    <cfRule type="expression" dxfId="2670" priority="13308">
      <formula>IF(RIGHT(TEXT(AM93,"0.#"),1)=".",TRUE,FALSE)</formula>
    </cfRule>
  </conditionalFormatting>
  <conditionalFormatting sqref="AM94">
    <cfRule type="expression" dxfId="2669" priority="13305">
      <formula>IF(RIGHT(TEXT(AM94,"0.#"),1)=".",FALSE,TRUE)</formula>
    </cfRule>
    <cfRule type="expression" dxfId="2668" priority="13306">
      <formula>IF(RIGHT(TEXT(AM94,"0.#"),1)=".",TRUE,FALSE)</formula>
    </cfRule>
  </conditionalFormatting>
  <conditionalFormatting sqref="AE97">
    <cfRule type="expression" dxfId="2667" priority="13291">
      <formula>IF(RIGHT(TEXT(AE97,"0.#"),1)=".",FALSE,TRUE)</formula>
    </cfRule>
    <cfRule type="expression" dxfId="2666" priority="13292">
      <formula>IF(RIGHT(TEXT(AE97,"0.#"),1)=".",TRUE,FALSE)</formula>
    </cfRule>
  </conditionalFormatting>
  <conditionalFormatting sqref="AE98">
    <cfRule type="expression" dxfId="2665" priority="13289">
      <formula>IF(RIGHT(TEXT(AE98,"0.#"),1)=".",FALSE,TRUE)</formula>
    </cfRule>
    <cfRule type="expression" dxfId="2664" priority="13290">
      <formula>IF(RIGHT(TEXT(AE98,"0.#"),1)=".",TRUE,FALSE)</formula>
    </cfRule>
  </conditionalFormatting>
  <conditionalFormatting sqref="AE99">
    <cfRule type="expression" dxfId="2663" priority="13287">
      <formula>IF(RIGHT(TEXT(AE99,"0.#"),1)=".",FALSE,TRUE)</formula>
    </cfRule>
    <cfRule type="expression" dxfId="2662" priority="13288">
      <formula>IF(RIGHT(TEXT(AE99,"0.#"),1)=".",TRUE,FALSE)</formula>
    </cfRule>
  </conditionalFormatting>
  <conditionalFormatting sqref="AI99">
    <cfRule type="expression" dxfId="2661" priority="13285">
      <formula>IF(RIGHT(TEXT(AI99,"0.#"),1)=".",FALSE,TRUE)</formula>
    </cfRule>
    <cfRule type="expression" dxfId="2660" priority="13286">
      <formula>IF(RIGHT(TEXT(AI99,"0.#"),1)=".",TRUE,FALSE)</formula>
    </cfRule>
  </conditionalFormatting>
  <conditionalFormatting sqref="AI98">
    <cfRule type="expression" dxfId="2659" priority="13283">
      <formula>IF(RIGHT(TEXT(AI98,"0.#"),1)=".",FALSE,TRUE)</formula>
    </cfRule>
    <cfRule type="expression" dxfId="2658" priority="13284">
      <formula>IF(RIGHT(TEXT(AI98,"0.#"),1)=".",TRUE,FALSE)</formula>
    </cfRule>
  </conditionalFormatting>
  <conditionalFormatting sqref="AI97">
    <cfRule type="expression" dxfId="2657" priority="13281">
      <formula>IF(RIGHT(TEXT(AI97,"0.#"),1)=".",FALSE,TRUE)</formula>
    </cfRule>
    <cfRule type="expression" dxfId="2656" priority="13282">
      <formula>IF(RIGHT(TEXT(AI97,"0.#"),1)=".",TRUE,FALSE)</formula>
    </cfRule>
  </conditionalFormatting>
  <conditionalFormatting sqref="AM97">
    <cfRule type="expression" dxfId="2655" priority="13279">
      <formula>IF(RIGHT(TEXT(AM97,"0.#"),1)=".",FALSE,TRUE)</formula>
    </cfRule>
    <cfRule type="expression" dxfId="2654" priority="13280">
      <formula>IF(RIGHT(TEXT(AM97,"0.#"),1)=".",TRUE,FALSE)</formula>
    </cfRule>
  </conditionalFormatting>
  <conditionalFormatting sqref="AM98">
    <cfRule type="expression" dxfId="2653" priority="13277">
      <formula>IF(RIGHT(TEXT(AM98,"0.#"),1)=".",FALSE,TRUE)</formula>
    </cfRule>
    <cfRule type="expression" dxfId="2652" priority="13278">
      <formula>IF(RIGHT(TEXT(AM98,"0.#"),1)=".",TRUE,FALSE)</formula>
    </cfRule>
  </conditionalFormatting>
  <conditionalFormatting sqref="AM99">
    <cfRule type="expression" dxfId="2651" priority="13275">
      <formula>IF(RIGHT(TEXT(AM99,"0.#"),1)=".",FALSE,TRUE)</formula>
    </cfRule>
    <cfRule type="expression" dxfId="2650" priority="13276">
      <formula>IF(RIGHT(TEXT(AM99,"0.#"),1)=".",TRUE,FALSE)</formula>
    </cfRule>
  </conditionalFormatting>
  <conditionalFormatting sqref="AI101">
    <cfRule type="expression" dxfId="2649" priority="13261">
      <formula>IF(RIGHT(TEXT(AI101,"0.#"),1)=".",FALSE,TRUE)</formula>
    </cfRule>
    <cfRule type="expression" dxfId="2648" priority="13262">
      <formula>IF(RIGHT(TEXT(AI101,"0.#"),1)=".",TRUE,FALSE)</formula>
    </cfRule>
  </conditionalFormatting>
  <conditionalFormatting sqref="AM101">
    <cfRule type="expression" dxfId="2647" priority="13259">
      <formula>IF(RIGHT(TEXT(AM101,"0.#"),1)=".",FALSE,TRUE)</formula>
    </cfRule>
    <cfRule type="expression" dxfId="2646" priority="13260">
      <formula>IF(RIGHT(TEXT(AM101,"0.#"),1)=".",TRUE,FALSE)</formula>
    </cfRule>
  </conditionalFormatting>
  <conditionalFormatting sqref="AE102">
    <cfRule type="expression" dxfId="2645" priority="13257">
      <formula>IF(RIGHT(TEXT(AE102,"0.#"),1)=".",FALSE,TRUE)</formula>
    </cfRule>
    <cfRule type="expression" dxfId="2644" priority="13258">
      <formula>IF(RIGHT(TEXT(AE102,"0.#"),1)=".",TRUE,FALSE)</formula>
    </cfRule>
  </conditionalFormatting>
  <conditionalFormatting sqref="AI102">
    <cfRule type="expression" dxfId="2643" priority="13255">
      <formula>IF(RIGHT(TEXT(AI102,"0.#"),1)=".",FALSE,TRUE)</formula>
    </cfRule>
    <cfRule type="expression" dxfId="2642" priority="13256">
      <formula>IF(RIGHT(TEXT(AI102,"0.#"),1)=".",TRUE,FALSE)</formula>
    </cfRule>
  </conditionalFormatting>
  <conditionalFormatting sqref="AM102">
    <cfRule type="expression" dxfId="2641" priority="13253">
      <formula>IF(RIGHT(TEXT(AM102,"0.#"),1)=".",FALSE,TRUE)</formula>
    </cfRule>
    <cfRule type="expression" dxfId="2640" priority="13254">
      <formula>IF(RIGHT(TEXT(AM102,"0.#"),1)=".",TRUE,FALSE)</formula>
    </cfRule>
  </conditionalFormatting>
  <conditionalFormatting sqref="AQ102">
    <cfRule type="expression" dxfId="2639" priority="13251">
      <formula>IF(RIGHT(TEXT(AQ102,"0.#"),1)=".",FALSE,TRUE)</formula>
    </cfRule>
    <cfRule type="expression" dxfId="2638" priority="13252">
      <formula>IF(RIGHT(TEXT(AQ102,"0.#"),1)=".",TRUE,FALSE)</formula>
    </cfRule>
  </conditionalFormatting>
  <conditionalFormatting sqref="AE104">
    <cfRule type="expression" dxfId="2637" priority="13249">
      <formula>IF(RIGHT(TEXT(AE104,"0.#"),1)=".",FALSE,TRUE)</formula>
    </cfRule>
    <cfRule type="expression" dxfId="2636" priority="13250">
      <formula>IF(RIGHT(TEXT(AE104,"0.#"),1)=".",TRUE,FALSE)</formula>
    </cfRule>
  </conditionalFormatting>
  <conditionalFormatting sqref="AI104">
    <cfRule type="expression" dxfId="2635" priority="13247">
      <formula>IF(RIGHT(TEXT(AI104,"0.#"),1)=".",FALSE,TRUE)</formula>
    </cfRule>
    <cfRule type="expression" dxfId="2634" priority="13248">
      <formula>IF(RIGHT(TEXT(AI104,"0.#"),1)=".",TRUE,FALSE)</formula>
    </cfRule>
  </conditionalFormatting>
  <conditionalFormatting sqref="AM104">
    <cfRule type="expression" dxfId="2633" priority="13245">
      <formula>IF(RIGHT(TEXT(AM104,"0.#"),1)=".",FALSE,TRUE)</formula>
    </cfRule>
    <cfRule type="expression" dxfId="2632" priority="13246">
      <formula>IF(RIGHT(TEXT(AM104,"0.#"),1)=".",TRUE,FALSE)</formula>
    </cfRule>
  </conditionalFormatting>
  <conditionalFormatting sqref="AE105">
    <cfRule type="expression" dxfId="2631" priority="13243">
      <formula>IF(RIGHT(TEXT(AE105,"0.#"),1)=".",FALSE,TRUE)</formula>
    </cfRule>
    <cfRule type="expression" dxfId="2630" priority="13244">
      <formula>IF(RIGHT(TEXT(AE105,"0.#"),1)=".",TRUE,FALSE)</formula>
    </cfRule>
  </conditionalFormatting>
  <conditionalFormatting sqref="AI105">
    <cfRule type="expression" dxfId="2629" priority="13241">
      <formula>IF(RIGHT(TEXT(AI105,"0.#"),1)=".",FALSE,TRUE)</formula>
    </cfRule>
    <cfRule type="expression" dxfId="2628" priority="13242">
      <formula>IF(RIGHT(TEXT(AI105,"0.#"),1)=".",TRUE,FALSE)</formula>
    </cfRule>
  </conditionalFormatting>
  <conditionalFormatting sqref="AM105">
    <cfRule type="expression" dxfId="2627" priority="13239">
      <formula>IF(RIGHT(TEXT(AM105,"0.#"),1)=".",FALSE,TRUE)</formula>
    </cfRule>
    <cfRule type="expression" dxfId="2626" priority="13240">
      <formula>IF(RIGHT(TEXT(AM105,"0.#"),1)=".",TRUE,FALSE)</formula>
    </cfRule>
  </conditionalFormatting>
  <conditionalFormatting sqref="AE107">
    <cfRule type="expression" dxfId="2625" priority="13235">
      <formula>IF(RIGHT(TEXT(AE107,"0.#"),1)=".",FALSE,TRUE)</formula>
    </cfRule>
    <cfRule type="expression" dxfId="2624" priority="13236">
      <formula>IF(RIGHT(TEXT(AE107,"0.#"),1)=".",TRUE,FALSE)</formula>
    </cfRule>
  </conditionalFormatting>
  <conditionalFormatting sqref="AI107">
    <cfRule type="expression" dxfId="2623" priority="13233">
      <formula>IF(RIGHT(TEXT(AI107,"0.#"),1)=".",FALSE,TRUE)</formula>
    </cfRule>
    <cfRule type="expression" dxfId="2622" priority="13234">
      <formula>IF(RIGHT(TEXT(AI107,"0.#"),1)=".",TRUE,FALSE)</formula>
    </cfRule>
  </conditionalFormatting>
  <conditionalFormatting sqref="AM107">
    <cfRule type="expression" dxfId="2621" priority="13231">
      <formula>IF(RIGHT(TEXT(AM107,"0.#"),1)=".",FALSE,TRUE)</formula>
    </cfRule>
    <cfRule type="expression" dxfId="2620" priority="13232">
      <formula>IF(RIGHT(TEXT(AM107,"0.#"),1)=".",TRUE,FALSE)</formula>
    </cfRule>
  </conditionalFormatting>
  <conditionalFormatting sqref="AE108">
    <cfRule type="expression" dxfId="2619" priority="13229">
      <formula>IF(RIGHT(TEXT(AE108,"0.#"),1)=".",FALSE,TRUE)</formula>
    </cfRule>
    <cfRule type="expression" dxfId="2618" priority="13230">
      <formula>IF(RIGHT(TEXT(AE108,"0.#"),1)=".",TRUE,FALSE)</formula>
    </cfRule>
  </conditionalFormatting>
  <conditionalFormatting sqref="AI108">
    <cfRule type="expression" dxfId="2617" priority="13227">
      <formula>IF(RIGHT(TEXT(AI108,"0.#"),1)=".",FALSE,TRUE)</formula>
    </cfRule>
    <cfRule type="expression" dxfId="2616" priority="13228">
      <formula>IF(RIGHT(TEXT(AI108,"0.#"),1)=".",TRUE,FALSE)</formula>
    </cfRule>
  </conditionalFormatting>
  <conditionalFormatting sqref="AM108">
    <cfRule type="expression" dxfId="2615" priority="13225">
      <formula>IF(RIGHT(TEXT(AM108,"0.#"),1)=".",FALSE,TRUE)</formula>
    </cfRule>
    <cfRule type="expression" dxfId="2614" priority="13226">
      <formula>IF(RIGHT(TEXT(AM108,"0.#"),1)=".",TRUE,FALSE)</formula>
    </cfRule>
  </conditionalFormatting>
  <conditionalFormatting sqref="AE110">
    <cfRule type="expression" dxfId="2613" priority="13221">
      <formula>IF(RIGHT(TEXT(AE110,"0.#"),1)=".",FALSE,TRUE)</formula>
    </cfRule>
    <cfRule type="expression" dxfId="2612" priority="13222">
      <formula>IF(RIGHT(TEXT(AE110,"0.#"),1)=".",TRUE,FALSE)</formula>
    </cfRule>
  </conditionalFormatting>
  <conditionalFormatting sqref="AI110">
    <cfRule type="expression" dxfId="2611" priority="13219">
      <formula>IF(RIGHT(TEXT(AI110,"0.#"),1)=".",FALSE,TRUE)</formula>
    </cfRule>
    <cfRule type="expression" dxfId="2610" priority="13220">
      <formula>IF(RIGHT(TEXT(AI110,"0.#"),1)=".",TRUE,FALSE)</formula>
    </cfRule>
  </conditionalFormatting>
  <conditionalFormatting sqref="AM110">
    <cfRule type="expression" dxfId="2609" priority="13217">
      <formula>IF(RIGHT(TEXT(AM110,"0.#"),1)=".",FALSE,TRUE)</formula>
    </cfRule>
    <cfRule type="expression" dxfId="2608" priority="13218">
      <formula>IF(RIGHT(TEXT(AM110,"0.#"),1)=".",TRUE,FALSE)</formula>
    </cfRule>
  </conditionalFormatting>
  <conditionalFormatting sqref="AE111">
    <cfRule type="expression" dxfId="2607" priority="13215">
      <formula>IF(RIGHT(TEXT(AE111,"0.#"),1)=".",FALSE,TRUE)</formula>
    </cfRule>
    <cfRule type="expression" dxfId="2606" priority="13216">
      <formula>IF(RIGHT(TEXT(AE111,"0.#"),1)=".",TRUE,FALSE)</formula>
    </cfRule>
  </conditionalFormatting>
  <conditionalFormatting sqref="AI111">
    <cfRule type="expression" dxfId="2605" priority="13213">
      <formula>IF(RIGHT(TEXT(AI111,"0.#"),1)=".",FALSE,TRUE)</formula>
    </cfRule>
    <cfRule type="expression" dxfId="2604" priority="13214">
      <formula>IF(RIGHT(TEXT(AI111,"0.#"),1)=".",TRUE,FALSE)</formula>
    </cfRule>
  </conditionalFormatting>
  <conditionalFormatting sqref="AM111">
    <cfRule type="expression" dxfId="2603" priority="13211">
      <formula>IF(RIGHT(TEXT(AM111,"0.#"),1)=".",FALSE,TRUE)</formula>
    </cfRule>
    <cfRule type="expression" dxfId="2602" priority="13212">
      <formula>IF(RIGHT(TEXT(AM111,"0.#"),1)=".",TRUE,FALSE)</formula>
    </cfRule>
  </conditionalFormatting>
  <conditionalFormatting sqref="AE113">
    <cfRule type="expression" dxfId="2601" priority="13207">
      <formula>IF(RIGHT(TEXT(AE113,"0.#"),1)=".",FALSE,TRUE)</formula>
    </cfRule>
    <cfRule type="expression" dxfId="2600" priority="13208">
      <formula>IF(RIGHT(TEXT(AE113,"0.#"),1)=".",TRUE,FALSE)</formula>
    </cfRule>
  </conditionalFormatting>
  <conditionalFormatting sqref="AI113">
    <cfRule type="expression" dxfId="2599" priority="13205">
      <formula>IF(RIGHT(TEXT(AI113,"0.#"),1)=".",FALSE,TRUE)</formula>
    </cfRule>
    <cfRule type="expression" dxfId="2598" priority="13206">
      <formula>IF(RIGHT(TEXT(AI113,"0.#"),1)=".",TRUE,FALSE)</formula>
    </cfRule>
  </conditionalFormatting>
  <conditionalFormatting sqref="AM113">
    <cfRule type="expression" dxfId="2597" priority="13203">
      <formula>IF(RIGHT(TEXT(AM113,"0.#"),1)=".",FALSE,TRUE)</formula>
    </cfRule>
    <cfRule type="expression" dxfId="2596" priority="13204">
      <formula>IF(RIGHT(TEXT(AM113,"0.#"),1)=".",TRUE,FALSE)</formula>
    </cfRule>
  </conditionalFormatting>
  <conditionalFormatting sqref="AE114">
    <cfRule type="expression" dxfId="2595" priority="13201">
      <formula>IF(RIGHT(TEXT(AE114,"0.#"),1)=".",FALSE,TRUE)</formula>
    </cfRule>
    <cfRule type="expression" dxfId="2594" priority="13202">
      <formula>IF(RIGHT(TEXT(AE114,"0.#"),1)=".",TRUE,FALSE)</formula>
    </cfRule>
  </conditionalFormatting>
  <conditionalFormatting sqref="AI114">
    <cfRule type="expression" dxfId="2593" priority="13199">
      <formula>IF(RIGHT(TEXT(AI114,"0.#"),1)=".",FALSE,TRUE)</formula>
    </cfRule>
    <cfRule type="expression" dxfId="2592" priority="13200">
      <formula>IF(RIGHT(TEXT(AI114,"0.#"),1)=".",TRUE,FALSE)</formula>
    </cfRule>
  </conditionalFormatting>
  <conditionalFormatting sqref="AM114">
    <cfRule type="expression" dxfId="2591" priority="13197">
      <formula>IF(RIGHT(TEXT(AM114,"0.#"),1)=".",FALSE,TRUE)</formula>
    </cfRule>
    <cfRule type="expression" dxfId="2590" priority="13198">
      <formula>IF(RIGHT(TEXT(AM114,"0.#"),1)=".",TRUE,FALSE)</formula>
    </cfRule>
  </conditionalFormatting>
  <conditionalFormatting sqref="AE116 AQ116">
    <cfRule type="expression" dxfId="2589" priority="13193">
      <formula>IF(RIGHT(TEXT(AE116,"0.#"),1)=".",FALSE,TRUE)</formula>
    </cfRule>
    <cfRule type="expression" dxfId="2588" priority="13194">
      <formula>IF(RIGHT(TEXT(AE116,"0.#"),1)=".",TRUE,FALSE)</formula>
    </cfRule>
  </conditionalFormatting>
  <conditionalFormatting sqref="AI116">
    <cfRule type="expression" dxfId="2587" priority="13191">
      <formula>IF(RIGHT(TEXT(AI116,"0.#"),1)=".",FALSE,TRUE)</formula>
    </cfRule>
    <cfRule type="expression" dxfId="2586" priority="13192">
      <formula>IF(RIGHT(TEXT(AI116,"0.#"),1)=".",TRUE,FALSE)</formula>
    </cfRule>
  </conditionalFormatting>
  <conditionalFormatting sqref="AM116">
    <cfRule type="expression" dxfId="2585" priority="13189">
      <formula>IF(RIGHT(TEXT(AM116,"0.#"),1)=".",FALSE,TRUE)</formula>
    </cfRule>
    <cfRule type="expression" dxfId="2584" priority="13190">
      <formula>IF(RIGHT(TEXT(AM116,"0.#"),1)=".",TRUE,FALSE)</formula>
    </cfRule>
  </conditionalFormatting>
  <conditionalFormatting sqref="AE117 AM117">
    <cfRule type="expression" dxfId="2583" priority="13187">
      <formula>IF(RIGHT(TEXT(AE117,"0.#"),1)=".",FALSE,TRUE)</formula>
    </cfRule>
    <cfRule type="expression" dxfId="2582" priority="13188">
      <formula>IF(RIGHT(TEXT(AE117,"0.#"),1)=".",TRUE,FALSE)</formula>
    </cfRule>
  </conditionalFormatting>
  <conditionalFormatting sqref="AI117">
    <cfRule type="expression" dxfId="2581" priority="13185">
      <formula>IF(RIGHT(TEXT(AI117,"0.#"),1)=".",FALSE,TRUE)</formula>
    </cfRule>
    <cfRule type="expression" dxfId="2580" priority="13186">
      <formula>IF(RIGHT(TEXT(AI117,"0.#"),1)=".",TRUE,FALSE)</formula>
    </cfRule>
  </conditionalFormatting>
  <conditionalFormatting sqref="AQ117">
    <cfRule type="expression" dxfId="2579" priority="13181">
      <formula>IF(RIGHT(TEXT(AQ117,"0.#"),1)=".",FALSE,TRUE)</formula>
    </cfRule>
    <cfRule type="expression" dxfId="2578" priority="13182">
      <formula>IF(RIGHT(TEXT(AQ117,"0.#"),1)=".",TRUE,FALSE)</formula>
    </cfRule>
  </conditionalFormatting>
  <conditionalFormatting sqref="AE119 AQ119">
    <cfRule type="expression" dxfId="2577" priority="13179">
      <formula>IF(RIGHT(TEXT(AE119,"0.#"),1)=".",FALSE,TRUE)</formula>
    </cfRule>
    <cfRule type="expression" dxfId="2576" priority="13180">
      <formula>IF(RIGHT(TEXT(AE119,"0.#"),1)=".",TRUE,FALSE)</formula>
    </cfRule>
  </conditionalFormatting>
  <conditionalFormatting sqref="AI119">
    <cfRule type="expression" dxfId="2575" priority="13177">
      <formula>IF(RIGHT(TEXT(AI119,"0.#"),1)=".",FALSE,TRUE)</formula>
    </cfRule>
    <cfRule type="expression" dxfId="2574" priority="13178">
      <formula>IF(RIGHT(TEXT(AI119,"0.#"),1)=".",TRUE,FALSE)</formula>
    </cfRule>
  </conditionalFormatting>
  <conditionalFormatting sqref="AM119">
    <cfRule type="expression" dxfId="2573" priority="13175">
      <formula>IF(RIGHT(TEXT(AM119,"0.#"),1)=".",FALSE,TRUE)</formula>
    </cfRule>
    <cfRule type="expression" dxfId="2572" priority="13176">
      <formula>IF(RIGHT(TEXT(AM119,"0.#"),1)=".",TRUE,FALSE)</formula>
    </cfRule>
  </conditionalFormatting>
  <conditionalFormatting sqref="AQ120">
    <cfRule type="expression" dxfId="2571" priority="13167">
      <formula>IF(RIGHT(TEXT(AQ120,"0.#"),1)=".",FALSE,TRUE)</formula>
    </cfRule>
    <cfRule type="expression" dxfId="2570" priority="13168">
      <formula>IF(RIGHT(TEXT(AQ120,"0.#"),1)=".",TRUE,FALSE)</formula>
    </cfRule>
  </conditionalFormatting>
  <conditionalFormatting sqref="AE122 AQ122">
    <cfRule type="expression" dxfId="2569" priority="13165">
      <formula>IF(RIGHT(TEXT(AE122,"0.#"),1)=".",FALSE,TRUE)</formula>
    </cfRule>
    <cfRule type="expression" dxfId="2568" priority="13166">
      <formula>IF(RIGHT(TEXT(AE122,"0.#"),1)=".",TRUE,FALSE)</formula>
    </cfRule>
  </conditionalFormatting>
  <conditionalFormatting sqref="AI122">
    <cfRule type="expression" dxfId="2567" priority="13163">
      <formula>IF(RIGHT(TEXT(AI122,"0.#"),1)=".",FALSE,TRUE)</formula>
    </cfRule>
    <cfRule type="expression" dxfId="2566" priority="13164">
      <formula>IF(RIGHT(TEXT(AI122,"0.#"),1)=".",TRUE,FALSE)</formula>
    </cfRule>
  </conditionalFormatting>
  <conditionalFormatting sqref="AM122">
    <cfRule type="expression" dxfId="2565" priority="13161">
      <formula>IF(RIGHT(TEXT(AM122,"0.#"),1)=".",FALSE,TRUE)</formula>
    </cfRule>
    <cfRule type="expression" dxfId="2564" priority="13162">
      <formula>IF(RIGHT(TEXT(AM122,"0.#"),1)=".",TRUE,FALSE)</formula>
    </cfRule>
  </conditionalFormatting>
  <conditionalFormatting sqref="AQ123">
    <cfRule type="expression" dxfId="2563" priority="13153">
      <formula>IF(RIGHT(TEXT(AQ123,"0.#"),1)=".",FALSE,TRUE)</formula>
    </cfRule>
    <cfRule type="expression" dxfId="2562" priority="13154">
      <formula>IF(RIGHT(TEXT(AQ123,"0.#"),1)=".",TRUE,FALSE)</formula>
    </cfRule>
  </conditionalFormatting>
  <conditionalFormatting sqref="AE125 AQ125">
    <cfRule type="expression" dxfId="2561" priority="13151">
      <formula>IF(RIGHT(TEXT(AE125,"0.#"),1)=".",FALSE,TRUE)</formula>
    </cfRule>
    <cfRule type="expression" dxfId="2560" priority="13152">
      <formula>IF(RIGHT(TEXT(AE125,"0.#"),1)=".",TRUE,FALSE)</formula>
    </cfRule>
  </conditionalFormatting>
  <conditionalFormatting sqref="AI125">
    <cfRule type="expression" dxfId="2559" priority="13149">
      <formula>IF(RIGHT(TEXT(AI125,"0.#"),1)=".",FALSE,TRUE)</formula>
    </cfRule>
    <cfRule type="expression" dxfId="2558" priority="13150">
      <formula>IF(RIGHT(TEXT(AI125,"0.#"),1)=".",TRUE,FALSE)</formula>
    </cfRule>
  </conditionalFormatting>
  <conditionalFormatting sqref="AM125">
    <cfRule type="expression" dxfId="2557" priority="13147">
      <formula>IF(RIGHT(TEXT(AM125,"0.#"),1)=".",FALSE,TRUE)</formula>
    </cfRule>
    <cfRule type="expression" dxfId="2556" priority="13148">
      <formula>IF(RIGHT(TEXT(AM125,"0.#"),1)=".",TRUE,FALSE)</formula>
    </cfRule>
  </conditionalFormatting>
  <conditionalFormatting sqref="AQ126">
    <cfRule type="expression" dxfId="2555" priority="13139">
      <formula>IF(RIGHT(TEXT(AQ126,"0.#"),1)=".",FALSE,TRUE)</formula>
    </cfRule>
    <cfRule type="expression" dxfId="2554" priority="13140">
      <formula>IF(RIGHT(TEXT(AQ126,"0.#"),1)=".",TRUE,FALSE)</formula>
    </cfRule>
  </conditionalFormatting>
  <conditionalFormatting sqref="AE128 AQ128">
    <cfRule type="expression" dxfId="2553" priority="13137">
      <formula>IF(RIGHT(TEXT(AE128,"0.#"),1)=".",FALSE,TRUE)</formula>
    </cfRule>
    <cfRule type="expression" dxfId="2552" priority="13138">
      <formula>IF(RIGHT(TEXT(AE128,"0.#"),1)=".",TRUE,FALSE)</formula>
    </cfRule>
  </conditionalFormatting>
  <conditionalFormatting sqref="AI128">
    <cfRule type="expression" dxfId="2551" priority="13135">
      <formula>IF(RIGHT(TEXT(AI128,"0.#"),1)=".",FALSE,TRUE)</formula>
    </cfRule>
    <cfRule type="expression" dxfId="2550" priority="13136">
      <formula>IF(RIGHT(TEXT(AI128,"0.#"),1)=".",TRUE,FALSE)</formula>
    </cfRule>
  </conditionalFormatting>
  <conditionalFormatting sqref="AM128">
    <cfRule type="expression" dxfId="2549" priority="13133">
      <formula>IF(RIGHT(TEXT(AM128,"0.#"),1)=".",FALSE,TRUE)</formula>
    </cfRule>
    <cfRule type="expression" dxfId="2548" priority="13134">
      <formula>IF(RIGHT(TEXT(AM128,"0.#"),1)=".",TRUE,FALSE)</formula>
    </cfRule>
  </conditionalFormatting>
  <conditionalFormatting sqref="AQ129">
    <cfRule type="expression" dxfId="2547" priority="13125">
      <formula>IF(RIGHT(TEXT(AQ129,"0.#"),1)=".",FALSE,TRUE)</formula>
    </cfRule>
    <cfRule type="expression" dxfId="2546" priority="13126">
      <formula>IF(RIGHT(TEXT(AQ129,"0.#"),1)=".",TRUE,FALSE)</formula>
    </cfRule>
  </conditionalFormatting>
  <conditionalFormatting sqref="AE75">
    <cfRule type="expression" dxfId="2545" priority="13123">
      <formula>IF(RIGHT(TEXT(AE75,"0.#"),1)=".",FALSE,TRUE)</formula>
    </cfRule>
    <cfRule type="expression" dxfId="2544" priority="13124">
      <formula>IF(RIGHT(TEXT(AE75,"0.#"),1)=".",TRUE,FALSE)</formula>
    </cfRule>
  </conditionalFormatting>
  <conditionalFormatting sqref="AE76">
    <cfRule type="expression" dxfId="2543" priority="13121">
      <formula>IF(RIGHT(TEXT(AE76,"0.#"),1)=".",FALSE,TRUE)</formula>
    </cfRule>
    <cfRule type="expression" dxfId="2542" priority="13122">
      <formula>IF(RIGHT(TEXT(AE76,"0.#"),1)=".",TRUE,FALSE)</formula>
    </cfRule>
  </conditionalFormatting>
  <conditionalFormatting sqref="AE77">
    <cfRule type="expression" dxfId="2541" priority="13119">
      <formula>IF(RIGHT(TEXT(AE77,"0.#"),1)=".",FALSE,TRUE)</formula>
    </cfRule>
    <cfRule type="expression" dxfId="2540" priority="13120">
      <formula>IF(RIGHT(TEXT(AE77,"0.#"),1)=".",TRUE,FALSE)</formula>
    </cfRule>
  </conditionalFormatting>
  <conditionalFormatting sqref="AI77">
    <cfRule type="expression" dxfId="2539" priority="13117">
      <formula>IF(RIGHT(TEXT(AI77,"0.#"),1)=".",FALSE,TRUE)</formula>
    </cfRule>
    <cfRule type="expression" dxfId="2538" priority="13118">
      <formula>IF(RIGHT(TEXT(AI77,"0.#"),1)=".",TRUE,FALSE)</formula>
    </cfRule>
  </conditionalFormatting>
  <conditionalFormatting sqref="AI76">
    <cfRule type="expression" dxfId="2537" priority="13115">
      <formula>IF(RIGHT(TEXT(AI76,"0.#"),1)=".",FALSE,TRUE)</formula>
    </cfRule>
    <cfRule type="expression" dxfId="2536" priority="13116">
      <formula>IF(RIGHT(TEXT(AI76,"0.#"),1)=".",TRUE,FALSE)</formula>
    </cfRule>
  </conditionalFormatting>
  <conditionalFormatting sqref="AI75">
    <cfRule type="expression" dxfId="2535" priority="13113">
      <formula>IF(RIGHT(TEXT(AI75,"0.#"),1)=".",FALSE,TRUE)</formula>
    </cfRule>
    <cfRule type="expression" dxfId="2534" priority="13114">
      <formula>IF(RIGHT(TEXT(AI75,"0.#"),1)=".",TRUE,FALSE)</formula>
    </cfRule>
  </conditionalFormatting>
  <conditionalFormatting sqref="AM75">
    <cfRule type="expression" dxfId="2533" priority="13111">
      <formula>IF(RIGHT(TEXT(AM75,"0.#"),1)=".",FALSE,TRUE)</formula>
    </cfRule>
    <cfRule type="expression" dxfId="2532" priority="13112">
      <formula>IF(RIGHT(TEXT(AM75,"0.#"),1)=".",TRUE,FALSE)</formula>
    </cfRule>
  </conditionalFormatting>
  <conditionalFormatting sqref="AM76">
    <cfRule type="expression" dxfId="2531" priority="13109">
      <formula>IF(RIGHT(TEXT(AM76,"0.#"),1)=".",FALSE,TRUE)</formula>
    </cfRule>
    <cfRule type="expression" dxfId="2530" priority="13110">
      <formula>IF(RIGHT(TEXT(AM76,"0.#"),1)=".",TRUE,FALSE)</formula>
    </cfRule>
  </conditionalFormatting>
  <conditionalFormatting sqref="AM77">
    <cfRule type="expression" dxfId="2529" priority="13107">
      <formula>IF(RIGHT(TEXT(AM77,"0.#"),1)=".",FALSE,TRUE)</formula>
    </cfRule>
    <cfRule type="expression" dxfId="2528" priority="13108">
      <formula>IF(RIGHT(TEXT(AM77,"0.#"),1)=".",TRUE,FALSE)</formula>
    </cfRule>
  </conditionalFormatting>
  <conditionalFormatting sqref="AE134:AE135 AI134:AI135 AM134:AM135 AQ134:AQ135 AU134:AU135">
    <cfRule type="expression" dxfId="2527" priority="13093">
      <formula>IF(RIGHT(TEXT(AE134,"0.#"),1)=".",FALSE,TRUE)</formula>
    </cfRule>
    <cfRule type="expression" dxfId="2526" priority="13094">
      <formula>IF(RIGHT(TEXT(AE134,"0.#"),1)=".",TRUE,FALSE)</formula>
    </cfRule>
  </conditionalFormatting>
  <conditionalFormatting sqref="AE433">
    <cfRule type="expression" dxfId="2525" priority="13063">
      <formula>IF(RIGHT(TEXT(AE433,"0.#"),1)=".",FALSE,TRUE)</formula>
    </cfRule>
    <cfRule type="expression" dxfId="2524" priority="13064">
      <formula>IF(RIGHT(TEXT(AE433,"0.#"),1)=".",TRUE,FALSE)</formula>
    </cfRule>
  </conditionalFormatting>
  <conditionalFormatting sqref="AE434">
    <cfRule type="expression" dxfId="2523" priority="13061">
      <formula>IF(RIGHT(TEXT(AE434,"0.#"),1)=".",FALSE,TRUE)</formula>
    </cfRule>
    <cfRule type="expression" dxfId="2522" priority="13062">
      <formula>IF(RIGHT(TEXT(AE434,"0.#"),1)=".",TRUE,FALSE)</formula>
    </cfRule>
  </conditionalFormatting>
  <conditionalFormatting sqref="AM433">
    <cfRule type="expression" dxfId="2521" priority="13051">
      <formula>IF(RIGHT(TEXT(AM433,"0.#"),1)=".",FALSE,TRUE)</formula>
    </cfRule>
    <cfRule type="expression" dxfId="2520" priority="13052">
      <formula>IF(RIGHT(TEXT(AM433,"0.#"),1)=".",TRUE,FALSE)</formula>
    </cfRule>
  </conditionalFormatting>
  <conditionalFormatting sqref="AM434">
    <cfRule type="expression" dxfId="2519" priority="13049">
      <formula>IF(RIGHT(TEXT(AM434,"0.#"),1)=".",FALSE,TRUE)</formula>
    </cfRule>
    <cfRule type="expression" dxfId="2518" priority="13050">
      <formula>IF(RIGHT(TEXT(AM434,"0.#"),1)=".",TRUE,FALSE)</formula>
    </cfRule>
  </conditionalFormatting>
  <conditionalFormatting sqref="AU433">
    <cfRule type="expression" dxfId="2517" priority="13039">
      <formula>IF(RIGHT(TEXT(AU433,"0.#"),1)=".",FALSE,TRUE)</formula>
    </cfRule>
    <cfRule type="expression" dxfId="2516" priority="13040">
      <formula>IF(RIGHT(TEXT(AU433,"0.#"),1)=".",TRUE,FALSE)</formula>
    </cfRule>
  </conditionalFormatting>
  <conditionalFormatting sqref="AU434">
    <cfRule type="expression" dxfId="2515" priority="13037">
      <formula>IF(RIGHT(TEXT(AU434,"0.#"),1)=".",FALSE,TRUE)</formula>
    </cfRule>
    <cfRule type="expression" dxfId="2514" priority="13038">
      <formula>IF(RIGHT(TEXT(AU434,"0.#"),1)=".",TRUE,FALSE)</formula>
    </cfRule>
  </conditionalFormatting>
  <conditionalFormatting sqref="AI433">
    <cfRule type="expression" dxfId="2513" priority="12973">
      <formula>IF(RIGHT(TEXT(AI433,"0.#"),1)=".",FALSE,TRUE)</formula>
    </cfRule>
    <cfRule type="expression" dxfId="2512" priority="12974">
      <formula>IF(RIGHT(TEXT(AI433,"0.#"),1)=".",TRUE,FALSE)</formula>
    </cfRule>
  </conditionalFormatting>
  <conditionalFormatting sqref="AI434">
    <cfRule type="expression" dxfId="2511" priority="12971">
      <formula>IF(RIGHT(TEXT(AI434,"0.#"),1)=".",FALSE,TRUE)</formula>
    </cfRule>
    <cfRule type="expression" dxfId="2510" priority="12972">
      <formula>IF(RIGHT(TEXT(AI434,"0.#"),1)=".",TRUE,FALSE)</formula>
    </cfRule>
  </conditionalFormatting>
  <conditionalFormatting sqref="AQ434">
    <cfRule type="expression" dxfId="2509" priority="12955">
      <formula>IF(RIGHT(TEXT(AQ434,"0.#"),1)=".",FALSE,TRUE)</formula>
    </cfRule>
    <cfRule type="expression" dxfId="2508" priority="12956">
      <formula>IF(RIGHT(TEXT(AQ434,"0.#"),1)=".",TRUE,FALSE)</formula>
    </cfRule>
  </conditionalFormatting>
  <conditionalFormatting sqref="AQ433">
    <cfRule type="expression" dxfId="2507" priority="12939">
      <formula>IF(RIGHT(TEXT(AQ433,"0.#"),1)=".",FALSE,TRUE)</formula>
    </cfRule>
    <cfRule type="expression" dxfId="2506" priority="12940">
      <formula>IF(RIGHT(TEXT(AQ433,"0.#"),1)=".",TRUE,FALSE)</formula>
    </cfRule>
  </conditionalFormatting>
  <conditionalFormatting sqref="AL847:AO866">
    <cfRule type="expression" dxfId="2505" priority="6663">
      <formula>IF(AND(AL847&gt;=0, RIGHT(TEXT(AL847,"0.#"),1)&lt;&gt;"."),TRUE,FALSE)</formula>
    </cfRule>
    <cfRule type="expression" dxfId="2504" priority="6664">
      <formula>IF(AND(AL847&gt;=0, RIGHT(TEXT(AL847,"0.#"),1)="."),TRUE,FALSE)</formula>
    </cfRule>
    <cfRule type="expression" dxfId="2503" priority="6665">
      <formula>IF(AND(AL847&lt;0, RIGHT(TEXT(AL847,"0.#"),1)&lt;&gt;"."),TRUE,FALSE)</formula>
    </cfRule>
    <cfRule type="expression" dxfId="2502" priority="6666">
      <formula>IF(AND(AL847&lt;0, RIGHT(TEXT(AL847,"0.#"),1)="."),TRUE,FALSE)</formula>
    </cfRule>
  </conditionalFormatting>
  <conditionalFormatting sqref="AQ53:AQ55">
    <cfRule type="expression" dxfId="2501" priority="4685">
      <formula>IF(RIGHT(TEXT(AQ53,"0.#"),1)=".",FALSE,TRUE)</formula>
    </cfRule>
    <cfRule type="expression" dxfId="2500" priority="4686">
      <formula>IF(RIGHT(TEXT(AQ53,"0.#"),1)=".",TRUE,FALSE)</formula>
    </cfRule>
  </conditionalFormatting>
  <conditionalFormatting sqref="AU53:AU55">
    <cfRule type="expression" dxfId="2499" priority="4683">
      <formula>IF(RIGHT(TEXT(AU53,"0.#"),1)=".",FALSE,TRUE)</formula>
    </cfRule>
    <cfRule type="expression" dxfId="2498" priority="4684">
      <formula>IF(RIGHT(TEXT(AU53,"0.#"),1)=".",TRUE,FALSE)</formula>
    </cfRule>
  </conditionalFormatting>
  <conditionalFormatting sqref="AQ60:AQ62">
    <cfRule type="expression" dxfId="2497" priority="4681">
      <formula>IF(RIGHT(TEXT(AQ60,"0.#"),1)=".",FALSE,TRUE)</formula>
    </cfRule>
    <cfRule type="expression" dxfId="2496" priority="4682">
      <formula>IF(RIGHT(TEXT(AQ60,"0.#"),1)=".",TRUE,FALSE)</formula>
    </cfRule>
  </conditionalFormatting>
  <conditionalFormatting sqref="AU60:AU62">
    <cfRule type="expression" dxfId="2495" priority="4679">
      <formula>IF(RIGHT(TEXT(AU60,"0.#"),1)=".",FALSE,TRUE)</formula>
    </cfRule>
    <cfRule type="expression" dxfId="2494" priority="4680">
      <formula>IF(RIGHT(TEXT(AU60,"0.#"),1)=".",TRUE,FALSE)</formula>
    </cfRule>
  </conditionalFormatting>
  <conditionalFormatting sqref="AQ75:AQ77">
    <cfRule type="expression" dxfId="2493" priority="4677">
      <formula>IF(RIGHT(TEXT(AQ75,"0.#"),1)=".",FALSE,TRUE)</formula>
    </cfRule>
    <cfRule type="expression" dxfId="2492" priority="4678">
      <formula>IF(RIGHT(TEXT(AQ75,"0.#"),1)=".",TRUE,FALSE)</formula>
    </cfRule>
  </conditionalFormatting>
  <conditionalFormatting sqref="AU75:AU77">
    <cfRule type="expression" dxfId="2491" priority="4675">
      <formula>IF(RIGHT(TEXT(AU75,"0.#"),1)=".",FALSE,TRUE)</formula>
    </cfRule>
    <cfRule type="expression" dxfId="2490" priority="4676">
      <formula>IF(RIGHT(TEXT(AU75,"0.#"),1)=".",TRUE,FALSE)</formula>
    </cfRule>
  </conditionalFormatting>
  <conditionalFormatting sqref="AQ87:AQ89">
    <cfRule type="expression" dxfId="2489" priority="4673">
      <formula>IF(RIGHT(TEXT(AQ87,"0.#"),1)=".",FALSE,TRUE)</formula>
    </cfRule>
    <cfRule type="expression" dxfId="2488" priority="4674">
      <formula>IF(RIGHT(TEXT(AQ87,"0.#"),1)=".",TRUE,FALSE)</formula>
    </cfRule>
  </conditionalFormatting>
  <conditionalFormatting sqref="AU87:AU89">
    <cfRule type="expression" dxfId="2487" priority="4671">
      <formula>IF(RIGHT(TEXT(AU87,"0.#"),1)=".",FALSE,TRUE)</formula>
    </cfRule>
    <cfRule type="expression" dxfId="2486" priority="4672">
      <formula>IF(RIGHT(TEXT(AU87,"0.#"),1)=".",TRUE,FALSE)</formula>
    </cfRule>
  </conditionalFormatting>
  <conditionalFormatting sqref="AQ92:AQ94">
    <cfRule type="expression" dxfId="2485" priority="4669">
      <formula>IF(RIGHT(TEXT(AQ92,"0.#"),1)=".",FALSE,TRUE)</formula>
    </cfRule>
    <cfRule type="expression" dxfId="2484" priority="4670">
      <formula>IF(RIGHT(TEXT(AQ92,"0.#"),1)=".",TRUE,FALSE)</formula>
    </cfRule>
  </conditionalFormatting>
  <conditionalFormatting sqref="AU92:AU94">
    <cfRule type="expression" dxfId="2483" priority="4667">
      <formula>IF(RIGHT(TEXT(AU92,"0.#"),1)=".",FALSE,TRUE)</formula>
    </cfRule>
    <cfRule type="expression" dxfId="2482" priority="4668">
      <formula>IF(RIGHT(TEXT(AU92,"0.#"),1)=".",TRUE,FALSE)</formula>
    </cfRule>
  </conditionalFormatting>
  <conditionalFormatting sqref="AQ97:AQ99">
    <cfRule type="expression" dxfId="2481" priority="4665">
      <formula>IF(RIGHT(TEXT(AQ97,"0.#"),1)=".",FALSE,TRUE)</formula>
    </cfRule>
    <cfRule type="expression" dxfId="2480" priority="4666">
      <formula>IF(RIGHT(TEXT(AQ97,"0.#"),1)=".",TRUE,FALSE)</formula>
    </cfRule>
  </conditionalFormatting>
  <conditionalFormatting sqref="AU97:AU99">
    <cfRule type="expression" dxfId="2479" priority="4663">
      <formula>IF(RIGHT(TEXT(AU97,"0.#"),1)=".",FALSE,TRUE)</formula>
    </cfRule>
    <cfRule type="expression" dxfId="2478" priority="4664">
      <formula>IF(RIGHT(TEXT(AU97,"0.#"),1)=".",TRUE,FALSE)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46">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0:AO879">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7" max="49" man="1"/>
    <brk id="739" max="49"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7" sqref="B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2018-08-09T03:04:40Z</cp:lastPrinted>
  <dcterms:created xsi:type="dcterms:W3CDTF">2012-03-13T00:50:25Z</dcterms:created>
  <dcterms:modified xsi:type="dcterms:W3CDTF">2018-08-24T05:07:02Z</dcterms:modified>
</cp:coreProperties>
</file>