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HMBF\Desktop\行政事業レビュー\30年度\300803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<sst xmlns="http://schemas.openxmlformats.org/spreadsheetml/2006/main" count="2913" uniqueCount="652">
  <si>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</si>
  <si>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</si>
  <si>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</si>
  <si>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</si>
  <si>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</si>
  <si>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</si>
  <si>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</si>
  <si>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</si>
  <si>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</si>
  <si>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</si>
  <si>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</si>
  <si>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</si>
  <si>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</si>
  <si>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</si>
  <si>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</si>
  <si>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</si>
  <si>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</si>
  <si>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</si>
  <si>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</si>
  <si>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</si>
  <si>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</si>
  <si>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</si>
  <si>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</si>
  <si>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</si>
  <si>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</si>
  <si>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</si>
  <si>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</si>
  <si>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</si>
  <si>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</si>
  <si>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</si>
  <si>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</si>
  <si>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</si>
  <si>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</si>
  <si>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</si>
  <si>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</si>
  <si>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</si>
  <si>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</si>
  <si>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</si>
  <si>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</si>
  <si>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</si>
  <si>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</si>
  <si>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</si>
  <si>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</si>
  <si>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</si>
  <si>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</si>
  <si>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</si>
  <si>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</si>
  <si>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</si>
  <si>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</si>
  <si>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</si>
  <si>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</si>
  <si>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</si>
  <si>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</si>
  <si>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</si>
  <si>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</si>
  <si>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</si>
  <si>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</si>
  <si>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</si>
  <si>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</si>
  <si>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</si>
  <si>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</si>
  <si>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</si>
  <si>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</si>
  <si>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</si>
  <si>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</si>
  <si>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</si>
  <si>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</si>
  <si>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</si>
  <si>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</si>
  <si>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</si>
  <si>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</si>
  <si>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</si>
  <si>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</si>
  <si>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</si>
  <si>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</si>
  <si>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</si>
  <si>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</si>
  <si>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</si>
  <si>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</si>
  <si>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</si>
  <si>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</si>
  <si>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</si>
  <si>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</si>
  <si>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</si>
  <si>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</si>
  <si>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</si>
  <si>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</si>
  <si>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</si>
  <si>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</si>
  <si>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</si>
  <si>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</si>
  <si>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</si>
  <si>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</si>
  <si>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</si>
  <si>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</si>
  <si>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</si>
  <si>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</si>
  <si>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</si>
  <si>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</si>
  <si>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</si>
  <si>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</si>
  <si>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</si>
  <si>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</si>
  <si>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</si>
  <si>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</si>
  <si>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</si>
  <si>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</si>
  <si>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</si>
  <si>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</si>
  <si>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</si>
  <si>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</si>
  <si>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</si>
  <si>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</si>
  <si>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</si>
  <si>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</si>
  <si>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</si>
  <si>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</si>
  <si>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</si>
  <si>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</si>
  <si>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</si>
  <si>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</si>
  <si>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</si>
  <si>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</si>
  <si>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</si>
  <si>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</si>
  <si>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</si>
  <si>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</si>
  <si>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</si>
  <si>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</si>
  <si>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</si>
  <si>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</si>
  <si>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</si>
  <si>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</si>
  <si>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</si>
  <si>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</si>
  <si>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</si>
  <si>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</si>
  <si>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</si>
  <si>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</si>
  <si>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</si>
  <si>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</si>
  <si>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</si>
  <si>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</si>
  <si>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</si>
  <si>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</si>
  <si>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</si>
  <si>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</si>
  <si>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</si>
  <si>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</si>
  <si>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</si>
  <si>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</si>
  <si>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</si>
  <si>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</si>
  <si>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</si>
  <si>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</si>
  <si>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</si>
  <si>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</si>
  <si>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</si>
  <si>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</si>
  <si>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</si>
  <si>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</si>
  <si>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</si>
  <si>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</si>
  <si>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</si>
  <si>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</si>
  <si>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</si>
  <si>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</si>
  <si>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</si>
  <si>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</si>
  <si>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</si>
  <si>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</si>
  <si>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</si>
  <si>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</si>
  <si>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</si>
  <si>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</si>
  <si>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</si>
  <si>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</si>
  <si>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</si>
  <si>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</si>
  <si>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</si>
  <si>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</si>
  <si>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</si>
  <si>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</si>
  <si>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</si>
  <si>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</si>
  <si>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</si>
  <si>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</si>
  <si>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</si>
  <si>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</si>
  <si>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</si>
  <si>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</si>
  <si>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</si>
  <si>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</si>
  <si>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</si>
  <si>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</si>
  <si>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</si>
  <si>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</si>
  <si>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</si>
  <si>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</si>
  <si>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</si>
  <si>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</si>
  <si>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</si>
  <si>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</si>
  <si>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</si>
  <si>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</si>
  <si>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</si>
  <si>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</si>
  <si>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</si>
  <si>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</si>
  <si>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</si>
  <si>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</si>
  <si>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</si>
  <si>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</si>
  <si>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</si>
  <si>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</si>
  <si>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</si>
  <si>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</si>
  <si>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</si>
  <si>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</si>
  <si>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</si>
  <si>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</si>
  <si>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</si>
  <si>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</si>
  <si>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</si>
  <si>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</si>
  <si>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</si>
  <si>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</si>
  <si>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</si>
  <si>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</si>
  <si>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</si>
  <si>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</si>
  <si>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</si>
  <si>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</si>
  <si>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</si>
  <si>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</si>
  <si>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</si>
  <si>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</si>
  <si>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</si>
  <si>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</si>
  <si>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</si>
  <si>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</si>
  <si>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</si>
  <si>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</si>
  <si>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</si>
  <si>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</si>
  <si>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</si>
  <si>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</si>
  <si>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</si>
  <si>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</si>
  <si>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</si>
  <si>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</si>
  <si>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</si>
  <si>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</si>
  <si>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</si>
  <si>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</si>
  <si>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</si>
  <si>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</si>
  <si>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</si>
  <si>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</si>
  <si>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</si>
  <si>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</si>
  <si>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</si>
  <si>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</si>
  <si>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</si>
  <si>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</si>
  <si>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</si>
  <si>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</si>
  <si>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</si>
  <si>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</si>
  <si>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</si>
  <si>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</si>
  <si>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</si>
  <si>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</si>
  <si>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</si>
  <si>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</si>
  <si>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</si>
  <si>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</si>
  <si>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</si>
  <si>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</si>
  <si>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</si>
  <si>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</si>
  <si>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</si>
  <si>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</si>
  <si>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</si>
  <si>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</si>
  <si>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</si>
  <si>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</si>
  <si>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</si>
  <si>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</si>
  <si>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</si>
  <si>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</si>
  <si>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</si>
  <si>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</si>
  <si>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</si>
  <si>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</si>
  <si>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</si>
  <si>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</si>
  <si>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</si>
  <si>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</si>
  <si>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</si>
  <si>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</si>
  <si>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</si>
  <si>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</si>
  <si>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</si>
  <si>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</si>
  <si>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</si>
  <si>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</si>
  <si>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</si>
  <si>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</si>
  <si>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</si>
  <si>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</si>
  <si>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</si>
  <si>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</si>
  <si>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</si>
  <si>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</si>
  <si>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</si>
  <si>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</si>
  <si>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</si>
  <si>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</si>
  <si>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</si>
  <si>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</si>
  <si>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</si>
  <si>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</si>
  <si>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</si>
  <si>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</si>
  <si>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</si>
  <si>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</si>
  <si>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</si>
  <si>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</si>
  <si>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</si>
  <si>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</si>
  <si>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</si>
  <si>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</si>
  <si>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</si>
  <si>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</si>
  <si>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</si>
  <si>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</si>
  <si>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</si>
  <si>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</si>
  <si>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</si>
  <si>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</si>
  <si>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</si>
  <si>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</si>
  <si>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</si>
  <si>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</si>
  <si>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</si>
  <si>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</si>
  <si>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</si>
  <si>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</si>
  <si>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</si>
  <si>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</si>
  <si>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</si>
  <si>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</si>
  <si>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</si>
  <si>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</si>
  <si>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</si>
  <si>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</si>
  <si>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</si>
  <si>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</si>
  <si>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</si>
  <si>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</si>
  <si>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</si>
  <si>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</si>
  <si>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</si>
  <si>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</si>
  <si>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</si>
  <si>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</si>
  <si>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</si>
  <si>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</si>
  <si>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</si>
  <si>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</si>
  <si>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</si>
  <si>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</si>
  <si>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</si>
  <si>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</si>
  <si>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</si>
  <si>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</si>
  <si>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</si>
  <si>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</si>
  <si>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</si>
  <si>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</si>
  <si>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</si>
  <si>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</si>
  <si>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</si>
  <si>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</si>
  <si>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</si>
  <si>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</si>
  <si>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</si>
  <si>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</si>
  <si>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</si>
  <si>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</si>
  <si>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</si>
  <si>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</si>
  <si>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</si>
  <si>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</si>
  <si>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</si>
  <si>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</si>
  <si>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</si>
  <si>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</si>
  <si>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</si>
  <si>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</si>
  <si>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</si>
  <si>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</si>
  <si>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</si>
  <si>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</si>
  <si>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</si>
  <si>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</si>
  <si>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</si>
  <si>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</si>
  <si>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</si>
  <si>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</si>
  <si>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</si>
  <si>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</si>
  <si>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</si>
  <si>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</si>
  <si>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</si>
  <si>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</si>
  <si>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</si>
  <si>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</si>
  <si>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</si>
  <si>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</si>
  <si>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</si>
  <si>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</si>
  <si>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</si>
  <si>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</si>
  <si>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</si>
  <si>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</si>
  <si>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</si>
  <si>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</si>
  <si>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</si>
  <si>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</si>
  <si>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</si>
  <si>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</si>
  <si>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</si>
  <si>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</si>
  <si>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</si>
  <si>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</si>
  <si>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</si>
  <si>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</si>
  <si>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</si>
  <si>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</si>
  <si>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</si>
  <si>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</si>
  <si>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</si>
  <si>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</si>
  <si>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</si>
  <si>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</si>
  <si>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</si>
  <si>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</si>
  <si>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</si>
  <si>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</si>
  <si>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</si>
  <si>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</si>
  <si>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</si>
  <si>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</si>
  <si>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</si>
  <si>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</si>
  <si>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</si>
  <si>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</si>
  <si>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</si>
  <si>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</si>
  <si>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</si>
  <si>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</si>
  <si>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</si>
  <si>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</si>
  <si>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</si>
  <si>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</si>
  <si>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</si>
  <si>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</si>
  <si>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</si>
  <si>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</si>
  <si>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</si>
  <si>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</si>
  <si>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</si>
  <si>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</si>
  <si>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</si>
  <si>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</si>
  <si>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</si>
  <si>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</si>
  <si>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</si>
  <si>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</si>
  <si>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</si>
  <si>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</si>
  <si>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</si>
  <si>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</si>
  <si>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</si>
  <si>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</si>
  <si>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</si>
  <si>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</si>
  <si>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</si>
  <si>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</si>
  <si>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</si>
  <si>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</si>
  <si>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</si>
  <si>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</si>
  <si>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</si>
  <si>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</si>
  <si>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</si>
  <si>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</si>
  <si>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</si>
  <si>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</si>
  <si>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</si>
  <si>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</si>
  <si>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</si>
  <si>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</si>
  <si>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</si>
  <si>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</si>
  <si>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</si>
  <si>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</si>
  <si>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</si>
  <si>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</si>
  <si>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</si>
  <si>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</si>
  <si>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</si>
  <si>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</si>
  <si>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</si>
  <si>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</si>
  <si>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</si>
  <si>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</si>
  <si>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</si>
  <si>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</si>
  <si>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</si>
  <si>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</si>
  <si>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</si>
  <si>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</si>
  <si>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</si>
  <si>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</si>
  <si>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</si>
  <si>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</si>
  <si>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</si>
  <si>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</si>
  <si>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</si>
  <si>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</si>
  <si>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</si>
  <si>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</si>
  <si>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</si>
  <si>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</si>
  <si>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</si>
  <si>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</si>
  <si>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</si>
  <si>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</si>
  <si>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</si>
  <si>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</si>
  <si>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</si>
  <si>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</si>
  <si>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</si>
  <si>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</si>
  <si>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</si>
  <si>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</si>
  <si>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t>
    <rPh sb="0" eb="2">
      <t>ショクギョウ</t>
    </rPh>
    <rPh sb="2" eb="4">
      <t>アンテイ</t>
    </rPh>
    <rPh sb="4" eb="5">
      <t>キョク</t>
    </rPh>
    <phoneticPr fontId="5"/>
  </si>
  <si>
    <t>雇用保険課</t>
    <rPh sb="0" eb="2">
      <t>コヨウ</t>
    </rPh>
    <rPh sb="2" eb="5">
      <t>ホケンカ</t>
    </rPh>
    <phoneticPr fontId="5"/>
  </si>
  <si>
    <t>雇用保険課長
松本　圭</t>
    <rPh sb="0" eb="2">
      <t>コヨウ</t>
    </rPh>
    <rPh sb="2" eb="4">
      <t>ホケン</t>
    </rPh>
    <rPh sb="4" eb="6">
      <t>カチョウ</t>
    </rPh>
    <rPh sb="7" eb="9">
      <t>マツモト</t>
    </rPh>
    <rPh sb="10" eb="11">
      <t>ケイ</t>
    </rPh>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</si>
  <si>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</si>
  <si>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終了予定なし</t>
    <rPh sb="0" eb="2">
      <t>シュウリョウ</t>
    </rPh>
    <rPh sb="2" eb="4">
      <t>ヨテイ</t>
    </rPh>
    <phoneticPr fontId="5"/>
  </si>
  <si>
    <t>平成２１年度</t>
    <rPh sb="0" eb="2">
      <t>ヘイセイ</t>
    </rPh>
    <rPh sb="4" eb="5">
      <t>ネン</t>
    </rPh>
    <rPh sb="5" eb="6">
      <t>ド</t>
    </rPh>
    <phoneticPr fontId="5"/>
  </si>
  <si>
    <t>○</t>
  </si>
  <si>
    <t>雇用保険法第63条第1項第8号
雇用保険法施行規則第138条第10号の2
船員の雇用の促進に関する特別措置法第20条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ダイ</t>
    </rPh>
    <rPh sb="33" eb="34">
      <t>ゴウ</t>
    </rPh>
    <rPh sb="37" eb="39">
      <t>センイン</t>
    </rPh>
    <rPh sb="40" eb="42">
      <t>コヨウ</t>
    </rPh>
    <rPh sb="43" eb="45">
      <t>ソクシン</t>
    </rPh>
    <rPh sb="46" eb="47">
      <t>カン</t>
    </rPh>
    <rPh sb="49" eb="51">
      <t>トクベツ</t>
    </rPh>
    <rPh sb="51" eb="53">
      <t>ソチ</t>
    </rPh>
    <rPh sb="53" eb="54">
      <t>ホウ</t>
    </rPh>
    <rPh sb="54" eb="55">
      <t>ダイ</t>
    </rPh>
    <rPh sb="57" eb="58">
      <t>ジョウ</t>
    </rPh>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</si>
  <si>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</si>
  <si>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</si>
  <si>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</si>
  <si>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</si>
  <si>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</si>
  <si>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</si>
  <si>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</si>
  <si>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訓練開講数</t>
    <rPh sb="0" eb="2">
      <t>クンレン</t>
    </rPh>
    <rPh sb="2" eb="4">
      <t>カイコウ</t>
    </rPh>
    <rPh sb="4" eb="5">
      <t>スウ</t>
    </rPh>
    <phoneticPr fontId="5"/>
  </si>
  <si>
    <t>訓練受講者数</t>
    <rPh sb="0" eb="2">
      <t>クンレン</t>
    </rPh>
    <rPh sb="2" eb="5">
      <t>ジュコウシャ</t>
    </rPh>
    <rPh sb="5" eb="6">
      <t>スウ</t>
    </rPh>
    <phoneticPr fontId="5"/>
  </si>
  <si>
    <t>回</t>
    <rPh sb="0" eb="1">
      <t>カイ</t>
    </rPh>
    <phoneticPr fontId="5"/>
  </si>
  <si>
    <t>人</t>
    <rPh sb="0" eb="1">
      <t>ヒト</t>
    </rPh>
    <phoneticPr fontId="5"/>
  </si>
  <si>
    <t>-</t>
    <phoneticPr fontId="5"/>
  </si>
  <si>
    <t>千円</t>
    <rPh sb="0" eb="2">
      <t>センエン</t>
    </rPh>
    <phoneticPr fontId="5"/>
  </si>
  <si>
    <t>　X/Y</t>
    <phoneticPr fontId="5"/>
  </si>
  <si>
    <t>88,785千円／770人</t>
    <rPh sb="6" eb="8">
      <t>センエン</t>
    </rPh>
    <rPh sb="12" eb="13">
      <t>ニン</t>
    </rPh>
    <phoneticPr fontId="5"/>
  </si>
  <si>
    <t>88,525千円／736人</t>
    <rPh sb="6" eb="8">
      <t>センエン</t>
    </rPh>
    <rPh sb="12" eb="13">
      <t>ニン</t>
    </rPh>
    <phoneticPr fontId="5"/>
  </si>
  <si>
    <t>-</t>
    <phoneticPr fontId="5"/>
  </si>
  <si>
    <t>-</t>
    <phoneticPr fontId="5"/>
  </si>
  <si>
    <t>-</t>
    <phoneticPr fontId="5"/>
  </si>
  <si>
    <t>-</t>
    <phoneticPr fontId="5"/>
  </si>
  <si>
    <t>（公財）日本船員雇用促進センターが雇用船員に対して行う技能訓練事業に対して補助を行うことで、船員の雇用の促進と安定を図ることができるため、施策目標の達成に資するものである。</t>
    <rPh sb="1" eb="3">
      <t>コウザイ</t>
    </rPh>
    <rPh sb="4" eb="6">
      <t>ニホン</t>
    </rPh>
    <rPh sb="6" eb="8">
      <t>センイン</t>
    </rPh>
    <rPh sb="8" eb="10">
      <t>コヨウ</t>
    </rPh>
    <rPh sb="10" eb="12">
      <t>ソクシン</t>
    </rPh>
    <rPh sb="17" eb="19">
      <t>コヨウ</t>
    </rPh>
    <rPh sb="19" eb="21">
      <t>センイン</t>
    </rPh>
    <rPh sb="22" eb="23">
      <t>タイ</t>
    </rPh>
    <rPh sb="25" eb="26">
      <t>オコナ</t>
    </rPh>
    <rPh sb="27" eb="29">
      <t>ギノウ</t>
    </rPh>
    <rPh sb="29" eb="31">
      <t>クンレン</t>
    </rPh>
    <rPh sb="31" eb="33">
      <t>ジギョウ</t>
    </rPh>
    <rPh sb="34" eb="35">
      <t>タイ</t>
    </rPh>
    <rPh sb="37" eb="39">
      <t>ホジョ</t>
    </rPh>
    <rPh sb="40" eb="41">
      <t>オコナ</t>
    </rPh>
    <rPh sb="46" eb="48">
      <t>センイン</t>
    </rPh>
    <rPh sb="49" eb="51">
      <t>コヨウ</t>
    </rPh>
    <rPh sb="52" eb="54">
      <t>ソクシン</t>
    </rPh>
    <rPh sb="55" eb="57">
      <t>アンテイ</t>
    </rPh>
    <rPh sb="58" eb="59">
      <t>ハカ</t>
    </rPh>
    <rPh sb="69" eb="71">
      <t>セサク</t>
    </rPh>
    <rPh sb="71" eb="73">
      <t>モクヒョウ</t>
    </rPh>
    <rPh sb="74" eb="76">
      <t>タッセイ</t>
    </rPh>
    <rPh sb="77" eb="78">
      <t>シ</t>
    </rPh>
    <phoneticPr fontId="5"/>
  </si>
  <si>
    <t>-</t>
    <phoneticPr fontId="5"/>
  </si>
  <si>
    <t>-</t>
    <phoneticPr fontId="5"/>
  </si>
  <si>
    <t>-</t>
    <phoneticPr fontId="5"/>
  </si>
  <si>
    <t>-</t>
    <phoneticPr fontId="5"/>
  </si>
  <si>
    <t>-</t>
    <phoneticPr fontId="5"/>
  </si>
  <si>
    <t>四面を海に囲まれた我が国において、海運は国民生活・経済を支える上で大きな役割を果たしており、海運を維持・発展させていくには、船員の安定的かつ継続的な供給が不可欠である。このため、船員の雇用と安定を促進する目的で実施される本事業は社会的ニーズが高いものである。</t>
    <rPh sb="0" eb="2">
      <t>シメン</t>
    </rPh>
    <rPh sb="3" eb="4">
      <t>ウミ</t>
    </rPh>
    <rPh sb="5" eb="6">
      <t>カコ</t>
    </rPh>
    <rPh sb="9" eb="10">
      <t>ワ</t>
    </rPh>
    <rPh sb="11" eb="12">
      <t>クニ</t>
    </rPh>
    <rPh sb="17" eb="19">
      <t>カイウン</t>
    </rPh>
    <rPh sb="20" eb="22">
      <t>コクミン</t>
    </rPh>
    <rPh sb="22" eb="24">
      <t>セイカツ</t>
    </rPh>
    <rPh sb="25" eb="27">
      <t>ケイザイ</t>
    </rPh>
    <rPh sb="28" eb="29">
      <t>ササ</t>
    </rPh>
    <rPh sb="31" eb="32">
      <t>ウエ</t>
    </rPh>
    <rPh sb="33" eb="34">
      <t>オオ</t>
    </rPh>
    <rPh sb="36" eb="38">
      <t>ヤクワリ</t>
    </rPh>
    <rPh sb="39" eb="40">
      <t>ハ</t>
    </rPh>
    <rPh sb="102" eb="104">
      <t>モクテキ</t>
    </rPh>
    <rPh sb="105" eb="107">
      <t>ジッシ</t>
    </rPh>
    <rPh sb="110" eb="111">
      <t>ホン</t>
    </rPh>
    <rPh sb="114" eb="117">
      <t>シャカイテキ</t>
    </rPh>
    <rPh sb="121" eb="122">
      <t>タカ</t>
    </rPh>
    <phoneticPr fontId="5"/>
  </si>
  <si>
    <t>同上の理由から、国の責任において実施されるべき事業である。</t>
    <rPh sb="0" eb="2">
      <t>ドウジョウ</t>
    </rPh>
    <rPh sb="3" eb="5">
      <t>リユウ</t>
    </rPh>
    <rPh sb="8" eb="9">
      <t>クニ</t>
    </rPh>
    <rPh sb="10" eb="12">
      <t>セキニン</t>
    </rPh>
    <rPh sb="16" eb="18">
      <t>ジッシ</t>
    </rPh>
    <rPh sb="23" eb="25">
      <t>ジギョウ</t>
    </rPh>
    <phoneticPr fontId="5"/>
  </si>
  <si>
    <t>同上の理由から、優先度の高い事業である。</t>
    <rPh sb="0" eb="2">
      <t>ドウジョウ</t>
    </rPh>
    <rPh sb="3" eb="5">
      <t>リユウ</t>
    </rPh>
    <rPh sb="8" eb="11">
      <t>ユウセンド</t>
    </rPh>
    <rPh sb="12" eb="13">
      <t>タカ</t>
    </rPh>
    <rPh sb="14" eb="16">
      <t>ジギョウ</t>
    </rPh>
    <phoneticPr fontId="5"/>
  </si>
  <si>
    <t>‐</t>
  </si>
  <si>
    <t>船員の雇用の促進に関する特別措置法第20条に基づき、国土交通大臣が指定する船員雇用促進センターに補助するものである。</t>
    <rPh sb="0" eb="2">
      <t>センイン</t>
    </rPh>
    <rPh sb="3" eb="5">
      <t>コヨウ</t>
    </rPh>
    <rPh sb="6" eb="8">
      <t>ソクシン</t>
    </rPh>
    <rPh sb="9" eb="10">
      <t>カン</t>
    </rPh>
    <rPh sb="12" eb="14">
      <t>トクベツ</t>
    </rPh>
    <rPh sb="14" eb="16">
      <t>ソチ</t>
    </rPh>
    <rPh sb="16" eb="17">
      <t>ホウ</t>
    </rPh>
    <rPh sb="17" eb="18">
      <t>ダイ</t>
    </rPh>
    <rPh sb="20" eb="21">
      <t>ジョウ</t>
    </rPh>
    <rPh sb="22" eb="23">
      <t>モト</t>
    </rPh>
    <rPh sb="26" eb="28">
      <t>コクド</t>
    </rPh>
    <rPh sb="28" eb="30">
      <t>コウツウ</t>
    </rPh>
    <rPh sb="30" eb="32">
      <t>ダイジン</t>
    </rPh>
    <rPh sb="33" eb="35">
      <t>シテイ</t>
    </rPh>
    <rPh sb="37" eb="39">
      <t>センイン</t>
    </rPh>
    <rPh sb="39" eb="41">
      <t>コヨウ</t>
    </rPh>
    <rPh sb="41" eb="43">
      <t>ソクシン</t>
    </rPh>
    <rPh sb="48" eb="50">
      <t>ホジョ</t>
    </rPh>
    <phoneticPr fontId="5"/>
  </si>
  <si>
    <t>訓練実施に必要な経費の支出となっており、水準は妥当である。</t>
    <rPh sb="0" eb="2">
      <t>クンレン</t>
    </rPh>
    <rPh sb="2" eb="4">
      <t>ジッシ</t>
    </rPh>
    <rPh sb="5" eb="7">
      <t>ヒツヨウ</t>
    </rPh>
    <rPh sb="8" eb="10">
      <t>ケイヒ</t>
    </rPh>
    <rPh sb="11" eb="13">
      <t>シシュツ</t>
    </rPh>
    <rPh sb="20" eb="22">
      <t>スイジュン</t>
    </rPh>
    <rPh sb="23" eb="25">
      <t>ダトウ</t>
    </rPh>
    <phoneticPr fontId="5"/>
  </si>
  <si>
    <t>事業費・内容に対する人件費も妥当であり、合理的であるといえる。</t>
    <rPh sb="0" eb="3">
      <t>ジギョウヒ</t>
    </rPh>
    <rPh sb="4" eb="6">
      <t>ナイヨウ</t>
    </rPh>
    <rPh sb="7" eb="8">
      <t>タイ</t>
    </rPh>
    <rPh sb="10" eb="13">
      <t>ジンケンヒ</t>
    </rPh>
    <rPh sb="14" eb="16">
      <t>ダトウ</t>
    </rPh>
    <rPh sb="20" eb="23">
      <t>ゴウリテキ</t>
    </rPh>
    <phoneticPr fontId="5"/>
  </si>
  <si>
    <t>船員に対する訓練等を対象としており、事業目的に沿ったものに限定されている。</t>
    <rPh sb="0" eb="2">
      <t>センイン</t>
    </rPh>
    <rPh sb="3" eb="4">
      <t>タイ</t>
    </rPh>
    <rPh sb="6" eb="8">
      <t>クンレン</t>
    </rPh>
    <rPh sb="8" eb="9">
      <t>トウ</t>
    </rPh>
    <rPh sb="10" eb="12">
      <t>タイショウ</t>
    </rPh>
    <rPh sb="18" eb="20">
      <t>ジギョウ</t>
    </rPh>
    <rPh sb="20" eb="22">
      <t>モクテキ</t>
    </rPh>
    <rPh sb="23" eb="24">
      <t>ソ</t>
    </rPh>
    <rPh sb="29" eb="31">
      <t>ゲンテイ</t>
    </rPh>
    <phoneticPr fontId="5"/>
  </si>
  <si>
    <t>各年度ごとに訓練受講者数及び技能訓練後の試験合格率を把握・分析することにより事業効果の検証を行っている。</t>
    <rPh sb="0" eb="3">
      <t>カクネンド</t>
    </rPh>
    <rPh sb="6" eb="8">
      <t>クンレン</t>
    </rPh>
    <rPh sb="8" eb="11">
      <t>ジュコウシャ</t>
    </rPh>
    <rPh sb="11" eb="12">
      <t>スウ</t>
    </rPh>
    <rPh sb="12" eb="13">
      <t>オヨ</t>
    </rPh>
    <rPh sb="14" eb="16">
      <t>ギノウ</t>
    </rPh>
    <rPh sb="16" eb="18">
      <t>クンレン</t>
    </rPh>
    <rPh sb="18" eb="19">
      <t>アト</t>
    </rPh>
    <rPh sb="20" eb="22">
      <t>シケン</t>
    </rPh>
    <rPh sb="22" eb="25">
      <t>ゴウカクリツ</t>
    </rPh>
    <rPh sb="26" eb="28">
      <t>ハアク</t>
    </rPh>
    <rPh sb="29" eb="31">
      <t>ブンセキ</t>
    </rPh>
    <rPh sb="38" eb="40">
      <t>ジギョウ</t>
    </rPh>
    <rPh sb="40" eb="42">
      <t>コウカ</t>
    </rPh>
    <rPh sb="43" eb="45">
      <t>ケンショウ</t>
    </rPh>
    <rPh sb="46" eb="47">
      <t>オコナ</t>
    </rPh>
    <phoneticPr fontId="5"/>
  </si>
  <si>
    <t>目標を上回る成果実績となっている。</t>
    <rPh sb="0" eb="2">
      <t>モクヒョウ</t>
    </rPh>
    <rPh sb="3" eb="5">
      <t>ウワマワ</t>
    </rPh>
    <rPh sb="6" eb="8">
      <t>セイカ</t>
    </rPh>
    <rPh sb="8" eb="10">
      <t>ジッセキ</t>
    </rPh>
    <phoneticPr fontId="5"/>
  </si>
  <si>
    <t>成果実績も目標を上回っており実効性の高い手段となっている。</t>
    <rPh sb="0" eb="2">
      <t>セイカ</t>
    </rPh>
    <rPh sb="2" eb="4">
      <t>ジッセキ</t>
    </rPh>
    <rPh sb="5" eb="7">
      <t>モクヒョウ</t>
    </rPh>
    <rPh sb="8" eb="10">
      <t>ウワマワ</t>
    </rPh>
    <rPh sb="14" eb="17">
      <t>ジッコウセイ</t>
    </rPh>
    <rPh sb="18" eb="19">
      <t>タカ</t>
    </rPh>
    <rPh sb="20" eb="22">
      <t>シュダン</t>
    </rPh>
    <phoneticPr fontId="5"/>
  </si>
  <si>
    <t>いずれも、船員の知識又は技能の習得及び向上を図るための訓練（技能訓練）に対し補助を行っているものであるが、次の通り対象が異なる。
　・厚生労働省→雇用されている船員対象
　・国土交通省→離職されている船員対象</t>
    <rPh sb="5" eb="7">
      <t>センイン</t>
    </rPh>
    <rPh sb="8" eb="10">
      <t>チシキ</t>
    </rPh>
    <rPh sb="10" eb="11">
      <t>マタ</t>
    </rPh>
    <rPh sb="12" eb="14">
      <t>ギノウ</t>
    </rPh>
    <rPh sb="15" eb="17">
      <t>シュウトク</t>
    </rPh>
    <rPh sb="17" eb="18">
      <t>オヨ</t>
    </rPh>
    <rPh sb="19" eb="21">
      <t>コウジョウ</t>
    </rPh>
    <rPh sb="22" eb="23">
      <t>ハカ</t>
    </rPh>
    <rPh sb="27" eb="29">
      <t>クンレン</t>
    </rPh>
    <rPh sb="30" eb="32">
      <t>ギノウ</t>
    </rPh>
    <rPh sb="32" eb="34">
      <t>クンレン</t>
    </rPh>
    <rPh sb="36" eb="37">
      <t>タイ</t>
    </rPh>
    <rPh sb="38" eb="40">
      <t>ホジョ</t>
    </rPh>
    <rPh sb="41" eb="42">
      <t>オコナ</t>
    </rPh>
    <rPh sb="53" eb="54">
      <t>ツギ</t>
    </rPh>
    <rPh sb="55" eb="56">
      <t>トオ</t>
    </rPh>
    <rPh sb="57" eb="59">
      <t>タイショウ</t>
    </rPh>
    <rPh sb="60" eb="61">
      <t>コト</t>
    </rPh>
    <rPh sb="67" eb="69">
      <t>コウセイ</t>
    </rPh>
    <rPh sb="69" eb="72">
      <t>ロウドウショウ</t>
    </rPh>
    <rPh sb="73" eb="75">
      <t>コヨウ</t>
    </rPh>
    <rPh sb="80" eb="82">
      <t>センイン</t>
    </rPh>
    <rPh sb="82" eb="84">
      <t>タイショウ</t>
    </rPh>
    <rPh sb="87" eb="89">
      <t>コクド</t>
    </rPh>
    <rPh sb="89" eb="92">
      <t>コウツウショウ</t>
    </rPh>
    <rPh sb="93" eb="95">
      <t>リショク</t>
    </rPh>
    <rPh sb="100" eb="102">
      <t>センイン</t>
    </rPh>
    <rPh sb="102" eb="104">
      <t>タイショウ</t>
    </rPh>
    <phoneticPr fontId="5"/>
  </si>
  <si>
    <t>国土交通省</t>
  </si>
  <si>
    <t>船員雇用促進対策事業費</t>
    <rPh sb="0" eb="2">
      <t>センイン</t>
    </rPh>
    <rPh sb="2" eb="4">
      <t>コヨウ</t>
    </rPh>
    <rPh sb="4" eb="6">
      <t>ソクシン</t>
    </rPh>
    <rPh sb="6" eb="8">
      <t>タイサク</t>
    </rPh>
    <rPh sb="8" eb="11">
      <t>ジギョウヒ</t>
    </rPh>
    <phoneticPr fontId="5"/>
  </si>
  <si>
    <t>各年度ごとに訓練受講者数及び技能訓練後の試験合格率を把握・分析することにより事業効果の検証を行っており、引き続き効果的な執行に努める。</t>
    <rPh sb="0" eb="3">
      <t>カクネンド</t>
    </rPh>
    <rPh sb="6" eb="8">
      <t>クンレン</t>
    </rPh>
    <rPh sb="8" eb="11">
      <t>ジュコウシャ</t>
    </rPh>
    <rPh sb="11" eb="12">
      <t>スウ</t>
    </rPh>
    <rPh sb="12" eb="13">
      <t>オヨ</t>
    </rPh>
    <rPh sb="14" eb="16">
      <t>ギノウ</t>
    </rPh>
    <rPh sb="16" eb="18">
      <t>クンレン</t>
    </rPh>
    <rPh sb="18" eb="19">
      <t>アト</t>
    </rPh>
    <rPh sb="20" eb="22">
      <t>シケン</t>
    </rPh>
    <rPh sb="22" eb="25">
      <t>ゴウカクリツ</t>
    </rPh>
    <rPh sb="26" eb="28">
      <t>ハアク</t>
    </rPh>
    <rPh sb="29" eb="31">
      <t>ブンセキ</t>
    </rPh>
    <rPh sb="38" eb="40">
      <t>ジギョウ</t>
    </rPh>
    <rPh sb="40" eb="42">
      <t>コウカ</t>
    </rPh>
    <rPh sb="43" eb="45">
      <t>ケンショウ</t>
    </rPh>
    <rPh sb="46" eb="47">
      <t>オコナ</t>
    </rPh>
    <rPh sb="52" eb="53">
      <t>ヒ</t>
    </rPh>
    <rPh sb="54" eb="55">
      <t>ツヅ</t>
    </rPh>
    <rPh sb="56" eb="59">
      <t>コウカテキ</t>
    </rPh>
    <rPh sb="60" eb="62">
      <t>シッコウ</t>
    </rPh>
    <rPh sb="63" eb="64">
      <t>ツト</t>
    </rPh>
    <phoneticPr fontId="5"/>
  </si>
  <si>
    <t>731</t>
    <phoneticPr fontId="5"/>
  </si>
  <si>
    <t>664</t>
    <phoneticPr fontId="5"/>
  </si>
  <si>
    <t>588</t>
    <phoneticPr fontId="5"/>
  </si>
  <si>
    <t>501</t>
    <phoneticPr fontId="5"/>
  </si>
  <si>
    <t>501</t>
    <phoneticPr fontId="5"/>
  </si>
  <si>
    <t>513</t>
    <phoneticPr fontId="5"/>
  </si>
  <si>
    <t>512</t>
    <phoneticPr fontId="5"/>
  </si>
  <si>
    <t>技能訓練費</t>
    <rPh sb="0" eb="2">
      <t>ギノウ</t>
    </rPh>
    <rPh sb="2" eb="5">
      <t>クンレンヒ</t>
    </rPh>
    <phoneticPr fontId="5"/>
  </si>
  <si>
    <t>雇用船員の訓練に係る経費</t>
    <rPh sb="0" eb="2">
      <t>コヨウ</t>
    </rPh>
    <rPh sb="2" eb="4">
      <t>センイン</t>
    </rPh>
    <rPh sb="5" eb="7">
      <t>クンレン</t>
    </rPh>
    <rPh sb="8" eb="9">
      <t>カカ</t>
    </rPh>
    <rPh sb="10" eb="12">
      <t>ケイヒ</t>
    </rPh>
    <phoneticPr fontId="6"/>
  </si>
  <si>
    <t>雇用船員の訓練に係る経費</t>
    <rPh sb="0" eb="2">
      <t>コヨウ</t>
    </rPh>
    <rPh sb="2" eb="4">
      <t>センイン</t>
    </rPh>
    <rPh sb="5" eb="7">
      <t>クンレン</t>
    </rPh>
    <rPh sb="8" eb="9">
      <t>カカ</t>
    </rPh>
    <rPh sb="10" eb="12">
      <t>ケイヒ</t>
    </rPh>
    <phoneticPr fontId="5"/>
  </si>
  <si>
    <t>人件費</t>
    <rPh sb="0" eb="3">
      <t>ジンケンヒ</t>
    </rPh>
    <phoneticPr fontId="5"/>
  </si>
  <si>
    <t>船員雇用促進対策事業の運営に必要な職員等に対する給与等（役員に係る分を除く、管理部門の職員については３／４）</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2">
      <t>タイ</t>
    </rPh>
    <rPh sb="24" eb="26">
      <t>キュウヨ</t>
    </rPh>
    <rPh sb="26" eb="27">
      <t>トウ</t>
    </rPh>
    <rPh sb="28" eb="30">
      <t>ヤクイン</t>
    </rPh>
    <rPh sb="31" eb="32">
      <t>カカ</t>
    </rPh>
    <rPh sb="33" eb="34">
      <t>ブン</t>
    </rPh>
    <rPh sb="35" eb="36">
      <t>ノゾ</t>
    </rPh>
    <phoneticPr fontId="5"/>
  </si>
  <si>
    <t>事務費</t>
    <rPh sb="0" eb="3">
      <t>ジムヒ</t>
    </rPh>
    <phoneticPr fontId="5"/>
  </si>
  <si>
    <t>船員雇用促進対策事業の運営に必要な職員等の旅費及び事務費の１／２</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3">
      <t>リョヒ</t>
    </rPh>
    <rPh sb="23" eb="24">
      <t>オヨ</t>
    </rPh>
    <rPh sb="25" eb="28">
      <t>ジムヒ</t>
    </rPh>
    <phoneticPr fontId="6"/>
  </si>
  <si>
    <t>A.日本船員雇用センター</t>
    <rPh sb="2" eb="4">
      <t>ニホン</t>
    </rPh>
    <rPh sb="4" eb="6">
      <t>センイン</t>
    </rPh>
    <rPh sb="6" eb="8">
      <t>コヨウ</t>
    </rPh>
    <phoneticPr fontId="5"/>
  </si>
  <si>
    <t>日本船員雇用促進センター</t>
    <rPh sb="0" eb="2">
      <t>ニホン</t>
    </rPh>
    <rPh sb="2" eb="4">
      <t>センイン</t>
    </rPh>
    <rPh sb="4" eb="6">
      <t>コヨウ</t>
    </rPh>
    <rPh sb="6" eb="8">
      <t>ソクシン</t>
    </rPh>
    <phoneticPr fontId="5"/>
  </si>
  <si>
    <t>技能訓練の実施・運営維持</t>
    <rPh sb="0" eb="2">
      <t>ギノウ</t>
    </rPh>
    <rPh sb="2" eb="4">
      <t>クンレン</t>
    </rPh>
    <rPh sb="5" eb="7">
      <t>ジッシ</t>
    </rPh>
    <rPh sb="8" eb="10">
      <t>ウンエイ</t>
    </rPh>
    <rPh sb="10" eb="12">
      <t>イジ</t>
    </rPh>
    <phoneticPr fontId="5"/>
  </si>
  <si>
    <t>補助金等交付</t>
  </si>
  <si>
    <t>-</t>
    <phoneticPr fontId="5"/>
  </si>
  <si>
    <t>-</t>
    <phoneticPr fontId="5"/>
  </si>
  <si>
    <t>-</t>
    <phoneticPr fontId="5"/>
  </si>
  <si>
    <t>尾道海技学院</t>
    <rPh sb="0" eb="2">
      <t>オノミチ</t>
    </rPh>
    <rPh sb="2" eb="4">
      <t>カイギ</t>
    </rPh>
    <rPh sb="4" eb="6">
      <t>ガクイン</t>
    </rPh>
    <phoneticPr fontId="5"/>
  </si>
  <si>
    <t>雇用船員の知識・技能の習得および向上を図るための技能訓練を実施する。</t>
    <rPh sb="0" eb="2">
      <t>コヨウ</t>
    </rPh>
    <rPh sb="2" eb="4">
      <t>センイン</t>
    </rPh>
    <rPh sb="5" eb="7">
      <t>チシキ</t>
    </rPh>
    <rPh sb="8" eb="10">
      <t>ギノウ</t>
    </rPh>
    <rPh sb="11" eb="13">
      <t>シュウトク</t>
    </rPh>
    <rPh sb="16" eb="18">
      <t>コウジョウ</t>
    </rPh>
    <rPh sb="19" eb="20">
      <t>ハカ</t>
    </rPh>
    <rPh sb="24" eb="26">
      <t>ギノウ</t>
    </rPh>
    <rPh sb="26" eb="28">
      <t>クンレン</t>
    </rPh>
    <rPh sb="29" eb="31">
      <t>ジッシ</t>
    </rPh>
    <phoneticPr fontId="5"/>
  </si>
  <si>
    <t>海上災害防止センター</t>
    <rPh sb="0" eb="2">
      <t>カイジョウ</t>
    </rPh>
    <rPh sb="2" eb="4">
      <t>サイガイ</t>
    </rPh>
    <rPh sb="4" eb="6">
      <t>ボウシ</t>
    </rPh>
    <phoneticPr fontId="5"/>
  </si>
  <si>
    <t>同上</t>
    <rPh sb="0" eb="2">
      <t>ドウジョウ</t>
    </rPh>
    <phoneticPr fontId="5"/>
  </si>
  <si>
    <t>関門海技協会</t>
    <rPh sb="0" eb="2">
      <t>カンモン</t>
    </rPh>
    <rPh sb="2" eb="4">
      <t>カイギ</t>
    </rPh>
    <rPh sb="4" eb="6">
      <t>キョウカイ</t>
    </rPh>
    <phoneticPr fontId="5"/>
  </si>
  <si>
    <t>日本無線協会</t>
    <rPh sb="0" eb="2">
      <t>ニホン</t>
    </rPh>
    <rPh sb="2" eb="4">
      <t>ムセン</t>
    </rPh>
    <rPh sb="4" eb="6">
      <t>キョウカイ</t>
    </rPh>
    <phoneticPr fontId="5"/>
  </si>
  <si>
    <t>広島海技学院</t>
    <rPh sb="0" eb="2">
      <t>ヒロシマ</t>
    </rPh>
    <rPh sb="2" eb="4">
      <t>カイギ</t>
    </rPh>
    <rPh sb="4" eb="6">
      <t>ガクイン</t>
    </rPh>
    <phoneticPr fontId="5"/>
  </si>
  <si>
    <t>日本船舶職員養成協会</t>
    <rPh sb="0" eb="2">
      <t>ニホン</t>
    </rPh>
    <rPh sb="2" eb="4">
      <t>センパク</t>
    </rPh>
    <rPh sb="4" eb="6">
      <t>ショクイン</t>
    </rPh>
    <rPh sb="6" eb="8">
      <t>ヨウセイ</t>
    </rPh>
    <rPh sb="8" eb="10">
      <t>キョウカイ</t>
    </rPh>
    <phoneticPr fontId="5"/>
  </si>
  <si>
    <t>九州海技学院</t>
    <rPh sb="0" eb="2">
      <t>キュウシュウ</t>
    </rPh>
    <rPh sb="2" eb="4">
      <t>カイギ</t>
    </rPh>
    <rPh sb="4" eb="6">
      <t>ガクイン</t>
    </rPh>
    <phoneticPr fontId="5"/>
  </si>
  <si>
    <t>海技大学校</t>
    <rPh sb="0" eb="2">
      <t>カイギ</t>
    </rPh>
    <rPh sb="2" eb="5">
      <t>ダイガッコウ</t>
    </rPh>
    <phoneticPr fontId="5"/>
  </si>
  <si>
    <t>日本海洋科学</t>
    <rPh sb="0" eb="2">
      <t>ニホン</t>
    </rPh>
    <rPh sb="2" eb="4">
      <t>カイヨウ</t>
    </rPh>
    <rPh sb="4" eb="6">
      <t>カガク</t>
    </rPh>
    <phoneticPr fontId="5"/>
  </si>
  <si>
    <t>気仙沼市水産振興協会</t>
    <rPh sb="0" eb="3">
      <t>ケセンヌマ</t>
    </rPh>
    <rPh sb="3" eb="4">
      <t>シ</t>
    </rPh>
    <rPh sb="4" eb="6">
      <t>スイサン</t>
    </rPh>
    <rPh sb="6" eb="8">
      <t>シンコウ</t>
    </rPh>
    <rPh sb="8" eb="10">
      <t>キョウカイ</t>
    </rPh>
    <phoneticPr fontId="5"/>
  </si>
  <si>
    <t>-</t>
    <phoneticPr fontId="5"/>
  </si>
  <si>
    <t>-</t>
    <phoneticPr fontId="5"/>
  </si>
  <si>
    <t>-</t>
    <phoneticPr fontId="5"/>
  </si>
  <si>
    <t>船員の雇用の促進と安定を図る事業を行うことを目的とする（公財）日本船員雇用促進センター（以下センターという。）に対し、雇用船員の知識又は技能の習得及び向上を図るために必要な技能訓練を実施する事業に対し補助を行う。</t>
    <rPh sb="0" eb="2">
      <t>センイン</t>
    </rPh>
    <rPh sb="3" eb="5">
      <t>コヨウ</t>
    </rPh>
    <rPh sb="6" eb="8">
      <t>ソクシン</t>
    </rPh>
    <rPh sb="9" eb="11">
      <t>アンテイ</t>
    </rPh>
    <rPh sb="12" eb="13">
      <t>ハカ</t>
    </rPh>
    <rPh sb="14" eb="16">
      <t>ジギョウ</t>
    </rPh>
    <rPh sb="17" eb="18">
      <t>オコナ</t>
    </rPh>
    <rPh sb="22" eb="24">
      <t>モクテキ</t>
    </rPh>
    <rPh sb="28" eb="30">
      <t>コウザイ</t>
    </rPh>
    <rPh sb="31" eb="33">
      <t>ニホン</t>
    </rPh>
    <rPh sb="33" eb="35">
      <t>センイン</t>
    </rPh>
    <rPh sb="35" eb="37">
      <t>コヨウ</t>
    </rPh>
    <rPh sb="37" eb="39">
      <t>ソクシン</t>
    </rPh>
    <rPh sb="44" eb="46">
      <t>イカ</t>
    </rPh>
    <rPh sb="56" eb="57">
      <t>タイ</t>
    </rPh>
    <rPh sb="59" eb="61">
      <t>コヨウ</t>
    </rPh>
    <rPh sb="61" eb="63">
      <t>センイン</t>
    </rPh>
    <rPh sb="64" eb="66">
      <t>チシキ</t>
    </rPh>
    <rPh sb="66" eb="67">
      <t>マタ</t>
    </rPh>
    <rPh sb="68" eb="70">
      <t>ギノウ</t>
    </rPh>
    <rPh sb="71" eb="73">
      <t>シュウトク</t>
    </rPh>
    <rPh sb="73" eb="74">
      <t>オヨ</t>
    </rPh>
    <rPh sb="75" eb="77">
      <t>コウジョウ</t>
    </rPh>
    <rPh sb="78" eb="79">
      <t>ハカ</t>
    </rPh>
    <rPh sb="83" eb="85">
      <t>ヒツヨウ</t>
    </rPh>
    <rPh sb="86" eb="88">
      <t>ギノウ</t>
    </rPh>
    <rPh sb="88" eb="90">
      <t>クンレン</t>
    </rPh>
    <rPh sb="91" eb="93">
      <t>ジッシ</t>
    </rPh>
    <rPh sb="95" eb="97">
      <t>ジギョウ</t>
    </rPh>
    <rPh sb="98" eb="99">
      <t>タイ</t>
    </rPh>
    <rPh sb="100" eb="102">
      <t>ホジョ</t>
    </rPh>
    <rPh sb="103" eb="104">
      <t>オコナ</t>
    </rPh>
    <phoneticPr fontId="5"/>
  </si>
  <si>
    <t>センターが雇用船員に対して行う技能訓練事業に対して補助を行う。
　①船舶職員養成訓練
　②タンカー研修等
　③無線関係養成訓練
　④免許講習</t>
    <rPh sb="5" eb="7">
      <t>コヨウ</t>
    </rPh>
    <rPh sb="7" eb="9">
      <t>センイン</t>
    </rPh>
    <rPh sb="10" eb="11">
      <t>タイ</t>
    </rPh>
    <rPh sb="13" eb="14">
      <t>オコナ</t>
    </rPh>
    <rPh sb="15" eb="17">
      <t>ギノウ</t>
    </rPh>
    <rPh sb="17" eb="19">
      <t>クンレン</t>
    </rPh>
    <rPh sb="19" eb="21">
      <t>ジギョウ</t>
    </rPh>
    <rPh sb="22" eb="23">
      <t>タイ</t>
    </rPh>
    <rPh sb="25" eb="27">
      <t>ホジョ</t>
    </rPh>
    <rPh sb="28" eb="29">
      <t>オコナ</t>
    </rPh>
    <rPh sb="34" eb="36">
      <t>センパク</t>
    </rPh>
    <rPh sb="36" eb="38">
      <t>ショクイン</t>
    </rPh>
    <rPh sb="38" eb="40">
      <t>ヨウセイ</t>
    </rPh>
    <rPh sb="40" eb="42">
      <t>クンレン</t>
    </rPh>
    <rPh sb="49" eb="51">
      <t>ケンシュウ</t>
    </rPh>
    <rPh sb="51" eb="52">
      <t>トウ</t>
    </rPh>
    <rPh sb="55" eb="57">
      <t>ムセン</t>
    </rPh>
    <rPh sb="57" eb="59">
      <t>カンケイ</t>
    </rPh>
    <rPh sb="59" eb="61">
      <t>ヨウセイ</t>
    </rPh>
    <rPh sb="61" eb="63">
      <t>クンレン</t>
    </rPh>
    <rPh sb="66" eb="68">
      <t>メンキョ</t>
    </rPh>
    <rPh sb="68" eb="70">
      <t>コウシュウ</t>
    </rPh>
    <phoneticPr fontId="5"/>
  </si>
  <si>
    <t>技能訓練後の試験合格率を93％以上とする。</t>
    <rPh sb="0" eb="2">
      <t>ギノウ</t>
    </rPh>
    <rPh sb="2" eb="4">
      <t>クンレン</t>
    </rPh>
    <rPh sb="4" eb="5">
      <t>アト</t>
    </rPh>
    <rPh sb="6" eb="8">
      <t>シケン</t>
    </rPh>
    <rPh sb="8" eb="11">
      <t>ゴウカクリツ</t>
    </rPh>
    <rPh sb="15" eb="17">
      <t>イジョウ</t>
    </rPh>
    <phoneticPr fontId="5"/>
  </si>
  <si>
    <t>技能訓練後の試験合格率
（合格者数／受験者数）</t>
    <rPh sb="0" eb="2">
      <t>ギノウ</t>
    </rPh>
    <rPh sb="2" eb="4">
      <t>クンレン</t>
    </rPh>
    <rPh sb="4" eb="5">
      <t>アト</t>
    </rPh>
    <rPh sb="6" eb="8">
      <t>シケン</t>
    </rPh>
    <rPh sb="8" eb="11">
      <t>ゴウカクリツ</t>
    </rPh>
    <rPh sb="13" eb="17">
      <t>ゴウカクシャスウ</t>
    </rPh>
    <rPh sb="18" eb="21">
      <t>ジュケンシャ</t>
    </rPh>
    <rPh sb="21" eb="22">
      <t>スウ</t>
    </rPh>
    <phoneticPr fontId="5"/>
  </si>
  <si>
    <t>92,147千円／712人</t>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</si>
  <si>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</si>
  <si>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アンテイ</t>
    </rPh>
    <rPh sb="27" eb="28">
      <t>ハカ</t>
    </rPh>
    <phoneticPr fontId="5"/>
  </si>
  <si>
    <t>雇用保険料を財源として雇用保険受給資格者に対し実施する事業であり、負担関係は妥当であるといえる。</t>
    <rPh sb="0" eb="2">
      <t>コヨウ</t>
    </rPh>
    <rPh sb="2" eb="5">
      <t>ホケンリョウ</t>
    </rPh>
    <rPh sb="6" eb="8">
      <t>ザイゲン</t>
    </rPh>
    <rPh sb="11" eb="13">
      <t>コヨウ</t>
    </rPh>
    <rPh sb="13" eb="15">
      <t>ホケン</t>
    </rPh>
    <rPh sb="15" eb="17">
      <t>ジュキュウ</t>
    </rPh>
    <rPh sb="17" eb="20">
      <t>シカクシャ</t>
    </rPh>
    <rPh sb="21" eb="22">
      <t>タイ</t>
    </rPh>
    <rPh sb="23" eb="25">
      <t>ジッシ</t>
    </rPh>
    <rPh sb="27" eb="29">
      <t>ジギョウ</t>
    </rPh>
    <rPh sb="33" eb="35">
      <t>フタン</t>
    </rPh>
    <rPh sb="35" eb="37">
      <t>カンケイ</t>
    </rPh>
    <rPh sb="38" eb="40">
      <t>ダトウ</t>
    </rPh>
    <phoneticPr fontId="5"/>
  </si>
  <si>
    <t>X：決算額／Y：訓練受講者数
（30年度は、X：予算額／Y：訓練受講者見込数）</t>
    <rPh sb="2" eb="5">
      <t>ケッサンガク</t>
    </rPh>
    <rPh sb="8" eb="10">
      <t>クンレン</t>
    </rPh>
    <rPh sb="10" eb="13">
      <t>ジュコウシャ</t>
    </rPh>
    <rPh sb="13" eb="14">
      <t>スウ</t>
    </rPh>
    <rPh sb="18" eb="20">
      <t>ネンド</t>
    </rPh>
    <rPh sb="24" eb="26">
      <t>ヨサン</t>
    </rPh>
    <rPh sb="35" eb="37">
      <t>ミコミ</t>
    </rPh>
    <phoneticPr fontId="5"/>
  </si>
  <si>
    <t>B.海上災害防止センター</t>
    <rPh sb="2" eb="4">
      <t>カイジョウ</t>
    </rPh>
    <rPh sb="4" eb="6">
      <t>サイガイ</t>
    </rPh>
    <rPh sb="6" eb="8">
      <t>ボウシ</t>
    </rPh>
    <phoneticPr fontId="5"/>
  </si>
  <si>
    <t>船員雇用促進対策事業費
補助金</t>
    <rPh sb="0" eb="2">
      <t>センイン</t>
    </rPh>
    <rPh sb="2" eb="4">
      <t>コヨウ</t>
    </rPh>
    <rPh sb="4" eb="6">
      <t>ソクシン</t>
    </rPh>
    <rPh sb="6" eb="8">
      <t>タイサク</t>
    </rPh>
    <rPh sb="8" eb="11">
      <t>ジギョウヒ</t>
    </rPh>
    <rPh sb="12" eb="15">
      <t>ホジョキン</t>
    </rPh>
    <phoneticPr fontId="5"/>
  </si>
  <si>
    <t>85,596千円／657人</t>
    <phoneticPr fontId="5"/>
  </si>
  <si>
    <t>受講者数は見込みを下回ったが、受講希望の多かった講習を当初の見込みより多く開催するなど、事業は有効に実施された。</t>
    <rPh sb="0" eb="3">
      <t>ジュコウシャ</t>
    </rPh>
    <rPh sb="3" eb="4">
      <t>スウ</t>
    </rPh>
    <rPh sb="5" eb="7">
      <t>ミコ</t>
    </rPh>
    <rPh sb="9" eb="11">
      <t>シタマワ</t>
    </rPh>
    <rPh sb="15" eb="17">
      <t>ジュコウ</t>
    </rPh>
    <rPh sb="17" eb="19">
      <t>キボウ</t>
    </rPh>
    <rPh sb="20" eb="21">
      <t>オオ</t>
    </rPh>
    <rPh sb="24" eb="26">
      <t>コウシュウ</t>
    </rPh>
    <rPh sb="27" eb="29">
      <t>トウショ</t>
    </rPh>
    <rPh sb="30" eb="32">
      <t>ミコ</t>
    </rPh>
    <rPh sb="35" eb="36">
      <t>オオ</t>
    </rPh>
    <rPh sb="37" eb="39">
      <t>カイサイ</t>
    </rPh>
    <rPh sb="44" eb="46">
      <t>ジギョウ</t>
    </rPh>
    <rPh sb="47" eb="49">
      <t>ユウコウ</t>
    </rPh>
    <rPh sb="50" eb="52">
      <t>ジッシ</t>
    </rPh>
    <phoneticPr fontId="5"/>
  </si>
  <si>
    <t>平成29年度においては、、受講者数は見込みを下回ったものの受講希望の多かった講習の回数を見込みより多く開催するなど実効性の高い事業として、雇用船員の知識又は技能の習得等を図ることができた。また、執行率は93％と高い水準を維持している。</t>
    <rPh sb="0" eb="2">
      <t>ヘイセイ</t>
    </rPh>
    <rPh sb="4" eb="6">
      <t>ネンド</t>
    </rPh>
    <rPh sb="69" eb="71">
      <t>コヨウ</t>
    </rPh>
    <rPh sb="71" eb="73">
      <t>センイン</t>
    </rPh>
    <rPh sb="74" eb="76">
      <t>チシキ</t>
    </rPh>
    <rPh sb="76" eb="77">
      <t>マタ</t>
    </rPh>
    <rPh sb="78" eb="80">
      <t>ギノウ</t>
    </rPh>
    <rPh sb="81" eb="83">
      <t>シュウトク</t>
    </rPh>
    <rPh sb="83" eb="84">
      <t>トウ</t>
    </rPh>
    <rPh sb="85" eb="86">
      <t>ハカ</t>
    </rPh>
    <rPh sb="97" eb="100">
      <t>シッコウリツ</t>
    </rPh>
    <rPh sb="105" eb="106">
      <t>タカ</t>
    </rPh>
    <rPh sb="107" eb="109">
      <t>スイジュン</t>
    </rPh>
    <rPh sb="110" eb="112">
      <t>イジ</t>
    </rPh>
    <phoneticPr fontId="5"/>
  </si>
  <si>
    <t>点検対象外</t>
    <rPh sb="0" eb="5">
      <t>テ</t>
    </rPh>
    <phoneticPr fontId="5"/>
  </si>
  <si>
    <t>活動実績が低調に推移している要因を分析し、事業の適正な執行を図ること。</t>
    <rPh sb="0" eb="35">
      <t>カ</t>
    </rPh>
    <phoneticPr fontId="5"/>
  </si>
  <si>
    <t xml:space="preserve">講習の日程等が決まり次第ホームページで周知するとともに、事業者団体等にも積極的に広報を行うなど、受講者の増加に寄与されると思われる取り組みを行う。
</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</si>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</sst>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33621</xdr:colOff>
      <xdr:row>741</xdr:row>
      <xdr:rowOff>0</xdr:rowOff>
    </xdr:from>
    <xdr:to>
      <xdr:col>34</xdr:col>
      <xdr:colOff>91332</xdr:colOff>
      <xdr:row>744</xdr:row>
      <xdr:rowOff>288445</xdr:rowOff>
    </xdr:to>
    <xdr:sp macro="" textlink="">
      <xdr:nvSpPr>
        <xdr:cNvPr id="13" name="正方形/長方形 12"/>
        <xdr:cNvSpPr/>
      </xdr:nvSpPr>
      <xdr:spPr>
        <a:xfrm>
          <a:off x="4034121" y="42567225"/>
          <a:ext cx="2858061" cy="134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８６百万円</a:t>
          </a:r>
        </a:p>
      </xdr:txBody>
    </xdr:sp>
    <xdr:clientData/>
  </xdr:twoCellAnchor>
  <xdr:twoCellAnchor>
    <xdr:from>
      <xdr:col>27</xdr:col>
      <xdr:colOff>22415</xdr:colOff>
      <xdr:row>744</xdr:row>
      <xdr:rowOff>291354</xdr:rowOff>
    </xdr:from>
    <xdr:to>
      <xdr:col>27</xdr:col>
      <xdr:colOff>28021</xdr:colOff>
      <xdr:row>747</xdr:row>
      <xdr:rowOff>247542</xdr:rowOff>
    </xdr:to>
    <xdr:cxnSp macro="">
      <xdr:nvCxnSpPr>
        <xdr:cNvPr id="14" name="直線矢印コネクタ 13"/>
        <xdr:cNvCxnSpPr/>
      </xdr:nvCxnSpPr>
      <xdr:spPr>
        <a:xfrm rot="5400000">
          <a:off x="4919161" y="44419783"/>
          <a:ext cx="1013463" cy="56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168093</xdr:colOff>
      <xdr:row>747</xdr:row>
      <xdr:rowOff>224118</xdr:rowOff>
    </xdr:from>
    <xdr:to>
      <xdr:col>30</xdr:col>
      <xdr:colOff>138585</xdr:colOff>
      <xdr:row>748</xdr:row>
      <xdr:rowOff>308374</xdr:rowOff>
    </xdr:to>
    <xdr:sp macro="" textlink="">
      <xdr:nvSpPr>
        <xdr:cNvPr id="15" name="テキスト ボックス 14"/>
        <xdr:cNvSpPr txBox="1"/>
      </xdr:nvSpPr>
      <xdr:spPr>
        <a:xfrm>
          <a:off x="4768668" y="44905893"/>
          <a:ext cx="1370667" cy="43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33621</xdr:colOff>
      <xdr:row>748</xdr:row>
      <xdr:rowOff>324971</xdr:rowOff>
    </xdr:from>
    <xdr:to>
      <xdr:col>34</xdr:col>
      <xdr:colOff>57715</xdr:colOff>
      <xdr:row>751</xdr:row>
      <xdr:rowOff>324971</xdr:rowOff>
    </xdr:to>
    <xdr:sp macro="" textlink="">
      <xdr:nvSpPr>
        <xdr:cNvPr id="16" name="正方形/長方形 15"/>
        <xdr:cNvSpPr/>
      </xdr:nvSpPr>
      <xdr:spPr>
        <a:xfrm>
          <a:off x="4034121" y="45359171"/>
          <a:ext cx="2824444"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Ａ：日本船員雇用促進センター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８６百万円</a:t>
          </a:r>
        </a:p>
      </xdr:txBody>
    </xdr:sp>
    <xdr:clientData/>
  </xdr:twoCellAnchor>
  <xdr:twoCellAnchor>
    <xdr:from>
      <xdr:col>27</xdr:col>
      <xdr:colOff>33621</xdr:colOff>
      <xdr:row>752</xdr:row>
      <xdr:rowOff>0</xdr:rowOff>
    </xdr:from>
    <xdr:to>
      <xdr:col>27</xdr:col>
      <xdr:colOff>56029</xdr:colOff>
      <xdr:row>756</xdr:row>
      <xdr:rowOff>20598</xdr:rowOff>
    </xdr:to>
    <xdr:cxnSp macro="">
      <xdr:nvCxnSpPr>
        <xdr:cNvPr id="17" name="直線矢印コネクタ 16"/>
        <xdr:cNvCxnSpPr/>
      </xdr:nvCxnSpPr>
      <xdr:spPr>
        <a:xfrm flipH="1">
          <a:off x="5434296" y="46443900"/>
          <a:ext cx="22408" cy="14302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123268</xdr:colOff>
      <xdr:row>756</xdr:row>
      <xdr:rowOff>11206</xdr:rowOff>
    </xdr:from>
    <xdr:to>
      <xdr:col>30</xdr:col>
      <xdr:colOff>103872</xdr:colOff>
      <xdr:row>756</xdr:row>
      <xdr:rowOff>430147</xdr:rowOff>
    </xdr:to>
    <xdr:sp macro="" textlink="">
      <xdr:nvSpPr>
        <xdr:cNvPr id="18" name="テキスト ボックス 17"/>
        <xdr:cNvSpPr txBox="1"/>
      </xdr:nvSpPr>
      <xdr:spPr>
        <a:xfrm>
          <a:off x="4723843" y="47864806"/>
          <a:ext cx="1380779" cy="41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20</xdr:col>
      <xdr:colOff>11208</xdr:colOff>
      <xdr:row>756</xdr:row>
      <xdr:rowOff>369795</xdr:rowOff>
    </xdr:from>
    <xdr:to>
      <xdr:col>34</xdr:col>
      <xdr:colOff>70147</xdr:colOff>
      <xdr:row>758</xdr:row>
      <xdr:rowOff>448235</xdr:rowOff>
    </xdr:to>
    <xdr:sp macro="" textlink="">
      <xdr:nvSpPr>
        <xdr:cNvPr id="19" name="正方形/長方形 18"/>
        <xdr:cNvSpPr/>
      </xdr:nvSpPr>
      <xdr:spPr>
        <a:xfrm>
          <a:off x="4011708" y="48223395"/>
          <a:ext cx="2859289" cy="14119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Ｂ：技能訓練施設（１３施設）</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７３百万円</a:t>
          </a:r>
        </a:p>
      </xdr:txBody>
    </xdr:sp>
    <xdr:clientData/>
  </xdr:twoCellAnchor>
  <xdr:twoCellAnchor>
    <xdr:from>
      <xdr:col>27</xdr:col>
      <xdr:colOff>44826</xdr:colOff>
      <xdr:row>754</xdr:row>
      <xdr:rowOff>1</xdr:rowOff>
    </xdr:from>
    <xdr:to>
      <xdr:col>32</xdr:col>
      <xdr:colOff>67239</xdr:colOff>
      <xdr:row>754</xdr:row>
      <xdr:rowOff>11206</xdr:rowOff>
    </xdr:to>
    <xdr:cxnSp macro="">
      <xdr:nvCxnSpPr>
        <xdr:cNvPr id="20" name="直線矢印コネクタ 19"/>
        <xdr:cNvCxnSpPr/>
      </xdr:nvCxnSpPr>
      <xdr:spPr>
        <a:xfrm flipV="1">
          <a:off x="5445501" y="47148751"/>
          <a:ext cx="1022538" cy="112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78443</xdr:colOff>
      <xdr:row>753</xdr:row>
      <xdr:rowOff>78441</xdr:rowOff>
    </xdr:from>
    <xdr:to>
      <xdr:col>40</xdr:col>
      <xdr:colOff>78445</xdr:colOff>
      <xdr:row>756</xdr:row>
      <xdr:rowOff>44824</xdr:rowOff>
    </xdr:to>
    <xdr:sp macro="" textlink="">
      <xdr:nvSpPr>
        <xdr:cNvPr id="21" name="正方形/長方形 20"/>
        <xdr:cNvSpPr/>
      </xdr:nvSpPr>
      <xdr:spPr>
        <a:xfrm>
          <a:off x="6479243" y="46874766"/>
          <a:ext cx="1600202" cy="1023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人件費・事務費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27</xdr:col>
      <xdr:colOff>1</xdr:colOff>
      <xdr:row>751</xdr:row>
      <xdr:rowOff>280147</xdr:rowOff>
    </xdr:from>
    <xdr:to>
      <xdr:col>37</xdr:col>
      <xdr:colOff>134471</xdr:colOff>
      <xdr:row>753</xdr:row>
      <xdr:rowOff>17020</xdr:rowOff>
    </xdr:to>
    <xdr:sp macro="" textlink="">
      <xdr:nvSpPr>
        <xdr:cNvPr id="22" name="テキスト ボックス 21"/>
        <xdr:cNvSpPr txBox="1"/>
      </xdr:nvSpPr>
      <xdr:spPr>
        <a:xfrm>
          <a:off x="5400676" y="46371622"/>
          <a:ext cx="2134720" cy="441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［技能訓練の実施・運営維持］</a:t>
          </a:r>
        </a:p>
      </xdr:txBody>
    </xdr:sp>
    <xdr:clientData/>
  </xdr:twoCellAnchor>
  <xdr:twoCellAnchor>
    <xdr:from>
      <xdr:col>20</xdr:col>
      <xdr:colOff>100853</xdr:colOff>
      <xdr:row>758</xdr:row>
      <xdr:rowOff>416296</xdr:rowOff>
    </xdr:from>
    <xdr:to>
      <xdr:col>33</xdr:col>
      <xdr:colOff>156882</xdr:colOff>
      <xdr:row>759</xdr:row>
      <xdr:rowOff>185106</xdr:rowOff>
    </xdr:to>
    <xdr:sp macro="" textlink="">
      <xdr:nvSpPr>
        <xdr:cNvPr id="23" name="テキスト ボックス 22"/>
        <xdr:cNvSpPr txBox="1"/>
      </xdr:nvSpPr>
      <xdr:spPr>
        <a:xfrm>
          <a:off x="4101353" y="49603396"/>
          <a:ext cx="2656354" cy="43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［雇用船員に対する技能訓練］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528</v>
      </c>
      <c r="AT2" s="218"/>
      <c r="AU2" s="218"/>
      <c r="AV2" s="52" t="str">
        <f>IF(AW2="", "", "-")</f>
        <v/>
      </c>
      <c r="AW2" s="395"/>
      <c r="AX2" s="395"/>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552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554</v>
      </c>
      <c r="H5" s="562"/>
      <c r="I5" s="562"/>
      <c r="J5" s="562"/>
      <c r="K5" s="562"/>
      <c r="L5" s="562"/>
      <c r="M5" s="563" t="s">
        <v>66</v>
      </c>
      <c r="N5" s="564"/>
      <c r="O5" s="564"/>
      <c r="P5" s="564"/>
      <c r="Q5" s="564"/>
      <c r="R5" s="565"/>
      <c r="S5" s="566" t="s">
        <v>553</v>
      </c>
      <c r="T5" s="562"/>
      <c r="U5" s="562"/>
      <c r="V5" s="562"/>
      <c r="W5" s="562"/>
      <c r="X5" s="567"/>
      <c r="Y5" s="718" t="s">
        <v>3</v>
      </c>
      <c r="Z5" s="719"/>
      <c r="AA5" s="719"/>
      <c r="AB5" s="719"/>
      <c r="AC5" s="719"/>
      <c r="AD5" s="720"/>
      <c r="AE5" s="721" t="s">
        <v>550</v>
      </c>
      <c r="AF5" s="721"/>
      <c r="AG5" s="721"/>
      <c r="AH5" s="721"/>
      <c r="AI5" s="721"/>
      <c r="AJ5" s="721"/>
      <c r="AK5" s="721"/>
      <c r="AL5" s="721"/>
      <c r="AM5" s="721"/>
      <c r="AN5" s="721"/>
      <c r="AO5" s="721"/>
      <c r="AP5" s="722"/>
      <c r="AQ5" s="723" t="s">
        <v>551</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海洋政策、子ども・若者育成支援</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634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635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38" t="s">
        <v>7</v>
      </c>
      <c r="J13" s="639"/>
      <c r="K13" s="639"/>
      <c r="L13" s="639"/>
      <c r="M13" s="639"/>
      <c r="N13" s="639"/>
      <c r="O13" s="640"/>
      <c r="P13" s="97">
        <v>92</v>
      </c>
      <c r="Q13" s="98"/>
      <c r="R13" s="98"/>
      <c r="S13" s="98"/>
      <c r="T13" s="98"/>
      <c r="U13" s="98"/>
      <c r="V13" s="99"/>
      <c r="W13" s="97">
        <v>92</v>
      </c>
      <c r="X13" s="98"/>
      <c r="Y13" s="98"/>
      <c r="Z13" s="98"/>
      <c r="AA13" s="98"/>
      <c r="AB13" s="98"/>
      <c r="AC13" s="99"/>
      <c r="AD13" s="97">
        <v>92</v>
      </c>
      <c r="AE13" s="98"/>
      <c r="AF13" s="98"/>
      <c r="AG13" s="98"/>
      <c r="AH13" s="98"/>
      <c r="AI13" s="98"/>
      <c r="AJ13" s="99"/>
      <c r="AK13" s="97">
        <v>92</v>
      </c>
      <c r="AL13" s="98"/>
      <c r="AM13" s="98"/>
      <c r="AN13" s="98"/>
      <c r="AO13" s="98"/>
      <c r="AP13" s="98"/>
      <c r="AQ13" s="99"/>
      <c r="AR13" s="94">
        <v>92</v>
      </c>
      <c r="AS13" s="95"/>
      <c r="AT13" s="95"/>
      <c r="AU13" s="95"/>
      <c r="AV13" s="95"/>
      <c r="AW13" s="95"/>
      <c r="AX13" s="392"/>
    </row>
    <row r="14" spans="1:50" ht="21" customHeight="1" x14ac:dyDescent="0.15">
      <c r="A14" s="139"/>
      <c r="B14" s="140"/>
      <c r="C14" s="140"/>
      <c r="D14" s="140"/>
      <c r="E14" s="140"/>
      <c r="F14" s="141"/>
      <c r="G14" s="748"/>
      <c r="H14" s="749"/>
      <c r="I14" s="578" t="s">
        <v>8</v>
      </c>
      <c r="J14" s="632"/>
      <c r="K14" s="632"/>
      <c r="L14" s="632"/>
      <c r="M14" s="632"/>
      <c r="N14" s="632"/>
      <c r="O14" s="633"/>
      <c r="P14" s="97" t="s">
        <v>557</v>
      </c>
      <c r="Q14" s="98"/>
      <c r="R14" s="98"/>
      <c r="S14" s="98"/>
      <c r="T14" s="98"/>
      <c r="U14" s="98"/>
      <c r="V14" s="99"/>
      <c r="W14" s="97" t="s">
        <v>558</v>
      </c>
      <c r="X14" s="98"/>
      <c r="Y14" s="98"/>
      <c r="Z14" s="98"/>
      <c r="AA14" s="98"/>
      <c r="AB14" s="98"/>
      <c r="AC14" s="99"/>
      <c r="AD14" s="97" t="s">
        <v>560</v>
      </c>
      <c r="AE14" s="98"/>
      <c r="AF14" s="98"/>
      <c r="AG14" s="98"/>
      <c r="AH14" s="98"/>
      <c r="AI14" s="98"/>
      <c r="AJ14" s="99"/>
      <c r="AK14" s="97" t="s">
        <v>558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8"/>
      <c r="H15" s="749"/>
      <c r="I15" s="578" t="s">
        <v>51</v>
      </c>
      <c r="J15" s="579"/>
      <c r="K15" s="579"/>
      <c r="L15" s="579"/>
      <c r="M15" s="579"/>
      <c r="N15" s="579"/>
      <c r="O15" s="580"/>
      <c r="P15" s="97" t="s">
        <v>557</v>
      </c>
      <c r="Q15" s="98"/>
      <c r="R15" s="98"/>
      <c r="S15" s="98"/>
      <c r="T15" s="98"/>
      <c r="U15" s="98"/>
      <c r="V15" s="99"/>
      <c r="W15" s="97" t="s">
        <v>559</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633</v>
      </c>
      <c r="AS15" s="98"/>
      <c r="AT15" s="98"/>
      <c r="AU15" s="98"/>
      <c r="AV15" s="98"/>
      <c r="AW15" s="98"/>
      <c r="AX15" s="631"/>
    </row>
    <row r="16" spans="1:50" ht="21" customHeight="1" x14ac:dyDescent="0.15">
      <c r="A16" s="139"/>
      <c r="B16" s="140"/>
      <c r="C16" s="140"/>
      <c r="D16" s="140"/>
      <c r="E16" s="140"/>
      <c r="F16" s="141"/>
      <c r="G16" s="748"/>
      <c r="H16" s="749"/>
      <c r="I16" s="578" t="s">
        <v>52</v>
      </c>
      <c r="J16" s="579"/>
      <c r="K16" s="579"/>
      <c r="L16" s="579"/>
      <c r="M16" s="579"/>
      <c r="N16" s="579"/>
      <c r="O16" s="580"/>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8"/>
      <c r="H17" s="749"/>
      <c r="I17" s="578" t="s">
        <v>50</v>
      </c>
      <c r="J17" s="632"/>
      <c r="K17" s="632"/>
      <c r="L17" s="632"/>
      <c r="M17" s="632"/>
      <c r="N17" s="632"/>
      <c r="O17" s="633"/>
      <c r="P17" s="97" t="s">
        <v>557</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92</v>
      </c>
      <c r="Q18" s="104"/>
      <c r="R18" s="104"/>
      <c r="S18" s="104"/>
      <c r="T18" s="104"/>
      <c r="U18" s="104"/>
      <c r="V18" s="105"/>
      <c r="W18" s="103">
        <f>SUM(W13:AC17)</f>
        <v>92</v>
      </c>
      <c r="X18" s="104"/>
      <c r="Y18" s="104"/>
      <c r="Z18" s="104"/>
      <c r="AA18" s="104"/>
      <c r="AB18" s="104"/>
      <c r="AC18" s="105"/>
      <c r="AD18" s="103">
        <f>SUM(AD13:AJ17)</f>
        <v>92</v>
      </c>
      <c r="AE18" s="104"/>
      <c r="AF18" s="104"/>
      <c r="AG18" s="104"/>
      <c r="AH18" s="104"/>
      <c r="AI18" s="104"/>
      <c r="AJ18" s="105"/>
      <c r="AK18" s="103">
        <f>SUM(AK13:AQ17)</f>
        <v>92</v>
      </c>
      <c r="AL18" s="104"/>
      <c r="AM18" s="104"/>
      <c r="AN18" s="104"/>
      <c r="AO18" s="104"/>
      <c r="AP18" s="104"/>
      <c r="AQ18" s="105"/>
      <c r="AR18" s="103">
        <f>SUM(AR13:AX17)</f>
        <v>92</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89</v>
      </c>
      <c r="Q19" s="98"/>
      <c r="R19" s="98"/>
      <c r="S19" s="98"/>
      <c r="T19" s="98"/>
      <c r="U19" s="98"/>
      <c r="V19" s="99"/>
      <c r="W19" s="97">
        <v>89</v>
      </c>
      <c r="X19" s="98"/>
      <c r="Y19" s="98"/>
      <c r="Z19" s="98"/>
      <c r="AA19" s="98"/>
      <c r="AB19" s="98"/>
      <c r="AC19" s="99"/>
      <c r="AD19" s="97">
        <v>86</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0.96739130434782605</v>
      </c>
      <c r="Q20" s="542"/>
      <c r="R20" s="542"/>
      <c r="S20" s="542"/>
      <c r="T20" s="542"/>
      <c r="U20" s="542"/>
      <c r="V20" s="542"/>
      <c r="W20" s="542">
        <f t="shared" ref="W20" si="0">IF(W18=0, "-", SUM(W19)/W18)</f>
        <v>0.96739130434782605</v>
      </c>
      <c r="X20" s="542"/>
      <c r="Y20" s="542"/>
      <c r="Z20" s="542"/>
      <c r="AA20" s="542"/>
      <c r="AB20" s="542"/>
      <c r="AC20" s="542"/>
      <c r="AD20" s="542">
        <f t="shared" ref="AD20" si="1">IF(AD18=0, "-", SUM(AD19)/AD18)</f>
        <v>0.93478260869565222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0" t="s">
        <v>497</v>
      </c>
      <c r="H21" s="931"/>
      <c r="I21" s="931"/>
      <c r="J21" s="931"/>
      <c r="K21" s="931"/>
      <c r="L21" s="931"/>
      <c r="M21" s="931"/>
      <c r="N21" s="931"/>
      <c r="O21" s="931"/>
      <c r="P21" s="542">
        <f>IF(P19=0, "-", SUM(P19)/SUM(P13,P14))</f>
        <v>0.96739130434782605</v>
      </c>
      <c r="Q21" s="542"/>
      <c r="R21" s="542"/>
      <c r="S21" s="542"/>
      <c r="T21" s="542"/>
      <c r="U21" s="542"/>
      <c r="V21" s="542"/>
      <c r="W21" s="542">
        <f t="shared" ref="W21" si="2">IF(W19=0, "-", SUM(W19)/SUM(W13,W14))</f>
        <v>0.96739130434782605</v>
      </c>
      <c r="X21" s="542"/>
      <c r="Y21" s="542"/>
      <c r="Z21" s="542"/>
      <c r="AA21" s="542"/>
      <c r="AB21" s="542"/>
      <c r="AC21" s="542"/>
      <c r="AD21" s="542">
        <f t="shared" ref="AD21" si="3">IF(AD19=0, "-", SUM(AD19)/SUM(AD13,AD14))</f>
        <v>0.93478260869565222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644</v>
      </c>
      <c r="H23" s="184"/>
      <c r="I23" s="184"/>
      <c r="J23" s="184"/>
      <c r="K23" s="184"/>
      <c r="L23" s="184"/>
      <c r="M23" s="184"/>
      <c r="N23" s="184"/>
      <c r="O23" s="185"/>
      <c r="P23" s="94">
        <v>92</v>
      </c>
      <c r="Q23" s="95"/>
      <c r="R23" s="95"/>
      <c r="S23" s="95"/>
      <c r="T23" s="95"/>
      <c r="U23" s="95"/>
      <c r="V23" s="96"/>
      <c r="W23" s="94">
        <v>92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92</v>
      </c>
      <c r="Q29" s="226"/>
      <c r="R29" s="226"/>
      <c r="S29" s="226"/>
      <c r="T29" s="226"/>
      <c r="U29" s="226"/>
      <c r="V29" s="227"/>
      <c r="W29" s="225">
        <f>AR13</f>
        <v>92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30</v>
      </c>
      <c r="AV31" s="269"/>
      <c r="AW31" s="377" t="s">
        <v>300</v>
      </c>
      <c r="AX31" s="378"/>
    </row>
    <row r="32" spans="1:50" ht="23.25" customHeight="1" x14ac:dyDescent="0.15">
      <c r="A32" s="518"/>
      <c r="B32" s="516"/>
      <c r="C32" s="516"/>
      <c r="D32" s="516"/>
      <c r="E32" s="516"/>
      <c r="F32" s="517"/>
      <c r="G32" s="543" t="s">
        <v>636</v>
      </c>
      <c r="H32" s="544"/>
      <c r="I32" s="544"/>
      <c r="J32" s="544"/>
      <c r="K32" s="544"/>
      <c r="L32" s="544"/>
      <c r="M32" s="544"/>
      <c r="N32" s="544"/>
      <c r="O32" s="545"/>
      <c r="P32" s="158" t="s">
        <v>637</v>
      </c>
      <c r="Q32" s="158"/>
      <c r="R32" s="158"/>
      <c r="S32" s="158"/>
      <c r="T32" s="158"/>
      <c r="U32" s="158"/>
      <c r="V32" s="158"/>
      <c r="W32" s="158"/>
      <c r="X32" s="229"/>
      <c r="Y32" s="336" t="s">
        <v>12</v>
      </c>
      <c r="Z32" s="552"/>
      <c r="AA32" s="553"/>
      <c r="AB32" s="525" t="s">
        <v>301</v>
      </c>
      <c r="AC32" s="525"/>
      <c r="AD32" s="525"/>
      <c r="AE32" s="362">
        <v>97.7</v>
      </c>
      <c r="AF32" s="363"/>
      <c r="AG32" s="363"/>
      <c r="AH32" s="363"/>
      <c r="AI32" s="362">
        <v>94</v>
      </c>
      <c r="AJ32" s="363"/>
      <c r="AK32" s="363"/>
      <c r="AL32" s="363"/>
      <c r="AM32" s="362">
        <v>95.8</v>
      </c>
      <c r="AN32" s="363"/>
      <c r="AO32" s="363"/>
      <c r="AP32" s="363"/>
      <c r="AQ32" s="100" t="s">
        <v>559</v>
      </c>
      <c r="AR32" s="101"/>
      <c r="AS32" s="101"/>
      <c r="AT32" s="102"/>
      <c r="AU32" s="363" t="s">
        <v>561</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301</v>
      </c>
      <c r="AC33" s="525"/>
      <c r="AD33" s="525"/>
      <c r="AE33" s="362">
        <v>93</v>
      </c>
      <c r="AF33" s="363"/>
      <c r="AG33" s="363"/>
      <c r="AH33" s="363"/>
      <c r="AI33" s="362">
        <v>93</v>
      </c>
      <c r="AJ33" s="363"/>
      <c r="AK33" s="363"/>
      <c r="AL33" s="363"/>
      <c r="AM33" s="362">
        <v>93</v>
      </c>
      <c r="AN33" s="363"/>
      <c r="AO33" s="363"/>
      <c r="AP33" s="363"/>
      <c r="AQ33" s="100" t="s">
        <v>562</v>
      </c>
      <c r="AR33" s="101"/>
      <c r="AS33" s="101"/>
      <c r="AT33" s="102"/>
      <c r="AU33" s="363">
        <v>93</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105</v>
      </c>
      <c r="AF34" s="363"/>
      <c r="AG34" s="363"/>
      <c r="AH34" s="363"/>
      <c r="AI34" s="362">
        <v>101</v>
      </c>
      <c r="AJ34" s="363"/>
      <c r="AK34" s="363"/>
      <c r="AL34" s="363"/>
      <c r="AM34" s="362">
        <v>103</v>
      </c>
      <c r="AN34" s="363"/>
      <c r="AO34" s="363"/>
      <c r="AP34" s="363"/>
      <c r="AQ34" s="100" t="s">
        <v>562</v>
      </c>
      <c r="AR34" s="101"/>
      <c r="AS34" s="101"/>
      <c r="AT34" s="102"/>
      <c r="AU34" s="363" t="s">
        <v>559</v>
      </c>
      <c r="AV34" s="363"/>
      <c r="AW34" s="363"/>
      <c r="AX34" s="365"/>
    </row>
    <row r="35" spans="1:50" ht="23.25" customHeight="1" x14ac:dyDescent="0.15">
      <c r="A35" s="901" t="s">
        <v>526</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683"/>
      <c r="AC40" s="683"/>
      <c r="AD40" s="68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683"/>
      <c r="AC47" s="683"/>
      <c r="AD47" s="68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683"/>
      <c r="AC54" s="683"/>
      <c r="AD54" s="68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683"/>
      <c r="AC61" s="683"/>
      <c r="AD61" s="68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2"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3"/>
      <c r="B81" s="853"/>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3"/>
      <c r="R87" s="803"/>
      <c r="S87" s="803"/>
      <c r="T87" s="803"/>
      <c r="U87" s="803"/>
      <c r="V87" s="803"/>
      <c r="W87" s="803"/>
      <c r="X87" s="804"/>
      <c r="Y87" s="756" t="s">
        <v>62</v>
      </c>
      <c r="Z87" s="757"/>
      <c r="AA87" s="758"/>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5"/>
      <c r="Q88" s="805"/>
      <c r="R88" s="805"/>
      <c r="S88" s="805"/>
      <c r="T88" s="805"/>
      <c r="U88" s="805"/>
      <c r="V88" s="805"/>
      <c r="W88" s="805"/>
      <c r="X88" s="806"/>
      <c r="Y88" s="733" t="s">
        <v>54</v>
      </c>
      <c r="Z88" s="734"/>
      <c r="AA88" s="735"/>
      <c r="AB88" s="683"/>
      <c r="AC88" s="683"/>
      <c r="AD88" s="68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7"/>
      <c r="Y89" s="733" t="s">
        <v>13</v>
      </c>
      <c r="Z89" s="734"/>
      <c r="AA89" s="735"/>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3"/>
      <c r="R92" s="803"/>
      <c r="S92" s="803"/>
      <c r="T92" s="803"/>
      <c r="U92" s="803"/>
      <c r="V92" s="803"/>
      <c r="W92" s="803"/>
      <c r="X92" s="804"/>
      <c r="Y92" s="756" t="s">
        <v>62</v>
      </c>
      <c r="Z92" s="757"/>
      <c r="AA92" s="758"/>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5"/>
      <c r="Q93" s="805"/>
      <c r="R93" s="805"/>
      <c r="S93" s="805"/>
      <c r="T93" s="805"/>
      <c r="U93" s="805"/>
      <c r="V93" s="805"/>
      <c r="W93" s="805"/>
      <c r="X93" s="806"/>
      <c r="Y93" s="733" t="s">
        <v>54</v>
      </c>
      <c r="Z93" s="734"/>
      <c r="AA93" s="735"/>
      <c r="AB93" s="683"/>
      <c r="AC93" s="683"/>
      <c r="AD93" s="68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7"/>
      <c r="Y94" s="733" t="s">
        <v>13</v>
      </c>
      <c r="Z94" s="734"/>
      <c r="AA94" s="735"/>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3"/>
      <c r="R97" s="803"/>
      <c r="S97" s="803"/>
      <c r="T97" s="803"/>
      <c r="U97" s="803"/>
      <c r="V97" s="803"/>
      <c r="W97" s="803"/>
      <c r="X97" s="804"/>
      <c r="Y97" s="756" t="s">
        <v>62</v>
      </c>
      <c r="Z97" s="757"/>
      <c r="AA97" s="758"/>
      <c r="AB97" s="407"/>
      <c r="AC97" s="408"/>
      <c r="AD97" s="409"/>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5"/>
      <c r="Q98" s="805"/>
      <c r="R98" s="805"/>
      <c r="S98" s="805"/>
      <c r="T98" s="805"/>
      <c r="U98" s="805"/>
      <c r="V98" s="805"/>
      <c r="W98" s="805"/>
      <c r="X98" s="806"/>
      <c r="Y98" s="733" t="s">
        <v>54</v>
      </c>
      <c r="Z98" s="734"/>
      <c r="AA98" s="735"/>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4"/>
      <c r="B101" s="495"/>
      <c r="C101" s="495"/>
      <c r="D101" s="495"/>
      <c r="E101" s="495"/>
      <c r="F101" s="496"/>
      <c r="G101" s="158" t="s">
        <v>564</v>
      </c>
      <c r="H101" s="158"/>
      <c r="I101" s="158"/>
      <c r="J101" s="158"/>
      <c r="K101" s="158"/>
      <c r="L101" s="158"/>
      <c r="M101" s="158"/>
      <c r="N101" s="158"/>
      <c r="O101" s="158"/>
      <c r="P101" s="158"/>
      <c r="Q101" s="158"/>
      <c r="R101" s="158"/>
      <c r="S101" s="158"/>
      <c r="T101" s="158"/>
      <c r="U101" s="158"/>
      <c r="V101" s="158"/>
      <c r="W101" s="158"/>
      <c r="X101" s="229"/>
      <c r="Y101" s="817" t="s">
        <v>55</v>
      </c>
      <c r="Z101" s="719"/>
      <c r="AA101" s="720"/>
      <c r="AB101" s="554" t="s">
        <v>566</v>
      </c>
      <c r="AC101" s="554"/>
      <c r="AD101" s="554"/>
      <c r="AE101" s="362">
        <v>53</v>
      </c>
      <c r="AF101" s="363"/>
      <c r="AG101" s="363"/>
      <c r="AH101" s="364"/>
      <c r="AI101" s="362">
        <v>52</v>
      </c>
      <c r="AJ101" s="363"/>
      <c r="AK101" s="363"/>
      <c r="AL101" s="364"/>
      <c r="AM101" s="362">
        <v>50</v>
      </c>
      <c r="AN101" s="363"/>
      <c r="AO101" s="363"/>
      <c r="AP101" s="364"/>
      <c r="AQ101" s="362" t="s">
        <v>557</v>
      </c>
      <c r="AR101" s="363"/>
      <c r="AS101" s="363"/>
      <c r="AT101" s="364"/>
      <c r="AU101" s="362" t="s">
        <v>558</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566</v>
      </c>
      <c r="AC102" s="554"/>
      <c r="AD102" s="554"/>
      <c r="AE102" s="356">
        <v>55</v>
      </c>
      <c r="AF102" s="356"/>
      <c r="AG102" s="356"/>
      <c r="AH102" s="356"/>
      <c r="AI102" s="356">
        <v>54</v>
      </c>
      <c r="AJ102" s="356"/>
      <c r="AK102" s="356"/>
      <c r="AL102" s="356"/>
      <c r="AM102" s="356">
        <v>45</v>
      </c>
      <c r="AN102" s="356"/>
      <c r="AO102" s="356"/>
      <c r="AP102" s="356"/>
      <c r="AQ102" s="818">
        <v>46</v>
      </c>
      <c r="AR102" s="819"/>
      <c r="AS102" s="819"/>
      <c r="AT102" s="820"/>
      <c r="AU102" s="818" t="s">
        <v>557</v>
      </c>
      <c r="AV102" s="819"/>
      <c r="AW102" s="819"/>
      <c r="AX102" s="820"/>
    </row>
    <row r="103" spans="1:60" ht="31.5" customHeight="1" x14ac:dyDescent="0.15">
      <c r="A103" s="491" t="s">
        <v>493</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4"/>
      <c r="B104" s="495"/>
      <c r="C104" s="495"/>
      <c r="D104" s="495"/>
      <c r="E104" s="495"/>
      <c r="F104" s="496"/>
      <c r="G104" s="158" t="s">
        <v>565</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567</v>
      </c>
      <c r="AC104" s="475"/>
      <c r="AD104" s="476"/>
      <c r="AE104" s="356">
        <v>770</v>
      </c>
      <c r="AF104" s="356"/>
      <c r="AG104" s="356"/>
      <c r="AH104" s="356"/>
      <c r="AI104" s="356">
        <v>736</v>
      </c>
      <c r="AJ104" s="356"/>
      <c r="AK104" s="356"/>
      <c r="AL104" s="356"/>
      <c r="AM104" s="362">
        <v>657</v>
      </c>
      <c r="AN104" s="363"/>
      <c r="AO104" s="363"/>
      <c r="AP104" s="364"/>
      <c r="AQ104" s="362" t="s">
        <v>562</v>
      </c>
      <c r="AR104" s="363"/>
      <c r="AS104" s="363"/>
      <c r="AT104" s="364"/>
      <c r="AU104" s="362" t="s">
        <v>568</v>
      </c>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t="s">
        <v>567</v>
      </c>
      <c r="AC105" s="408"/>
      <c r="AD105" s="409"/>
      <c r="AE105" s="356">
        <v>824</v>
      </c>
      <c r="AF105" s="356"/>
      <c r="AG105" s="356"/>
      <c r="AH105" s="356"/>
      <c r="AI105" s="356">
        <v>796</v>
      </c>
      <c r="AJ105" s="356"/>
      <c r="AK105" s="356"/>
      <c r="AL105" s="356"/>
      <c r="AM105" s="362">
        <v>764</v>
      </c>
      <c r="AN105" s="363"/>
      <c r="AO105" s="363"/>
      <c r="AP105" s="364"/>
      <c r="AQ105" s="362">
        <v>712</v>
      </c>
      <c r="AR105" s="363"/>
      <c r="AS105" s="363"/>
      <c r="AT105" s="364"/>
      <c r="AU105" s="818" t="s">
        <v>568</v>
      </c>
      <c r="AV105" s="819"/>
      <c r="AW105" s="819"/>
      <c r="AX105" s="820"/>
    </row>
    <row r="106" spans="1:60" ht="31.5" hidden="1" customHeight="1" x14ac:dyDescent="0.15">
      <c r="A106" s="491" t="s">
        <v>493</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91" t="s">
        <v>493</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91" t="s">
        <v>493</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115</v>
      </c>
      <c r="AF116" s="356"/>
      <c r="AG116" s="356"/>
      <c r="AH116" s="356"/>
      <c r="AI116" s="356">
        <v>120</v>
      </c>
      <c r="AJ116" s="356"/>
      <c r="AK116" s="356"/>
      <c r="AL116" s="356"/>
      <c r="AM116" s="356">
        <v>130</v>
      </c>
      <c r="AN116" s="356"/>
      <c r="AO116" s="356"/>
      <c r="AP116" s="356"/>
      <c r="AQ116" s="362">
        <v>129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645</v>
      </c>
      <c r="AN117" s="304"/>
      <c r="AO117" s="304"/>
      <c r="AP117" s="304"/>
      <c r="AQ117" s="304" t="s">
        <v>638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62"/>
      <c r="AF119" s="363"/>
      <c r="AG119" s="363"/>
      <c r="AH119" s="364"/>
      <c r="AI119" s="362"/>
      <c r="AJ119" s="363"/>
      <c r="AK119" s="363"/>
      <c r="AL119" s="364"/>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402"/>
      <c r="AF120" s="403"/>
      <c r="AG120" s="403"/>
      <c r="AH120" s="404"/>
      <c r="AI120" s="402"/>
      <c r="AJ120" s="403"/>
      <c r="AK120" s="403"/>
      <c r="AL120" s="4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639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640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574</v>
      </c>
      <c r="AV133" s="133"/>
      <c r="AW133" s="134" t="s">
        <v>300</v>
      </c>
      <c r="AX133" s="135"/>
    </row>
    <row r="134" spans="1:50" ht="39.75" customHeight="1" x14ac:dyDescent="0.15">
      <c r="A134" s="998"/>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575</v>
      </c>
      <c r="AF134" s="101"/>
      <c r="AG134" s="101"/>
      <c r="AH134" s="101"/>
      <c r="AI134" s="264" t="s">
        <v>574</v>
      </c>
      <c r="AJ134" s="101"/>
      <c r="AK134" s="101"/>
      <c r="AL134" s="101"/>
      <c r="AM134" s="264" t="s">
        <v>574</v>
      </c>
      <c r="AN134" s="101"/>
      <c r="AO134" s="101"/>
      <c r="AP134" s="101"/>
      <c r="AQ134" s="264" t="s">
        <v>576</v>
      </c>
      <c r="AR134" s="101"/>
      <c r="AS134" s="101"/>
      <c r="AT134" s="101"/>
      <c r="AU134" s="264" t="s">
        <v>576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574</v>
      </c>
      <c r="AF135" s="101"/>
      <c r="AG135" s="101"/>
      <c r="AH135" s="101"/>
      <c r="AI135" s="264" t="s">
        <v>574</v>
      </c>
      <c r="AJ135" s="101"/>
      <c r="AK135" s="101"/>
      <c r="AL135" s="101"/>
      <c r="AM135" s="264" t="s">
        <v>574</v>
      </c>
      <c r="AN135" s="101"/>
      <c r="AO135" s="101"/>
      <c r="AP135" s="101"/>
      <c r="AQ135" s="264" t="s">
        <v>574</v>
      </c>
      <c r="AR135" s="101"/>
      <c r="AS135" s="101"/>
      <c r="AT135" s="101"/>
      <c r="AU135" s="264" t="s">
        <v>574</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575</v>
      </c>
      <c r="H154" s="158"/>
      <c r="I154" s="158"/>
      <c r="J154" s="158"/>
      <c r="K154" s="158"/>
      <c r="L154" s="158"/>
      <c r="M154" s="158"/>
      <c r="N154" s="158"/>
      <c r="O154" s="158"/>
      <c r="P154" s="229"/>
      <c r="Q154" s="157" t="s">
        <v>575</v>
      </c>
      <c r="R154" s="158"/>
      <c r="S154" s="158"/>
      <c r="T154" s="158"/>
      <c r="U154" s="158"/>
      <c r="V154" s="158"/>
      <c r="W154" s="158"/>
      <c r="X154" s="158"/>
      <c r="Y154" s="158"/>
      <c r="Z154" s="158"/>
      <c r="AA154" s="927"/>
      <c r="AB154" s="253" t="s">
        <v>575</v>
      </c>
      <c r="AC154" s="254"/>
      <c r="AD154" s="254"/>
      <c r="AE154" s="259" t="s">
        <v>574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8"/>
      <c r="AB157" s="255"/>
      <c r="AC157" s="256"/>
      <c r="AD157" s="256"/>
      <c r="AE157" s="157" t="s">
        <v>575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579</v>
      </c>
      <c r="AR432" s="133"/>
      <c r="AS432" s="134" t="s">
        <v>356</v>
      </c>
      <c r="AT432" s="169"/>
      <c r="AU432" s="133" t="s">
        <v>576</v>
      </c>
      <c r="AV432" s="133"/>
      <c r="AW432" s="134" t="s">
        <v>300</v>
      </c>
      <c r="AX432" s="135"/>
    </row>
    <row r="433" spans="1:50" ht="23.25" customHeight="1" x14ac:dyDescent="0.15">
      <c r="A433" s="998"/>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576</v>
      </c>
      <c r="AF433" s="101"/>
      <c r="AG433" s="101"/>
      <c r="AH433" s="101"/>
      <c r="AI433" s="100" t="s">
        <v>576</v>
      </c>
      <c r="AJ433" s="101"/>
      <c r="AK433" s="101"/>
      <c r="AL433" s="101"/>
      <c r="AM433" s="100" t="s">
        <v>576</v>
      </c>
      <c r="AN433" s="101"/>
      <c r="AO433" s="101"/>
      <c r="AP433" s="102"/>
      <c r="AQ433" s="100" t="s">
        <v>581</v>
      </c>
      <c r="AR433" s="101"/>
      <c r="AS433" s="101"/>
      <c r="AT433" s="102"/>
      <c r="AU433" s="101" t="s">
        <v>579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580</v>
      </c>
      <c r="AF434" s="101"/>
      <c r="AG434" s="101"/>
      <c r="AH434" s="102"/>
      <c r="AI434" s="100" t="s">
        <v>579</v>
      </c>
      <c r="AJ434" s="101"/>
      <c r="AK434" s="101"/>
      <c r="AL434" s="101"/>
      <c r="AM434" s="100" t="s">
        <v>580</v>
      </c>
      <c r="AN434" s="101"/>
      <c r="AO434" s="101"/>
      <c r="AP434" s="102"/>
      <c r="AQ434" s="100" t="s">
        <v>580</v>
      </c>
      <c r="AR434" s="101"/>
      <c r="AS434" s="101"/>
      <c r="AT434" s="102"/>
      <c r="AU434" s="101" t="s">
        <v>579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579</v>
      </c>
      <c r="AJ435" s="101"/>
      <c r="AK435" s="101"/>
      <c r="AL435" s="101"/>
      <c r="AM435" s="100" t="s">
        <v>579</v>
      </c>
      <c r="AN435" s="101"/>
      <c r="AO435" s="101"/>
      <c r="AP435" s="102"/>
      <c r="AQ435" s="100" t="s">
        <v>580</v>
      </c>
      <c r="AR435" s="101"/>
      <c r="AS435" s="101"/>
      <c r="AT435" s="102"/>
      <c r="AU435" s="101" t="s">
        <v>580</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4.2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555</v>
      </c>
      <c r="AE702" s="900"/>
      <c r="AF702" s="900"/>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584</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32" t="s">
        <v>585</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586</v>
      </c>
      <c r="AE705" s="737"/>
      <c r="AF705" s="737"/>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1"/>
      <c r="C706" s="617"/>
      <c r="D706" s="618"/>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1"/>
      <c r="C707" s="619"/>
      <c r="D707" s="620"/>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555</v>
      </c>
      <c r="AE708" s="671"/>
      <c r="AF708" s="671"/>
      <c r="AG708" s="529" t="s">
        <v>641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588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555</v>
      </c>
      <c r="AE710" s="152"/>
      <c r="AF710" s="152"/>
      <c r="AG710" s="667" t="s">
        <v>589</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590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586</v>
      </c>
      <c r="AE712" s="589"/>
      <c r="AF712" s="589"/>
      <c r="AG712" s="597" t="s">
        <v>573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7" t="s">
        <v>573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4" t="s">
        <v>555</v>
      </c>
      <c r="AE714" s="595"/>
      <c r="AF714" s="596"/>
      <c r="AG714" s="693" t="s">
        <v>591</v>
      </c>
      <c r="AH714" s="694"/>
      <c r="AI714" s="694"/>
      <c r="AJ714" s="694"/>
      <c r="AK714" s="694"/>
      <c r="AL714" s="694"/>
      <c r="AM714" s="694"/>
      <c r="AN714" s="694"/>
      <c r="AO714" s="694"/>
      <c r="AP714" s="694"/>
      <c r="AQ714" s="694"/>
      <c r="AR714" s="694"/>
      <c r="AS714" s="694"/>
      <c r="AT714" s="694"/>
      <c r="AU714" s="694"/>
      <c r="AV714" s="694"/>
      <c r="AW714" s="694"/>
      <c r="AX714" s="695"/>
    </row>
    <row r="715" spans="1:50" ht="26.2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78"/>
      <c r="AG715" s="529" t="s">
        <v>592</v>
      </c>
      <c r="AH715" s="530"/>
      <c r="AI715" s="530"/>
      <c r="AJ715" s="530"/>
      <c r="AK715" s="530"/>
      <c r="AL715" s="530"/>
      <c r="AM715" s="530"/>
      <c r="AN715" s="530"/>
      <c r="AO715" s="530"/>
      <c r="AP715" s="530"/>
      <c r="AQ715" s="530"/>
      <c r="AR715" s="530"/>
      <c r="AS715" s="530"/>
      <c r="AT715" s="530"/>
      <c r="AU715" s="530"/>
      <c r="AV715" s="530"/>
      <c r="AW715" s="530"/>
      <c r="AX715" s="531"/>
    </row>
    <row r="716" spans="1:50" ht="26.25" customHeight="1" x14ac:dyDescent="0.15">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7" t="s">
        <v>593</v>
      </c>
      <c r="AH716" s="668"/>
      <c r="AI716" s="668"/>
      <c r="AJ716" s="668"/>
      <c r="AK716" s="668"/>
      <c r="AL716" s="668"/>
      <c r="AM716" s="668"/>
      <c r="AN716" s="668"/>
      <c r="AO716" s="668"/>
      <c r="AP716" s="668"/>
      <c r="AQ716" s="668"/>
      <c r="AR716" s="668"/>
      <c r="AS716" s="668"/>
      <c r="AT716" s="668"/>
      <c r="AU716" s="668"/>
      <c r="AV716" s="668"/>
      <c r="AW716" s="668"/>
      <c r="AX716" s="669"/>
    </row>
    <row r="717" spans="1:50" ht="42.7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646</v>
      </c>
      <c r="AH717" s="668"/>
      <c r="AI717" s="668"/>
      <c r="AJ717" s="668"/>
      <c r="AK717" s="668"/>
      <c r="AL717" s="668"/>
      <c r="AM717" s="668"/>
      <c r="AN717" s="668"/>
      <c r="AO717" s="668"/>
      <c r="AP717" s="668"/>
      <c r="AQ717" s="668"/>
      <c r="AR717" s="668"/>
      <c r="AS717" s="668"/>
      <c r="AT717" s="668"/>
      <c r="AU717" s="668"/>
      <c r="AV717" s="668"/>
      <c r="AW717" s="668"/>
      <c r="AX717" s="669"/>
    </row>
    <row r="718" spans="1:50" ht="26.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586</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9"/>
      <c r="AD719" s="670" t="s">
        <v>555</v>
      </c>
      <c r="AE719" s="671"/>
      <c r="AF719" s="671"/>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1" t="s">
        <v>595</v>
      </c>
      <c r="D721" s="922"/>
      <c r="E721" s="922"/>
      <c r="F721" s="923"/>
      <c r="G721" s="941"/>
      <c r="H721" s="942"/>
      <c r="I721" s="83" t="str">
        <f>IF(OR(G721="　", G721=""), "", "-")</f>
        <v/>
      </c>
      <c r="J721" s="920"/>
      <c r="K721" s="920"/>
      <c r="L721" s="83" t="str">
        <f>IF(M721="","","-")</f>
        <v/>
      </c>
      <c r="M721" s="84"/>
      <c r="N721" s="917" t="s">
        <v>596</v>
      </c>
      <c r="O721" s="918"/>
      <c r="P721" s="918"/>
      <c r="Q721" s="918"/>
      <c r="R721" s="918"/>
      <c r="S721" s="918"/>
      <c r="T721" s="918"/>
      <c r="U721" s="918"/>
      <c r="V721" s="918"/>
      <c r="W721" s="918"/>
      <c r="X721" s="918"/>
      <c r="Y721" s="918"/>
      <c r="Z721" s="918"/>
      <c r="AA721" s="918"/>
      <c r="AB721" s="918"/>
      <c r="AC721" s="918"/>
      <c r="AD721" s="918"/>
      <c r="AE721" s="918"/>
      <c r="AF721" s="919"/>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798" t="s">
        <v>647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6"/>
      <c r="B727" s="627"/>
      <c r="C727" s="699" t="s">
        <v>57</v>
      </c>
      <c r="D727" s="700"/>
      <c r="E727" s="700"/>
      <c r="F727" s="701"/>
      <c r="G727" s="796" t="s">
        <v>597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6" t="s">
        <v>648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4" t="s">
        <v>649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621" t="s">
        <v>651</v>
      </c>
      <c r="B733" s="622"/>
      <c r="C733" s="622"/>
      <c r="D733" s="622"/>
      <c r="E733" s="623"/>
      <c r="F733" s="767" t="s">
        <v>650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509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3" t="s">
        <v>612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4"/>
      <c r="C780" s="764"/>
      <c r="D780" s="764"/>
      <c r="E780" s="764"/>
      <c r="F780" s="76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4"/>
      <c r="C781" s="764"/>
      <c r="D781" s="764"/>
      <c r="E781" s="764"/>
      <c r="F781" s="765"/>
      <c r="G781" s="452" t="s">
        <v>605</v>
      </c>
      <c r="H781" s="453"/>
      <c r="I781" s="453"/>
      <c r="J781" s="453"/>
      <c r="K781" s="454"/>
      <c r="L781" s="455" t="s">
        <v>607</v>
      </c>
      <c r="M781" s="456"/>
      <c r="N781" s="456"/>
      <c r="O781" s="456"/>
      <c r="P781" s="456"/>
      <c r="Q781" s="456"/>
      <c r="R781" s="456"/>
      <c r="S781" s="456"/>
      <c r="T781" s="456"/>
      <c r="U781" s="456"/>
      <c r="V781" s="456"/>
      <c r="W781" s="456"/>
      <c r="X781" s="457"/>
      <c r="Y781" s="458">
        <v>73</v>
      </c>
      <c r="Z781" s="459"/>
      <c r="AA781" s="459"/>
      <c r="AB781" s="560"/>
      <c r="AC781" s="452" t="s">
        <v>605</v>
      </c>
      <c r="AD781" s="453"/>
      <c r="AE781" s="453"/>
      <c r="AF781" s="453"/>
      <c r="AG781" s="454"/>
      <c r="AH781" s="455" t="s">
        <v>606</v>
      </c>
      <c r="AI781" s="456"/>
      <c r="AJ781" s="456"/>
      <c r="AK781" s="456"/>
      <c r="AL781" s="456"/>
      <c r="AM781" s="456"/>
      <c r="AN781" s="456"/>
      <c r="AO781" s="456"/>
      <c r="AP781" s="456"/>
      <c r="AQ781" s="456"/>
      <c r="AR781" s="456"/>
      <c r="AS781" s="456"/>
      <c r="AT781" s="457"/>
      <c r="AU781" s="458">
        <v>16</v>
      </c>
      <c r="AV781" s="459"/>
      <c r="AW781" s="459"/>
      <c r="AX781" s="460"/>
    </row>
    <row r="782" spans="1:50" ht="36.75" customHeight="1" x14ac:dyDescent="0.15">
      <c r="A782" s="559"/>
      <c r="B782" s="764"/>
      <c r="C782" s="764"/>
      <c r="D782" s="764"/>
      <c r="E782" s="764"/>
      <c r="F782" s="765"/>
      <c r="G782" s="346" t="s">
        <v>608</v>
      </c>
      <c r="H782" s="347"/>
      <c r="I782" s="347"/>
      <c r="J782" s="347"/>
      <c r="K782" s="348"/>
      <c r="L782" s="399" t="s">
        <v>609</v>
      </c>
      <c r="M782" s="400"/>
      <c r="N782" s="400"/>
      <c r="O782" s="400"/>
      <c r="P782" s="400"/>
      <c r="Q782" s="400"/>
      <c r="R782" s="400"/>
      <c r="S782" s="400"/>
      <c r="T782" s="400"/>
      <c r="U782" s="400"/>
      <c r="V782" s="400"/>
      <c r="W782" s="400"/>
      <c r="X782" s="401"/>
      <c r="Y782" s="396">
        <v>12</v>
      </c>
      <c r="Z782" s="397"/>
      <c r="AA782" s="397"/>
      <c r="AB782" s="406"/>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4"/>
      <c r="C783" s="764"/>
      <c r="D783" s="764"/>
      <c r="E783" s="764"/>
      <c r="F783" s="765"/>
      <c r="G783" s="346" t="s">
        <v>610</v>
      </c>
      <c r="H783" s="347"/>
      <c r="I783" s="347"/>
      <c r="J783" s="347"/>
      <c r="K783" s="348"/>
      <c r="L783" s="399" t="s">
        <v>611</v>
      </c>
      <c r="M783" s="400"/>
      <c r="N783" s="400"/>
      <c r="O783" s="400"/>
      <c r="P783" s="400"/>
      <c r="Q783" s="400"/>
      <c r="R783" s="400"/>
      <c r="S783" s="400"/>
      <c r="T783" s="400"/>
      <c r="U783" s="400"/>
      <c r="V783" s="400"/>
      <c r="W783" s="400"/>
      <c r="X783" s="401"/>
      <c r="Y783" s="396">
        <v>1</v>
      </c>
      <c r="Z783" s="397"/>
      <c r="AA783" s="397"/>
      <c r="AB783" s="406"/>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6"/>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6"/>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6"/>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6"/>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6"/>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6"/>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6"/>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86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16</v>
      </c>
      <c r="AV791" s="416"/>
      <c r="AW791" s="416"/>
      <c r="AX791" s="418"/>
    </row>
    <row r="792" spans="1:50" ht="24.75" hidden="1" customHeight="1" x14ac:dyDescent="0.15">
      <c r="A792" s="559"/>
      <c r="B792" s="764"/>
      <c r="C792" s="764"/>
      <c r="D792" s="764"/>
      <c r="E792" s="764"/>
      <c r="F792" s="765"/>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4"/>
      <c r="C793" s="764"/>
      <c r="D793" s="764"/>
      <c r="E793" s="764"/>
      <c r="F793" s="76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4"/>
      <c r="C794" s="764"/>
      <c r="D794" s="764"/>
      <c r="E794" s="764"/>
      <c r="F794" s="765"/>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6"/>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6"/>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6"/>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6"/>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6"/>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6"/>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6"/>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6"/>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6"/>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4"/>
      <c r="C805" s="764"/>
      <c r="D805" s="764"/>
      <c r="E805" s="764"/>
      <c r="F805" s="765"/>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4"/>
      <c r="C806" s="764"/>
      <c r="D806" s="764"/>
      <c r="E806" s="764"/>
      <c r="F806" s="76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4"/>
      <c r="C807" s="764"/>
      <c r="D807" s="764"/>
      <c r="E807" s="764"/>
      <c r="F807" s="765"/>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6"/>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6"/>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6"/>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6"/>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6"/>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6"/>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6"/>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6"/>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6"/>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4"/>
      <c r="C818" s="764"/>
      <c r="D818" s="764"/>
      <c r="E818" s="764"/>
      <c r="F818" s="765"/>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4"/>
      <c r="C819" s="764"/>
      <c r="D819" s="764"/>
      <c r="E819" s="764"/>
      <c r="F819" s="76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4"/>
      <c r="C820" s="764"/>
      <c r="D820" s="764"/>
      <c r="E820" s="764"/>
      <c r="F820" s="765"/>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6"/>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6"/>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6"/>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6"/>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6"/>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6"/>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6"/>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6"/>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6"/>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30"/>
      <c r="AP836" s="431" t="s">
        <v>433</v>
      </c>
      <c r="AQ836" s="431"/>
      <c r="AR836" s="431"/>
      <c r="AS836" s="431"/>
      <c r="AT836" s="431"/>
      <c r="AU836" s="431"/>
      <c r="AV836" s="431"/>
      <c r="AW836" s="431"/>
      <c r="AX836" s="431"/>
    </row>
    <row r="837" spans="1:50" ht="30" customHeight="1" x14ac:dyDescent="0.15">
      <c r="A837" s="405">
        <v>1</v>
      </c>
      <c r="B837" s="405">
        <v>1</v>
      </c>
      <c r="C837" s="428" t="s">
        <v>613</v>
      </c>
      <c r="D837" s="419"/>
      <c r="E837" s="419"/>
      <c r="F837" s="419"/>
      <c r="G837" s="419"/>
      <c r="H837" s="419"/>
      <c r="I837" s="419"/>
      <c r="J837" s="420">
        <v>9010005004144</v>
      </c>
      <c r="K837" s="421"/>
      <c r="L837" s="421"/>
      <c r="M837" s="421"/>
      <c r="N837" s="421"/>
      <c r="O837" s="421"/>
      <c r="P837" s="429" t="s">
        <v>614</v>
      </c>
      <c r="Q837" s="315"/>
      <c r="R837" s="315"/>
      <c r="S837" s="315"/>
      <c r="T837" s="315"/>
      <c r="U837" s="315"/>
      <c r="V837" s="315"/>
      <c r="W837" s="315"/>
      <c r="X837" s="315"/>
      <c r="Y837" s="316">
        <v>86</v>
      </c>
      <c r="Z837" s="317"/>
      <c r="AA837" s="317"/>
      <c r="AB837" s="318"/>
      <c r="AC837" s="326" t="s">
        <v>615</v>
      </c>
      <c r="AD837" s="427"/>
      <c r="AE837" s="427"/>
      <c r="AF837" s="427"/>
      <c r="AG837" s="427"/>
      <c r="AH837" s="422" t="s">
        <v>616</v>
      </c>
      <c r="AI837" s="423"/>
      <c r="AJ837" s="423"/>
      <c r="AK837" s="423"/>
      <c r="AL837" s="323" t="s">
        <v>617</v>
      </c>
      <c r="AM837" s="324"/>
      <c r="AN837" s="324"/>
      <c r="AO837" s="325"/>
      <c r="AP837" s="319" t="s">
        <v>618</v>
      </c>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30"/>
      <c r="AP869" s="431" t="s">
        <v>433</v>
      </c>
      <c r="AQ869" s="431"/>
      <c r="AR869" s="431"/>
      <c r="AS869" s="431"/>
      <c r="AT869" s="431"/>
      <c r="AU869" s="431"/>
      <c r="AV869" s="431"/>
      <c r="AW869" s="431"/>
      <c r="AX869" s="431"/>
    </row>
    <row r="870" spans="1:50" ht="44.25" customHeight="1" x14ac:dyDescent="0.15">
      <c r="A870" s="405">
        <v>1</v>
      </c>
      <c r="B870" s="405">
        <v>1</v>
      </c>
      <c r="C870" s="428" t="s">
        <v>621</v>
      </c>
      <c r="D870" s="419"/>
      <c r="E870" s="419"/>
      <c r="F870" s="419"/>
      <c r="G870" s="419"/>
      <c r="H870" s="419"/>
      <c r="I870" s="419"/>
      <c r="J870" s="420">
        <v>9020005011172</v>
      </c>
      <c r="K870" s="421"/>
      <c r="L870" s="421"/>
      <c r="M870" s="421"/>
      <c r="N870" s="421"/>
      <c r="O870" s="421"/>
      <c r="P870" s="315" t="s">
        <v>620</v>
      </c>
      <c r="Q870" s="315"/>
      <c r="R870" s="315"/>
      <c r="S870" s="315"/>
      <c r="T870" s="315"/>
      <c r="U870" s="315"/>
      <c r="V870" s="315"/>
      <c r="W870" s="315"/>
      <c r="X870" s="315"/>
      <c r="Y870" s="316">
        <v>16</v>
      </c>
      <c r="Z870" s="317"/>
      <c r="AA870" s="317"/>
      <c r="AB870" s="318"/>
      <c r="AC870" s="326" t="s">
        <v>196</v>
      </c>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customHeight="1" x14ac:dyDescent="0.15">
      <c r="A871" s="405">
        <v>2</v>
      </c>
      <c r="B871" s="405">
        <v>1</v>
      </c>
      <c r="C871" s="428" t="s">
        <v>625</v>
      </c>
      <c r="D871" s="419"/>
      <c r="E871" s="419"/>
      <c r="F871" s="419"/>
      <c r="G871" s="419"/>
      <c r="H871" s="419"/>
      <c r="I871" s="419"/>
      <c r="J871" s="420">
        <v>5240005012714</v>
      </c>
      <c r="K871" s="421"/>
      <c r="L871" s="421"/>
      <c r="M871" s="421"/>
      <c r="N871" s="421"/>
      <c r="O871" s="421"/>
      <c r="P871" s="315" t="s">
        <v>622</v>
      </c>
      <c r="Q871" s="315"/>
      <c r="R871" s="315"/>
      <c r="S871" s="315"/>
      <c r="T871" s="315"/>
      <c r="U871" s="315"/>
      <c r="V871" s="315"/>
      <c r="W871" s="315"/>
      <c r="X871" s="315"/>
      <c r="Y871" s="316">
        <v>9</v>
      </c>
      <c r="Z871" s="317"/>
      <c r="AA871" s="317"/>
      <c r="AB871" s="318"/>
      <c r="AC871" s="326" t="s">
        <v>196</v>
      </c>
      <c r="AD871" s="427"/>
      <c r="AE871" s="427"/>
      <c r="AF871" s="427"/>
      <c r="AG871" s="427"/>
      <c r="AH871" s="422"/>
      <c r="AI871" s="423"/>
      <c r="AJ871" s="423"/>
      <c r="AK871" s="423"/>
      <c r="AL871" s="424"/>
      <c r="AM871" s="425"/>
      <c r="AN871" s="425"/>
      <c r="AO871" s="426"/>
      <c r="AP871" s="319"/>
      <c r="AQ871" s="319"/>
      <c r="AR871" s="319"/>
      <c r="AS871" s="319"/>
      <c r="AT871" s="319"/>
      <c r="AU871" s="319"/>
      <c r="AV871" s="319"/>
      <c r="AW871" s="319"/>
      <c r="AX871" s="319"/>
    </row>
    <row r="872" spans="1:50" ht="30" customHeight="1" x14ac:dyDescent="0.15">
      <c r="A872" s="405">
        <v>3</v>
      </c>
      <c r="B872" s="405">
        <v>1</v>
      </c>
      <c r="C872" s="428" t="s">
        <v>619</v>
      </c>
      <c r="D872" s="419"/>
      <c r="E872" s="419"/>
      <c r="F872" s="419"/>
      <c r="G872" s="419"/>
      <c r="H872" s="419"/>
      <c r="I872" s="419"/>
      <c r="J872" s="420">
        <v>2240005012576</v>
      </c>
      <c r="K872" s="421"/>
      <c r="L872" s="421"/>
      <c r="M872" s="421"/>
      <c r="N872" s="421"/>
      <c r="O872" s="421"/>
      <c r="P872" s="429" t="s">
        <v>622</v>
      </c>
      <c r="Q872" s="315"/>
      <c r="R872" s="315"/>
      <c r="S872" s="315"/>
      <c r="T872" s="315"/>
      <c r="U872" s="315"/>
      <c r="V872" s="315"/>
      <c r="W872" s="315"/>
      <c r="X872" s="315"/>
      <c r="Y872" s="316">
        <v>8</v>
      </c>
      <c r="Z872" s="317"/>
      <c r="AA872" s="317"/>
      <c r="AB872" s="318"/>
      <c r="AC872" s="326" t="s">
        <v>196</v>
      </c>
      <c r="AD872" s="427"/>
      <c r="AE872" s="427"/>
      <c r="AF872" s="427"/>
      <c r="AG872" s="427"/>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5">
        <v>4</v>
      </c>
      <c r="B873" s="405">
        <v>1</v>
      </c>
      <c r="C873" s="428" t="s">
        <v>623</v>
      </c>
      <c r="D873" s="419"/>
      <c r="E873" s="419"/>
      <c r="F873" s="419"/>
      <c r="G873" s="419"/>
      <c r="H873" s="419"/>
      <c r="I873" s="419"/>
      <c r="J873" s="420">
        <v>3250005007459</v>
      </c>
      <c r="K873" s="421"/>
      <c r="L873" s="421"/>
      <c r="M873" s="421"/>
      <c r="N873" s="421"/>
      <c r="O873" s="421"/>
      <c r="P873" s="429" t="s">
        <v>622</v>
      </c>
      <c r="Q873" s="315"/>
      <c r="R873" s="315"/>
      <c r="S873" s="315"/>
      <c r="T873" s="315"/>
      <c r="U873" s="315"/>
      <c r="V873" s="315"/>
      <c r="W873" s="315"/>
      <c r="X873" s="315"/>
      <c r="Y873" s="316">
        <v>7</v>
      </c>
      <c r="Z873" s="317"/>
      <c r="AA873" s="317"/>
      <c r="AB873" s="318"/>
      <c r="AC873" s="326" t="s">
        <v>196</v>
      </c>
      <c r="AD873" s="427"/>
      <c r="AE873" s="427"/>
      <c r="AF873" s="427"/>
      <c r="AG873" s="427"/>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5">
        <v>5</v>
      </c>
      <c r="B874" s="405">
        <v>1</v>
      </c>
      <c r="C874" s="428" t="s">
        <v>628</v>
      </c>
      <c r="D874" s="419"/>
      <c r="E874" s="419"/>
      <c r="F874" s="419"/>
      <c r="G874" s="419"/>
      <c r="H874" s="419"/>
      <c r="I874" s="419"/>
      <c r="J874" s="420">
        <v>6080005003150</v>
      </c>
      <c r="K874" s="421"/>
      <c r="L874" s="421"/>
      <c r="M874" s="421"/>
      <c r="N874" s="421"/>
      <c r="O874" s="421"/>
      <c r="P874" s="315" t="s">
        <v>622</v>
      </c>
      <c r="Q874" s="315"/>
      <c r="R874" s="315"/>
      <c r="S874" s="315"/>
      <c r="T874" s="315"/>
      <c r="U874" s="315"/>
      <c r="V874" s="315"/>
      <c r="W874" s="315"/>
      <c r="X874" s="315"/>
      <c r="Y874" s="316">
        <v>6</v>
      </c>
      <c r="Z874" s="317"/>
      <c r="AA874" s="317"/>
      <c r="AB874" s="318"/>
      <c r="AC874" s="326" t="s">
        <v>196</v>
      </c>
      <c r="AD874" s="427"/>
      <c r="AE874" s="427"/>
      <c r="AF874" s="427"/>
      <c r="AG874" s="427"/>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5">
        <v>6</v>
      </c>
      <c r="B875" s="405">
        <v>1</v>
      </c>
      <c r="C875" s="428" t="s">
        <v>624</v>
      </c>
      <c r="D875" s="419"/>
      <c r="E875" s="419"/>
      <c r="F875" s="419"/>
      <c r="G875" s="419"/>
      <c r="H875" s="419"/>
      <c r="I875" s="419"/>
      <c r="J875" s="420">
        <v>2010005004209</v>
      </c>
      <c r="K875" s="421"/>
      <c r="L875" s="421"/>
      <c r="M875" s="421"/>
      <c r="N875" s="421"/>
      <c r="O875" s="421"/>
      <c r="P875" s="315" t="s">
        <v>622</v>
      </c>
      <c r="Q875" s="315"/>
      <c r="R875" s="315"/>
      <c r="S875" s="315"/>
      <c r="T875" s="315"/>
      <c r="U875" s="315"/>
      <c r="V875" s="315"/>
      <c r="W875" s="315"/>
      <c r="X875" s="315"/>
      <c r="Y875" s="316">
        <v>5</v>
      </c>
      <c r="Z875" s="317"/>
      <c r="AA875" s="317"/>
      <c r="AB875" s="318"/>
      <c r="AC875" s="326" t="s">
        <v>196</v>
      </c>
      <c r="AD875" s="427"/>
      <c r="AE875" s="427"/>
      <c r="AF875" s="427"/>
      <c r="AG875" s="427"/>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5">
        <v>7</v>
      </c>
      <c r="B876" s="405">
        <v>1</v>
      </c>
      <c r="C876" s="428" t="s">
        <v>629</v>
      </c>
      <c r="D876" s="419"/>
      <c r="E876" s="419"/>
      <c r="F876" s="419"/>
      <c r="G876" s="419"/>
      <c r="H876" s="419"/>
      <c r="I876" s="419"/>
      <c r="J876" s="420">
        <v>1020001077159</v>
      </c>
      <c r="K876" s="421"/>
      <c r="L876" s="421"/>
      <c r="M876" s="421"/>
      <c r="N876" s="421"/>
      <c r="O876" s="421"/>
      <c r="P876" s="315" t="s">
        <v>622</v>
      </c>
      <c r="Q876" s="315"/>
      <c r="R876" s="315"/>
      <c r="S876" s="315"/>
      <c r="T876" s="315"/>
      <c r="U876" s="315"/>
      <c r="V876" s="315"/>
      <c r="W876" s="315"/>
      <c r="X876" s="315"/>
      <c r="Y876" s="316">
        <v>5</v>
      </c>
      <c r="Z876" s="317"/>
      <c r="AA876" s="317"/>
      <c r="AB876" s="318"/>
      <c r="AC876" s="326" t="s">
        <v>196</v>
      </c>
      <c r="AD876" s="427"/>
      <c r="AE876" s="427"/>
      <c r="AF876" s="427"/>
      <c r="AG876" s="427"/>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5">
        <v>8</v>
      </c>
      <c r="B877" s="405">
        <v>1</v>
      </c>
      <c r="C877" s="428" t="s">
        <v>627</v>
      </c>
      <c r="D877" s="419"/>
      <c r="E877" s="419"/>
      <c r="F877" s="419"/>
      <c r="G877" s="419"/>
      <c r="H877" s="419"/>
      <c r="I877" s="419"/>
      <c r="J877" s="420">
        <v>9290001056450</v>
      </c>
      <c r="K877" s="421"/>
      <c r="L877" s="421"/>
      <c r="M877" s="421"/>
      <c r="N877" s="421"/>
      <c r="O877" s="421"/>
      <c r="P877" s="315" t="s">
        <v>622</v>
      </c>
      <c r="Q877" s="315"/>
      <c r="R877" s="315"/>
      <c r="S877" s="315"/>
      <c r="T877" s="315"/>
      <c r="U877" s="315"/>
      <c r="V877" s="315"/>
      <c r="W877" s="315"/>
      <c r="X877" s="315"/>
      <c r="Y877" s="316">
        <v>5</v>
      </c>
      <c r="Z877" s="317"/>
      <c r="AA877" s="317"/>
      <c r="AB877" s="318"/>
      <c r="AC877" s="326" t="s">
        <v>196</v>
      </c>
      <c r="AD877" s="427"/>
      <c r="AE877" s="427"/>
      <c r="AF877" s="427"/>
      <c r="AG877" s="427"/>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5">
        <v>9</v>
      </c>
      <c r="B878" s="405">
        <v>1</v>
      </c>
      <c r="C878" s="428" t="s">
        <v>626</v>
      </c>
      <c r="D878" s="419"/>
      <c r="E878" s="419"/>
      <c r="F878" s="419"/>
      <c r="G878" s="419"/>
      <c r="H878" s="419"/>
      <c r="I878" s="419"/>
      <c r="J878" s="420">
        <v>2010005018712</v>
      </c>
      <c r="K878" s="421"/>
      <c r="L878" s="421"/>
      <c r="M878" s="421"/>
      <c r="N878" s="421"/>
      <c r="O878" s="421"/>
      <c r="P878" s="315" t="s">
        <v>622</v>
      </c>
      <c r="Q878" s="315"/>
      <c r="R878" s="315"/>
      <c r="S878" s="315"/>
      <c r="T878" s="315"/>
      <c r="U878" s="315"/>
      <c r="V878" s="315"/>
      <c r="W878" s="315"/>
      <c r="X878" s="315"/>
      <c r="Y878" s="316">
        <v>3</v>
      </c>
      <c r="Z878" s="317"/>
      <c r="AA878" s="317"/>
      <c r="AB878" s="318"/>
      <c r="AC878" s="326" t="s">
        <v>196</v>
      </c>
      <c r="AD878" s="427"/>
      <c r="AE878" s="427"/>
      <c r="AF878" s="427"/>
      <c r="AG878" s="427"/>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5">
        <v>10</v>
      </c>
      <c r="B879" s="405">
        <v>1</v>
      </c>
      <c r="C879" s="419" t="s">
        <v>630</v>
      </c>
      <c r="D879" s="419"/>
      <c r="E879" s="419"/>
      <c r="F879" s="419"/>
      <c r="G879" s="419"/>
      <c r="H879" s="419"/>
      <c r="I879" s="419"/>
      <c r="J879" s="420">
        <v>7700150036205</v>
      </c>
      <c r="K879" s="421"/>
      <c r="L879" s="421"/>
      <c r="M879" s="421"/>
      <c r="N879" s="421"/>
      <c r="O879" s="421"/>
      <c r="P879" s="315" t="s">
        <v>622</v>
      </c>
      <c r="Q879" s="315"/>
      <c r="R879" s="315"/>
      <c r="S879" s="315"/>
      <c r="T879" s="315"/>
      <c r="U879" s="315"/>
      <c r="V879" s="315"/>
      <c r="W879" s="315"/>
      <c r="X879" s="315"/>
      <c r="Y879" s="316">
        <v>1</v>
      </c>
      <c r="Z879" s="317"/>
      <c r="AA879" s="317"/>
      <c r="AB879" s="318"/>
      <c r="AC879" s="326" t="s">
        <v>196</v>
      </c>
      <c r="AD879" s="427"/>
      <c r="AE879" s="427"/>
      <c r="AF879" s="427"/>
      <c r="AG879" s="427"/>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31" t="s">
        <v>468</v>
      </c>
      <c r="AQ1101" s="431"/>
      <c r="AR1101" s="431"/>
      <c r="AS1101" s="431"/>
      <c r="AT1101" s="431"/>
      <c r="AU1101" s="431"/>
      <c r="AV1101" s="431"/>
      <c r="AW1101" s="431"/>
      <c r="AX1101" s="431"/>
    </row>
    <row r="1102" spans="1:50" ht="30" customHeight="1" x14ac:dyDescent="0.15">
      <c r="A1102" s="405">
        <v>1</v>
      </c>
      <c r="B1102" s="405">
        <v>1</v>
      </c>
      <c r="C1102" s="897"/>
      <c r="D1102" s="897"/>
      <c r="E1102" s="259" t="s">
        <v>574</v>
      </c>
      <c r="F1102" s="896"/>
      <c r="G1102" s="896"/>
      <c r="H1102" s="896"/>
      <c r="I1102" s="896"/>
      <c r="J1102" s="420" t="s">
        <v>631</v>
      </c>
      <c r="K1102" s="421"/>
      <c r="L1102" s="421"/>
      <c r="M1102" s="421"/>
      <c r="N1102" s="421"/>
      <c r="O1102" s="421"/>
      <c r="P1102" s="429" t="s">
        <v>631</v>
      </c>
      <c r="Q1102" s="315"/>
      <c r="R1102" s="315"/>
      <c r="S1102" s="315"/>
      <c r="T1102" s="315"/>
      <c r="U1102" s="315"/>
      <c r="V1102" s="315"/>
      <c r="W1102" s="315"/>
      <c r="X1102" s="315"/>
      <c r="Y1102" s="316" t="s">
        <v>632</v>
      </c>
      <c r="Z1102" s="317"/>
      <c r="AA1102" s="317"/>
      <c r="AB1102" s="318"/>
      <c r="AC1102" s="320"/>
      <c r="AD1102" s="320"/>
      <c r="AE1102" s="320"/>
      <c r="AF1102" s="320"/>
      <c r="AG1102" s="320"/>
      <c r="AH1102" s="321" t="s">
        <v>582</v>
      </c>
      <c r="AI1102" s="322"/>
      <c r="AJ1102" s="322"/>
      <c r="AK1102" s="322"/>
      <c r="AL1102" s="323" t="s">
        <v>574</v>
      </c>
      <c r="AM1102" s="324"/>
      <c r="AN1102" s="324"/>
      <c r="AO1102" s="325"/>
      <c r="AP1102" s="319" t="s">
        <v>582</v>
      </c>
      <c r="AQ1102" s="319"/>
      <c r="AR1102" s="319"/>
      <c r="AS1102" s="319"/>
      <c r="AT1102" s="319"/>
      <c r="AU1102" s="319"/>
      <c r="AV1102" s="319"/>
      <c r="AW1102" s="319"/>
      <c r="AX1102" s="319"/>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7"/>
      <c r="D1119" s="897"/>
      <c r="E1119" s="259"/>
      <c r="F1119" s="896"/>
      <c r="G1119" s="896"/>
      <c r="H1119" s="896"/>
      <c r="I1119" s="896"/>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59">
      <formula>IF(RIGHT(TEXT(P14,"0.#"),1)=".",FALSE,TRUE)</formula>
    </cfRule>
    <cfRule type="expression" dxfId="2812" priority="14060">
      <formula>IF(RIGHT(TEXT(P14,"0.#"),1)=".",TRUE,FALSE)</formula>
    </cfRule>
  </conditionalFormatting>
  <conditionalFormatting sqref="P18:AX18">
    <cfRule type="expression" dxfId="2811" priority="13935">
      <formula>IF(RIGHT(TEXT(P18,"0.#"),1)=".",FALSE,TRUE)</formula>
    </cfRule>
    <cfRule type="expression" dxfId="2810" priority="13936">
      <formula>IF(RIGHT(TEXT(P18,"0.#"),1)=".",TRUE,FALSE)</formula>
    </cfRule>
  </conditionalFormatting>
  <conditionalFormatting sqref="Y782">
    <cfRule type="expression" dxfId="2809" priority="13931">
      <formula>IF(RIGHT(TEXT(Y782,"0.#"),1)=".",FALSE,TRUE)</formula>
    </cfRule>
    <cfRule type="expression" dxfId="2808" priority="13932">
      <formula>IF(RIGHT(TEXT(Y782,"0.#"),1)=".",TRUE,FALSE)</formula>
    </cfRule>
  </conditionalFormatting>
  <conditionalFormatting sqref="Y791">
    <cfRule type="expression" dxfId="2807" priority="13927">
      <formula>IF(RIGHT(TEXT(Y791,"0.#"),1)=".",FALSE,TRUE)</formula>
    </cfRule>
    <cfRule type="expression" dxfId="2806" priority="13928">
      <formula>IF(RIGHT(TEXT(Y791,"0.#"),1)=".",TRUE,FALSE)</formula>
    </cfRule>
  </conditionalFormatting>
  <conditionalFormatting sqref="Y822:Y829 Y820 Y809:Y816 Y807 Y796:Y803 Y794">
    <cfRule type="expression" dxfId="2805" priority="13709">
      <formula>IF(RIGHT(TEXT(Y794,"0.#"),1)=".",FALSE,TRUE)</formula>
    </cfRule>
    <cfRule type="expression" dxfId="2804" priority="13710">
      <formula>IF(RIGHT(TEXT(Y794,"0.#"),1)=".",TRUE,FALSE)</formula>
    </cfRule>
  </conditionalFormatting>
  <conditionalFormatting sqref="P16:AQ17 P15:AX15 AK13:AX13">
    <cfRule type="expression" dxfId="2803" priority="13757">
      <formula>IF(RIGHT(TEXT(P13,"0.#"),1)=".",FALSE,TRUE)</formula>
    </cfRule>
    <cfRule type="expression" dxfId="2802" priority="13758">
      <formula>IF(RIGHT(TEXT(P13,"0.#"),1)=".",TRUE,FALSE)</formula>
    </cfRule>
  </conditionalFormatting>
  <conditionalFormatting sqref="AD19:AJ19">
    <cfRule type="expression" dxfId="2801" priority="13755">
      <formula>IF(RIGHT(TEXT(AD19,"0.#"),1)=".",FALSE,TRUE)</formula>
    </cfRule>
    <cfRule type="expression" dxfId="2800" priority="13756">
      <formula>IF(RIGHT(TEXT(AD19,"0.#"),1)=".",TRUE,FALSE)</formula>
    </cfRule>
  </conditionalFormatting>
  <conditionalFormatting sqref="AQ101">
    <cfRule type="expression" dxfId="2799" priority="13747">
      <formula>IF(RIGHT(TEXT(AQ101,"0.#"),1)=".",FALSE,TRUE)</formula>
    </cfRule>
    <cfRule type="expression" dxfId="2798" priority="13748">
      <formula>IF(RIGHT(TEXT(AQ101,"0.#"),1)=".",TRUE,FALSE)</formula>
    </cfRule>
  </conditionalFormatting>
  <conditionalFormatting sqref="Y783:Y790 Y781">
    <cfRule type="expression" dxfId="2797" priority="13733">
      <formula>IF(RIGHT(TEXT(Y781,"0.#"),1)=".",FALSE,TRUE)</formula>
    </cfRule>
    <cfRule type="expression" dxfId="2796" priority="13734">
      <formula>IF(RIGHT(TEXT(Y781,"0.#"),1)=".",TRUE,FALSE)</formula>
    </cfRule>
  </conditionalFormatting>
  <conditionalFormatting sqref="AU782">
    <cfRule type="expression" dxfId="2795" priority="13731">
      <formula>IF(RIGHT(TEXT(AU782,"0.#"),1)=".",FALSE,TRUE)</formula>
    </cfRule>
    <cfRule type="expression" dxfId="2794" priority="13732">
      <formula>IF(RIGHT(TEXT(AU782,"0.#"),1)=".",TRUE,FALSE)</formula>
    </cfRule>
  </conditionalFormatting>
  <conditionalFormatting sqref="AU791">
    <cfRule type="expression" dxfId="2793" priority="13729">
      <formula>IF(RIGHT(TEXT(AU791,"0.#"),1)=".",FALSE,TRUE)</formula>
    </cfRule>
    <cfRule type="expression" dxfId="2792" priority="13730">
      <formula>IF(RIGHT(TEXT(AU791,"0.#"),1)=".",TRUE,FALSE)</formula>
    </cfRule>
  </conditionalFormatting>
  <conditionalFormatting sqref="AU783:AU790 AU781">
    <cfRule type="expression" dxfId="2791" priority="13727">
      <formula>IF(RIGHT(TEXT(AU781,"0.#"),1)=".",FALSE,TRUE)</formula>
    </cfRule>
    <cfRule type="expression" dxfId="2790" priority="13728">
      <formula>IF(RIGHT(TEXT(AU781,"0.#"),1)=".",TRUE,FALSE)</formula>
    </cfRule>
  </conditionalFormatting>
  <conditionalFormatting sqref="Y821 Y808 Y795">
    <cfRule type="expression" dxfId="2789" priority="13713">
      <formula>IF(RIGHT(TEXT(Y795,"0.#"),1)=".",FALSE,TRUE)</formula>
    </cfRule>
    <cfRule type="expression" dxfId="2788" priority="13714">
      <formula>IF(RIGHT(TEXT(Y795,"0.#"),1)=".",TRUE,FALSE)</formula>
    </cfRule>
  </conditionalFormatting>
  <conditionalFormatting sqref="Y830 Y817 Y804">
    <cfRule type="expression" dxfId="2787" priority="13711">
      <formula>IF(RIGHT(TEXT(Y804,"0.#"),1)=".",FALSE,TRUE)</formula>
    </cfRule>
    <cfRule type="expression" dxfId="2786" priority="13712">
      <formula>IF(RIGHT(TEXT(Y804,"0.#"),1)=".",TRUE,FALSE)</formula>
    </cfRule>
  </conditionalFormatting>
  <conditionalFormatting sqref="AU821 AU808 AU795">
    <cfRule type="expression" dxfId="2785" priority="13707">
      <formula>IF(RIGHT(TEXT(AU795,"0.#"),1)=".",FALSE,TRUE)</formula>
    </cfRule>
    <cfRule type="expression" dxfId="2784" priority="13708">
      <formula>IF(RIGHT(TEXT(AU795,"0.#"),1)=".",TRUE,FALSE)</formula>
    </cfRule>
  </conditionalFormatting>
  <conditionalFormatting sqref="AU830 AU817 AU804">
    <cfRule type="expression" dxfId="2783" priority="13705">
      <formula>IF(RIGHT(TEXT(AU804,"0.#"),1)=".",FALSE,TRUE)</formula>
    </cfRule>
    <cfRule type="expression" dxfId="2782" priority="13706">
      <formula>IF(RIGHT(TEXT(AU804,"0.#"),1)=".",TRUE,FALSE)</formula>
    </cfRule>
  </conditionalFormatting>
  <conditionalFormatting sqref="AU822:AU829 AU820 AU809:AU816 AU807 AU796:AU803 AU794">
    <cfRule type="expression" dxfId="2781" priority="13703">
      <formula>IF(RIGHT(TEXT(AU794,"0.#"),1)=".",FALSE,TRUE)</formula>
    </cfRule>
    <cfRule type="expression" dxfId="2780" priority="13704">
      <formula>IF(RIGHT(TEXT(AU794,"0.#"),1)=".",TRUE,FALSE)</formula>
    </cfRule>
  </conditionalFormatting>
  <conditionalFormatting sqref="AM87">
    <cfRule type="expression" dxfId="2779" priority="13357">
      <formula>IF(RIGHT(TEXT(AM87,"0.#"),1)=".",FALSE,TRUE)</formula>
    </cfRule>
    <cfRule type="expression" dxfId="2778" priority="13358">
      <formula>IF(RIGHT(TEXT(AM87,"0.#"),1)=".",TRUE,FALSE)</formula>
    </cfRule>
  </conditionalFormatting>
  <conditionalFormatting sqref="AE55">
    <cfRule type="expression" dxfId="2777" priority="13425">
      <formula>IF(RIGHT(TEXT(AE55,"0.#"),1)=".",FALSE,TRUE)</formula>
    </cfRule>
    <cfRule type="expression" dxfId="2776" priority="13426">
      <formula>IF(RIGHT(TEXT(AE55,"0.#"),1)=".",TRUE,FALSE)</formula>
    </cfRule>
  </conditionalFormatting>
  <conditionalFormatting sqref="AI55">
    <cfRule type="expression" dxfId="2775" priority="13423">
      <formula>IF(RIGHT(TEXT(AI55,"0.#"),1)=".",FALSE,TRUE)</formula>
    </cfRule>
    <cfRule type="expression" dxfId="2774" priority="13424">
      <formula>IF(RIGHT(TEXT(AI55,"0.#"),1)=".",TRUE,FALSE)</formula>
    </cfRule>
  </conditionalFormatting>
  <conditionalFormatting sqref="AM34">
    <cfRule type="expression" dxfId="2773" priority="13503">
      <formula>IF(RIGHT(TEXT(AM34,"0.#"),1)=".",FALSE,TRUE)</formula>
    </cfRule>
    <cfRule type="expression" dxfId="2772" priority="13504">
      <formula>IF(RIGHT(TEXT(AM34,"0.#"),1)=".",TRUE,FALSE)</formula>
    </cfRule>
  </conditionalFormatting>
  <conditionalFormatting sqref="AM32">
    <cfRule type="expression" dxfId="2771" priority="13507">
      <formula>IF(RIGHT(TEXT(AM32,"0.#"),1)=".",FALSE,TRUE)</formula>
    </cfRule>
    <cfRule type="expression" dxfId="2770" priority="13508">
      <formula>IF(RIGHT(TEXT(AM32,"0.#"),1)=".",TRUE,FALSE)</formula>
    </cfRule>
  </conditionalFormatting>
  <conditionalFormatting sqref="AM33">
    <cfRule type="expression" dxfId="2769" priority="13505">
      <formula>IF(RIGHT(TEXT(AM33,"0.#"),1)=".",FALSE,TRUE)</formula>
    </cfRule>
    <cfRule type="expression" dxfId="2768" priority="13506">
      <formula>IF(RIGHT(TEXT(AM33,"0.#"),1)=".",TRUE,FALSE)</formula>
    </cfRule>
  </conditionalFormatting>
  <conditionalFormatting sqref="AQ32:AQ34">
    <cfRule type="expression" dxfId="2767" priority="13497">
      <formula>IF(RIGHT(TEXT(AQ32,"0.#"),1)=".",FALSE,TRUE)</formula>
    </cfRule>
    <cfRule type="expression" dxfId="2766" priority="13498">
      <formula>IF(RIGHT(TEXT(AQ32,"0.#"),1)=".",TRUE,FALSE)</formula>
    </cfRule>
  </conditionalFormatting>
  <conditionalFormatting sqref="AU32:AU34">
    <cfRule type="expression" dxfId="2765" priority="13495">
      <formula>IF(RIGHT(TEXT(AU32,"0.#"),1)=".",FALSE,TRUE)</formula>
    </cfRule>
    <cfRule type="expression" dxfId="2764" priority="13496">
      <formula>IF(RIGHT(TEXT(AU32,"0.#"),1)=".",TRUE,FALSE)</formula>
    </cfRule>
  </conditionalFormatting>
  <conditionalFormatting sqref="AE53">
    <cfRule type="expression" dxfId="2763" priority="13429">
      <formula>IF(RIGHT(TEXT(AE53,"0.#"),1)=".",FALSE,TRUE)</formula>
    </cfRule>
    <cfRule type="expression" dxfId="2762" priority="13430">
      <formula>IF(RIGHT(TEXT(AE53,"0.#"),1)=".",TRUE,FALSE)</formula>
    </cfRule>
  </conditionalFormatting>
  <conditionalFormatting sqref="AE54">
    <cfRule type="expression" dxfId="2761" priority="13427">
      <formula>IF(RIGHT(TEXT(AE54,"0.#"),1)=".",FALSE,TRUE)</formula>
    </cfRule>
    <cfRule type="expression" dxfId="2760" priority="13428">
      <formula>IF(RIGHT(TEXT(AE54,"0.#"),1)=".",TRUE,FALSE)</formula>
    </cfRule>
  </conditionalFormatting>
  <conditionalFormatting sqref="AI54">
    <cfRule type="expression" dxfId="2759" priority="13421">
      <formula>IF(RIGHT(TEXT(AI54,"0.#"),1)=".",FALSE,TRUE)</formula>
    </cfRule>
    <cfRule type="expression" dxfId="2758" priority="13422">
      <formula>IF(RIGHT(TEXT(AI54,"0.#"),1)=".",TRUE,FALSE)</formula>
    </cfRule>
  </conditionalFormatting>
  <conditionalFormatting sqref="AI53">
    <cfRule type="expression" dxfId="2757" priority="13419">
      <formula>IF(RIGHT(TEXT(AI53,"0.#"),1)=".",FALSE,TRUE)</formula>
    </cfRule>
    <cfRule type="expression" dxfId="2756" priority="13420">
      <formula>IF(RIGHT(TEXT(AI53,"0.#"),1)=".",TRUE,FALSE)</formula>
    </cfRule>
  </conditionalFormatting>
  <conditionalFormatting sqref="AM53">
    <cfRule type="expression" dxfId="2755" priority="13417">
      <formula>IF(RIGHT(TEXT(AM53,"0.#"),1)=".",FALSE,TRUE)</formula>
    </cfRule>
    <cfRule type="expression" dxfId="2754" priority="13418">
      <formula>IF(RIGHT(TEXT(AM53,"0.#"),1)=".",TRUE,FALSE)</formula>
    </cfRule>
  </conditionalFormatting>
  <conditionalFormatting sqref="AM54">
    <cfRule type="expression" dxfId="2753" priority="13415">
      <formula>IF(RIGHT(TEXT(AM54,"0.#"),1)=".",FALSE,TRUE)</formula>
    </cfRule>
    <cfRule type="expression" dxfId="2752" priority="13416">
      <formula>IF(RIGHT(TEXT(AM54,"0.#"),1)=".",TRUE,FALSE)</formula>
    </cfRule>
  </conditionalFormatting>
  <conditionalFormatting sqref="AM55">
    <cfRule type="expression" dxfId="2751" priority="13413">
      <formula>IF(RIGHT(TEXT(AM55,"0.#"),1)=".",FALSE,TRUE)</formula>
    </cfRule>
    <cfRule type="expression" dxfId="2750" priority="13414">
      <formula>IF(RIGHT(TEXT(AM55,"0.#"),1)=".",TRUE,FALSE)</formula>
    </cfRule>
  </conditionalFormatting>
  <conditionalFormatting sqref="AE60">
    <cfRule type="expression" dxfId="2749" priority="13399">
      <formula>IF(RIGHT(TEXT(AE60,"0.#"),1)=".",FALSE,TRUE)</formula>
    </cfRule>
    <cfRule type="expression" dxfId="2748" priority="13400">
      <formula>IF(RIGHT(TEXT(AE60,"0.#"),1)=".",TRUE,FALSE)</formula>
    </cfRule>
  </conditionalFormatting>
  <conditionalFormatting sqref="AE61">
    <cfRule type="expression" dxfId="2747" priority="13397">
      <formula>IF(RIGHT(TEXT(AE61,"0.#"),1)=".",FALSE,TRUE)</formula>
    </cfRule>
    <cfRule type="expression" dxfId="2746" priority="13398">
      <formula>IF(RIGHT(TEXT(AE61,"0.#"),1)=".",TRUE,FALSE)</formula>
    </cfRule>
  </conditionalFormatting>
  <conditionalFormatting sqref="AE62">
    <cfRule type="expression" dxfId="2745" priority="13395">
      <formula>IF(RIGHT(TEXT(AE62,"0.#"),1)=".",FALSE,TRUE)</formula>
    </cfRule>
    <cfRule type="expression" dxfId="2744" priority="13396">
      <formula>IF(RIGHT(TEXT(AE62,"0.#"),1)=".",TRUE,FALSE)</formula>
    </cfRule>
  </conditionalFormatting>
  <conditionalFormatting sqref="AI62">
    <cfRule type="expression" dxfId="2743" priority="13393">
      <formula>IF(RIGHT(TEXT(AI62,"0.#"),1)=".",FALSE,TRUE)</formula>
    </cfRule>
    <cfRule type="expression" dxfId="2742" priority="13394">
      <formula>IF(RIGHT(TEXT(AI62,"0.#"),1)=".",TRUE,FALSE)</formula>
    </cfRule>
  </conditionalFormatting>
  <conditionalFormatting sqref="AI61">
    <cfRule type="expression" dxfId="2741" priority="13391">
      <formula>IF(RIGHT(TEXT(AI61,"0.#"),1)=".",FALSE,TRUE)</formula>
    </cfRule>
    <cfRule type="expression" dxfId="2740" priority="13392">
      <formula>IF(RIGHT(TEXT(AI61,"0.#"),1)=".",TRUE,FALSE)</formula>
    </cfRule>
  </conditionalFormatting>
  <conditionalFormatting sqref="AI60">
    <cfRule type="expression" dxfId="2739" priority="13389">
      <formula>IF(RIGHT(TEXT(AI60,"0.#"),1)=".",FALSE,TRUE)</formula>
    </cfRule>
    <cfRule type="expression" dxfId="2738" priority="13390">
      <formula>IF(RIGHT(TEXT(AI60,"0.#"),1)=".",TRUE,FALSE)</formula>
    </cfRule>
  </conditionalFormatting>
  <conditionalFormatting sqref="AM60">
    <cfRule type="expression" dxfId="2737" priority="13387">
      <formula>IF(RIGHT(TEXT(AM60,"0.#"),1)=".",FALSE,TRUE)</formula>
    </cfRule>
    <cfRule type="expression" dxfId="2736" priority="13388">
      <formula>IF(RIGHT(TEXT(AM60,"0.#"),1)=".",TRUE,FALSE)</formula>
    </cfRule>
  </conditionalFormatting>
  <conditionalFormatting sqref="AM61">
    <cfRule type="expression" dxfId="2735" priority="13385">
      <formula>IF(RIGHT(TEXT(AM61,"0.#"),1)=".",FALSE,TRUE)</formula>
    </cfRule>
    <cfRule type="expression" dxfId="2734" priority="13386">
      <formula>IF(RIGHT(TEXT(AM61,"0.#"),1)=".",TRUE,FALSE)</formula>
    </cfRule>
  </conditionalFormatting>
  <conditionalFormatting sqref="AM62">
    <cfRule type="expression" dxfId="2733" priority="13383">
      <formula>IF(RIGHT(TEXT(AM62,"0.#"),1)=".",FALSE,TRUE)</formula>
    </cfRule>
    <cfRule type="expression" dxfId="2732" priority="13384">
      <formula>IF(RIGHT(TEXT(AM62,"0.#"),1)=".",TRUE,FALSE)</formula>
    </cfRule>
  </conditionalFormatting>
  <conditionalFormatting sqref="AE87">
    <cfRule type="expression" dxfId="2731" priority="13369">
      <formula>IF(RIGHT(TEXT(AE87,"0.#"),1)=".",FALSE,TRUE)</formula>
    </cfRule>
    <cfRule type="expression" dxfId="2730" priority="13370">
      <formula>IF(RIGHT(TEXT(AE87,"0.#"),1)=".",TRUE,FALSE)</formula>
    </cfRule>
  </conditionalFormatting>
  <conditionalFormatting sqref="AE88">
    <cfRule type="expression" dxfId="2729" priority="13367">
      <formula>IF(RIGHT(TEXT(AE88,"0.#"),1)=".",FALSE,TRUE)</formula>
    </cfRule>
    <cfRule type="expression" dxfId="2728" priority="13368">
      <formula>IF(RIGHT(TEXT(AE88,"0.#"),1)=".",TRUE,FALSE)</formula>
    </cfRule>
  </conditionalFormatting>
  <conditionalFormatting sqref="AE89">
    <cfRule type="expression" dxfId="2727" priority="13365">
      <formula>IF(RIGHT(TEXT(AE89,"0.#"),1)=".",FALSE,TRUE)</formula>
    </cfRule>
    <cfRule type="expression" dxfId="2726" priority="13366">
      <formula>IF(RIGHT(TEXT(AE89,"0.#"),1)=".",TRUE,FALSE)</formula>
    </cfRule>
  </conditionalFormatting>
  <conditionalFormatting sqref="AI89">
    <cfRule type="expression" dxfId="2725" priority="13363">
      <formula>IF(RIGHT(TEXT(AI89,"0.#"),1)=".",FALSE,TRUE)</formula>
    </cfRule>
    <cfRule type="expression" dxfId="2724" priority="13364">
      <formula>IF(RIGHT(TEXT(AI89,"0.#"),1)=".",TRUE,FALSE)</formula>
    </cfRule>
  </conditionalFormatting>
  <conditionalFormatting sqref="AI88">
    <cfRule type="expression" dxfId="2723" priority="13361">
      <formula>IF(RIGHT(TEXT(AI88,"0.#"),1)=".",FALSE,TRUE)</formula>
    </cfRule>
    <cfRule type="expression" dxfId="2722" priority="13362">
      <formula>IF(RIGHT(TEXT(AI88,"0.#"),1)=".",TRUE,FALSE)</formula>
    </cfRule>
  </conditionalFormatting>
  <conditionalFormatting sqref="AI87">
    <cfRule type="expression" dxfId="2721" priority="13359">
      <formula>IF(RIGHT(TEXT(AI87,"0.#"),1)=".",FALSE,TRUE)</formula>
    </cfRule>
    <cfRule type="expression" dxfId="2720" priority="13360">
      <formula>IF(RIGHT(TEXT(AI87,"0.#"),1)=".",TRUE,FALSE)</formula>
    </cfRule>
  </conditionalFormatting>
  <conditionalFormatting sqref="AM88">
    <cfRule type="expression" dxfId="2719" priority="13355">
      <formula>IF(RIGHT(TEXT(AM88,"0.#"),1)=".",FALSE,TRUE)</formula>
    </cfRule>
    <cfRule type="expression" dxfId="2718" priority="13356">
      <formula>IF(RIGHT(TEXT(AM88,"0.#"),1)=".",TRUE,FALSE)</formula>
    </cfRule>
  </conditionalFormatting>
  <conditionalFormatting sqref="AM89">
    <cfRule type="expression" dxfId="2717" priority="13353">
      <formula>IF(RIGHT(TEXT(AM89,"0.#"),1)=".",FALSE,TRUE)</formula>
    </cfRule>
    <cfRule type="expression" dxfId="2716" priority="13354">
      <formula>IF(RIGHT(TEXT(AM89,"0.#"),1)=".",TRUE,FALSE)</formula>
    </cfRule>
  </conditionalFormatting>
  <conditionalFormatting sqref="AE92">
    <cfRule type="expression" dxfId="2715" priority="13339">
      <formula>IF(RIGHT(TEXT(AE92,"0.#"),1)=".",FALSE,TRUE)</formula>
    </cfRule>
    <cfRule type="expression" dxfId="2714" priority="13340">
      <formula>IF(RIGHT(TEXT(AE92,"0.#"),1)=".",TRUE,FALSE)</formula>
    </cfRule>
  </conditionalFormatting>
  <conditionalFormatting sqref="AE93">
    <cfRule type="expression" dxfId="2713" priority="13337">
      <formula>IF(RIGHT(TEXT(AE93,"0.#"),1)=".",FALSE,TRUE)</formula>
    </cfRule>
    <cfRule type="expression" dxfId="2712" priority="13338">
      <formula>IF(RIGHT(TEXT(AE93,"0.#"),1)=".",TRUE,FALSE)</formula>
    </cfRule>
  </conditionalFormatting>
  <conditionalFormatting sqref="AE94">
    <cfRule type="expression" dxfId="2711" priority="13335">
      <formula>IF(RIGHT(TEXT(AE94,"0.#"),1)=".",FALSE,TRUE)</formula>
    </cfRule>
    <cfRule type="expression" dxfId="2710" priority="13336">
      <formula>IF(RIGHT(TEXT(AE94,"0.#"),1)=".",TRUE,FALSE)</formula>
    </cfRule>
  </conditionalFormatting>
  <conditionalFormatting sqref="AI94">
    <cfRule type="expression" dxfId="2709" priority="13333">
      <formula>IF(RIGHT(TEXT(AI94,"0.#"),1)=".",FALSE,TRUE)</formula>
    </cfRule>
    <cfRule type="expression" dxfId="2708" priority="13334">
      <formula>IF(RIGHT(TEXT(AI94,"0.#"),1)=".",TRUE,FALSE)</formula>
    </cfRule>
  </conditionalFormatting>
  <conditionalFormatting sqref="AI93">
    <cfRule type="expression" dxfId="2707" priority="13331">
      <formula>IF(RIGHT(TEXT(AI93,"0.#"),1)=".",FALSE,TRUE)</formula>
    </cfRule>
    <cfRule type="expression" dxfId="2706" priority="13332">
      <formula>IF(RIGHT(TEXT(AI93,"0.#"),1)=".",TRUE,FALSE)</formula>
    </cfRule>
  </conditionalFormatting>
  <conditionalFormatting sqref="AI92">
    <cfRule type="expression" dxfId="2705" priority="13329">
      <formula>IF(RIGHT(TEXT(AI92,"0.#"),1)=".",FALSE,TRUE)</formula>
    </cfRule>
    <cfRule type="expression" dxfId="2704" priority="13330">
      <formula>IF(RIGHT(TEXT(AI92,"0.#"),1)=".",TRUE,FALSE)</formula>
    </cfRule>
  </conditionalFormatting>
  <conditionalFormatting sqref="AM92">
    <cfRule type="expression" dxfId="2703" priority="13327">
      <formula>IF(RIGHT(TEXT(AM92,"0.#"),1)=".",FALSE,TRUE)</formula>
    </cfRule>
    <cfRule type="expression" dxfId="2702" priority="13328">
      <formula>IF(RIGHT(TEXT(AM92,"0.#"),1)=".",TRUE,FALSE)</formula>
    </cfRule>
  </conditionalFormatting>
  <conditionalFormatting sqref="AM93">
    <cfRule type="expression" dxfId="2701" priority="13325">
      <formula>IF(RIGHT(TEXT(AM93,"0.#"),1)=".",FALSE,TRUE)</formula>
    </cfRule>
    <cfRule type="expression" dxfId="2700" priority="13326">
      <formula>IF(RIGHT(TEXT(AM93,"0.#"),1)=".",TRUE,FALSE)</formula>
    </cfRule>
  </conditionalFormatting>
  <conditionalFormatting sqref="AM94">
    <cfRule type="expression" dxfId="2699" priority="13323">
      <formula>IF(RIGHT(TEXT(AM94,"0.#"),1)=".",FALSE,TRUE)</formula>
    </cfRule>
    <cfRule type="expression" dxfId="2698" priority="13324">
      <formula>IF(RIGHT(TEXT(AM94,"0.#"),1)=".",TRUE,FALSE)</formula>
    </cfRule>
  </conditionalFormatting>
  <conditionalFormatting sqref="AE97">
    <cfRule type="expression" dxfId="2697" priority="13309">
      <formula>IF(RIGHT(TEXT(AE97,"0.#"),1)=".",FALSE,TRUE)</formula>
    </cfRule>
    <cfRule type="expression" dxfId="2696" priority="13310">
      <formula>IF(RIGHT(TEXT(AE97,"0.#"),1)=".",TRUE,FALSE)</formula>
    </cfRule>
  </conditionalFormatting>
  <conditionalFormatting sqref="AE98">
    <cfRule type="expression" dxfId="2695" priority="13307">
      <formula>IF(RIGHT(TEXT(AE98,"0.#"),1)=".",FALSE,TRUE)</formula>
    </cfRule>
    <cfRule type="expression" dxfId="2694" priority="13308">
      <formula>IF(RIGHT(TEXT(AE98,"0.#"),1)=".",TRUE,FALSE)</formula>
    </cfRule>
  </conditionalFormatting>
  <conditionalFormatting sqref="AE99">
    <cfRule type="expression" dxfId="2693" priority="13305">
      <formula>IF(RIGHT(TEXT(AE99,"0.#"),1)=".",FALSE,TRUE)</formula>
    </cfRule>
    <cfRule type="expression" dxfId="2692" priority="13306">
      <formula>IF(RIGHT(TEXT(AE99,"0.#"),1)=".",TRUE,FALSE)</formula>
    </cfRule>
  </conditionalFormatting>
  <conditionalFormatting sqref="AI99">
    <cfRule type="expression" dxfId="2691" priority="13303">
      <formula>IF(RIGHT(TEXT(AI99,"0.#"),1)=".",FALSE,TRUE)</formula>
    </cfRule>
    <cfRule type="expression" dxfId="2690" priority="13304">
      <formula>IF(RIGHT(TEXT(AI99,"0.#"),1)=".",TRUE,FALSE)</formula>
    </cfRule>
  </conditionalFormatting>
  <conditionalFormatting sqref="AI98">
    <cfRule type="expression" dxfId="2689" priority="13301">
      <formula>IF(RIGHT(TEXT(AI98,"0.#"),1)=".",FALSE,TRUE)</formula>
    </cfRule>
    <cfRule type="expression" dxfId="2688" priority="13302">
      <formula>IF(RIGHT(TEXT(AI98,"0.#"),1)=".",TRUE,FALSE)</formula>
    </cfRule>
  </conditionalFormatting>
  <conditionalFormatting sqref="AI97">
    <cfRule type="expression" dxfId="2687" priority="13299">
      <formula>IF(RIGHT(TEXT(AI97,"0.#"),1)=".",FALSE,TRUE)</formula>
    </cfRule>
    <cfRule type="expression" dxfId="2686" priority="13300">
      <formula>IF(RIGHT(TEXT(AI97,"0.#"),1)=".",TRUE,FALSE)</formula>
    </cfRule>
  </conditionalFormatting>
  <conditionalFormatting sqref="AM97">
    <cfRule type="expression" dxfId="2685" priority="13297">
      <formula>IF(RIGHT(TEXT(AM97,"0.#"),1)=".",FALSE,TRUE)</formula>
    </cfRule>
    <cfRule type="expression" dxfId="2684" priority="13298">
      <formula>IF(RIGHT(TEXT(AM97,"0.#"),1)=".",TRUE,FALSE)</formula>
    </cfRule>
  </conditionalFormatting>
  <conditionalFormatting sqref="AM98">
    <cfRule type="expression" dxfId="2683" priority="13295">
      <formula>IF(RIGHT(TEXT(AM98,"0.#"),1)=".",FALSE,TRUE)</formula>
    </cfRule>
    <cfRule type="expression" dxfId="2682" priority="13296">
      <formula>IF(RIGHT(TEXT(AM98,"0.#"),1)=".",TRUE,FALSE)</formula>
    </cfRule>
  </conditionalFormatting>
  <conditionalFormatting sqref="AM99">
    <cfRule type="expression" dxfId="2681" priority="13293">
      <formula>IF(RIGHT(TEXT(AM99,"0.#"),1)=".",FALSE,TRUE)</formula>
    </cfRule>
    <cfRule type="expression" dxfId="2680" priority="13294">
      <formula>IF(RIGHT(TEXT(AM99,"0.#"),1)=".",TRUE,FALSE)</formula>
    </cfRule>
  </conditionalFormatting>
  <conditionalFormatting sqref="AM101">
    <cfRule type="expression" dxfId="2679" priority="13277">
      <formula>IF(RIGHT(TEXT(AM101,"0.#"),1)=".",FALSE,TRUE)</formula>
    </cfRule>
    <cfRule type="expression" dxfId="2678" priority="13278">
      <formula>IF(RIGHT(TEXT(AM101,"0.#"),1)=".",TRUE,FALSE)</formula>
    </cfRule>
  </conditionalFormatting>
  <conditionalFormatting sqref="AM102">
    <cfRule type="expression" dxfId="2677" priority="13271">
      <formula>IF(RIGHT(TEXT(AM102,"0.#"),1)=".",FALSE,TRUE)</formula>
    </cfRule>
    <cfRule type="expression" dxfId="2676" priority="13272">
      <formula>IF(RIGHT(TEXT(AM102,"0.#"),1)=".",TRUE,FALSE)</formula>
    </cfRule>
  </conditionalFormatting>
  <conditionalFormatting sqref="AQ102">
    <cfRule type="expression" dxfId="2675" priority="13269">
      <formula>IF(RIGHT(TEXT(AQ102,"0.#"),1)=".",FALSE,TRUE)</formula>
    </cfRule>
    <cfRule type="expression" dxfId="2674" priority="13270">
      <formula>IF(RIGHT(TEXT(AQ102,"0.#"),1)=".",TRUE,FALSE)</formula>
    </cfRule>
  </conditionalFormatting>
  <conditionalFormatting sqref="AE107">
    <cfRule type="expression" dxfId="2673" priority="13253">
      <formula>IF(RIGHT(TEXT(AE107,"0.#"),1)=".",FALSE,TRUE)</formula>
    </cfRule>
    <cfRule type="expression" dxfId="2672" priority="13254">
      <formula>IF(RIGHT(TEXT(AE107,"0.#"),1)=".",TRUE,FALSE)</formula>
    </cfRule>
  </conditionalFormatting>
  <conditionalFormatting sqref="AI107">
    <cfRule type="expression" dxfId="2671" priority="13251">
      <formula>IF(RIGHT(TEXT(AI107,"0.#"),1)=".",FALSE,TRUE)</formula>
    </cfRule>
    <cfRule type="expression" dxfId="2670" priority="13252">
      <formula>IF(RIGHT(TEXT(AI107,"0.#"),1)=".",TRUE,FALSE)</formula>
    </cfRule>
  </conditionalFormatting>
  <conditionalFormatting sqref="AM107">
    <cfRule type="expression" dxfId="2669" priority="13249">
      <formula>IF(RIGHT(TEXT(AM107,"0.#"),1)=".",FALSE,TRUE)</formula>
    </cfRule>
    <cfRule type="expression" dxfId="2668" priority="13250">
      <formula>IF(RIGHT(TEXT(AM107,"0.#"),1)=".",TRUE,FALSE)</formula>
    </cfRule>
  </conditionalFormatting>
  <conditionalFormatting sqref="AE108">
    <cfRule type="expression" dxfId="2667" priority="13247">
      <formula>IF(RIGHT(TEXT(AE108,"0.#"),1)=".",FALSE,TRUE)</formula>
    </cfRule>
    <cfRule type="expression" dxfId="2666" priority="13248">
      <formula>IF(RIGHT(TEXT(AE108,"0.#"),1)=".",TRUE,FALSE)</formula>
    </cfRule>
  </conditionalFormatting>
  <conditionalFormatting sqref="AI108">
    <cfRule type="expression" dxfId="2665" priority="13245">
      <formula>IF(RIGHT(TEXT(AI108,"0.#"),1)=".",FALSE,TRUE)</formula>
    </cfRule>
    <cfRule type="expression" dxfId="2664" priority="13246">
      <formula>IF(RIGHT(TEXT(AI108,"0.#"),1)=".",TRUE,FALSE)</formula>
    </cfRule>
  </conditionalFormatting>
  <conditionalFormatting sqref="AM108">
    <cfRule type="expression" dxfId="2663" priority="13243">
      <formula>IF(RIGHT(TEXT(AM108,"0.#"),1)=".",FALSE,TRUE)</formula>
    </cfRule>
    <cfRule type="expression" dxfId="2662" priority="13244">
      <formula>IF(RIGHT(TEXT(AM108,"0.#"),1)=".",TRUE,FALSE)</formula>
    </cfRule>
  </conditionalFormatting>
  <conditionalFormatting sqref="AE110">
    <cfRule type="expression" dxfId="2661" priority="13239">
      <formula>IF(RIGHT(TEXT(AE110,"0.#"),1)=".",FALSE,TRUE)</formula>
    </cfRule>
    <cfRule type="expression" dxfId="2660" priority="13240">
      <formula>IF(RIGHT(TEXT(AE110,"0.#"),1)=".",TRUE,FALSE)</formula>
    </cfRule>
  </conditionalFormatting>
  <conditionalFormatting sqref="AI110">
    <cfRule type="expression" dxfId="2659" priority="13237">
      <formula>IF(RIGHT(TEXT(AI110,"0.#"),1)=".",FALSE,TRUE)</formula>
    </cfRule>
    <cfRule type="expression" dxfId="2658" priority="13238">
      <formula>IF(RIGHT(TEXT(AI110,"0.#"),1)=".",TRUE,FALSE)</formula>
    </cfRule>
  </conditionalFormatting>
  <conditionalFormatting sqref="AM110">
    <cfRule type="expression" dxfId="2657" priority="13235">
      <formula>IF(RIGHT(TEXT(AM110,"0.#"),1)=".",FALSE,TRUE)</formula>
    </cfRule>
    <cfRule type="expression" dxfId="2656" priority="13236">
      <formula>IF(RIGHT(TEXT(AM110,"0.#"),1)=".",TRUE,FALSE)</formula>
    </cfRule>
  </conditionalFormatting>
  <conditionalFormatting sqref="AE111">
    <cfRule type="expression" dxfId="2655" priority="13233">
      <formula>IF(RIGHT(TEXT(AE111,"0.#"),1)=".",FALSE,TRUE)</formula>
    </cfRule>
    <cfRule type="expression" dxfId="2654" priority="13234">
      <formula>IF(RIGHT(TEXT(AE111,"0.#"),1)=".",TRUE,FALSE)</formula>
    </cfRule>
  </conditionalFormatting>
  <conditionalFormatting sqref="AI111">
    <cfRule type="expression" dxfId="2653" priority="13231">
      <formula>IF(RIGHT(TEXT(AI111,"0.#"),1)=".",FALSE,TRUE)</formula>
    </cfRule>
    <cfRule type="expression" dxfId="2652" priority="13232">
      <formula>IF(RIGHT(TEXT(AI111,"0.#"),1)=".",TRUE,FALSE)</formula>
    </cfRule>
  </conditionalFormatting>
  <conditionalFormatting sqref="AM111">
    <cfRule type="expression" dxfId="2651" priority="13229">
      <formula>IF(RIGHT(TEXT(AM111,"0.#"),1)=".",FALSE,TRUE)</formula>
    </cfRule>
    <cfRule type="expression" dxfId="2650" priority="13230">
      <formula>IF(RIGHT(TEXT(AM111,"0.#"),1)=".",TRUE,FALSE)</formula>
    </cfRule>
  </conditionalFormatting>
  <conditionalFormatting sqref="AE113">
    <cfRule type="expression" dxfId="2649" priority="13225">
      <formula>IF(RIGHT(TEXT(AE113,"0.#"),1)=".",FALSE,TRUE)</formula>
    </cfRule>
    <cfRule type="expression" dxfId="2648" priority="13226">
      <formula>IF(RIGHT(TEXT(AE113,"0.#"),1)=".",TRUE,FALSE)</formula>
    </cfRule>
  </conditionalFormatting>
  <conditionalFormatting sqref="AI113">
    <cfRule type="expression" dxfId="2647" priority="13223">
      <formula>IF(RIGHT(TEXT(AI113,"0.#"),1)=".",FALSE,TRUE)</formula>
    </cfRule>
    <cfRule type="expression" dxfId="2646" priority="13224">
      <formula>IF(RIGHT(TEXT(AI113,"0.#"),1)=".",TRUE,FALSE)</formula>
    </cfRule>
  </conditionalFormatting>
  <conditionalFormatting sqref="AM113">
    <cfRule type="expression" dxfId="2645" priority="13221">
      <formula>IF(RIGHT(TEXT(AM113,"0.#"),1)=".",FALSE,TRUE)</formula>
    </cfRule>
    <cfRule type="expression" dxfId="2644" priority="13222">
      <formula>IF(RIGHT(TEXT(AM113,"0.#"),1)=".",TRUE,FALSE)</formula>
    </cfRule>
  </conditionalFormatting>
  <conditionalFormatting sqref="AE114">
    <cfRule type="expression" dxfId="2643" priority="13219">
      <formula>IF(RIGHT(TEXT(AE114,"0.#"),1)=".",FALSE,TRUE)</formula>
    </cfRule>
    <cfRule type="expression" dxfId="2642" priority="13220">
      <formula>IF(RIGHT(TEXT(AE114,"0.#"),1)=".",TRUE,FALSE)</formula>
    </cfRule>
  </conditionalFormatting>
  <conditionalFormatting sqref="AI114">
    <cfRule type="expression" dxfId="2641" priority="13217">
      <formula>IF(RIGHT(TEXT(AI114,"0.#"),1)=".",FALSE,TRUE)</formula>
    </cfRule>
    <cfRule type="expression" dxfId="2640" priority="13218">
      <formula>IF(RIGHT(TEXT(AI114,"0.#"),1)=".",TRUE,FALSE)</formula>
    </cfRule>
  </conditionalFormatting>
  <conditionalFormatting sqref="AM114">
    <cfRule type="expression" dxfId="2639" priority="13215">
      <formula>IF(RIGHT(TEXT(AM114,"0.#"),1)=".",FALSE,TRUE)</formula>
    </cfRule>
    <cfRule type="expression" dxfId="2638" priority="13216">
      <formula>IF(RIGHT(TEXT(AM114,"0.#"),1)=".",TRUE,FALSE)</formula>
    </cfRule>
  </conditionalFormatting>
  <conditionalFormatting sqref="AQ116">
    <cfRule type="expression" dxfId="2637" priority="13211">
      <formula>IF(RIGHT(TEXT(AQ116,"0.#"),1)=".",FALSE,TRUE)</formula>
    </cfRule>
    <cfRule type="expression" dxfId="2636" priority="13212">
      <formula>IF(RIGHT(TEXT(AQ116,"0.#"),1)=".",TRUE,FALSE)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M117">
    <cfRule type="expression" dxfId="2633" priority="13205">
      <formula>IF(RIGHT(TEXT(AM117,"0.#"),1)=".",FALSE,TRUE)</formula>
    </cfRule>
    <cfRule type="expression" dxfId="2632" priority="13206">
      <formula>IF(RIGHT(TEXT(AM117,"0.#"),1)=".",TRUE,FALSE)</formula>
    </cfRule>
  </conditionalFormatting>
  <conditionalFormatting sqref="AQ117">
    <cfRule type="expression" dxfId="2631" priority="13199">
      <formula>IF(RIGHT(TEXT(AQ117,"0.#"),1)=".",FALSE,TRUE)</formula>
    </cfRule>
    <cfRule type="expression" dxfId="2630" priority="13200">
      <formula>IF(RIGHT(TEXT(AQ117,"0.#"),1)=".",TRUE,FALSE)</formula>
    </cfRule>
  </conditionalFormatting>
  <conditionalFormatting sqref="AE119 AQ119">
    <cfRule type="expression" dxfId="2629" priority="13197">
      <formula>IF(RIGHT(TEXT(AE119,"0.#"),1)=".",FALSE,TRUE)</formula>
    </cfRule>
    <cfRule type="expression" dxfId="2628" priority="13198">
      <formula>IF(RIGHT(TEXT(AE119,"0.#"),1)=".",TRUE,FALSE)</formula>
    </cfRule>
  </conditionalFormatting>
  <conditionalFormatting sqref="AI119">
    <cfRule type="expression" dxfId="2627" priority="13195">
      <formula>IF(RIGHT(TEXT(AI119,"0.#"),1)=".",FALSE,TRUE)</formula>
    </cfRule>
    <cfRule type="expression" dxfId="2626" priority="13196">
      <formula>IF(RIGHT(TEXT(AI119,"0.#"),1)=".",TRUE,FALSE)</formula>
    </cfRule>
  </conditionalFormatting>
  <conditionalFormatting sqref="AM119">
    <cfRule type="expression" dxfId="2625" priority="13193">
      <formula>IF(RIGHT(TEXT(AM119,"0.#"),1)=".",FALSE,TRUE)</formula>
    </cfRule>
    <cfRule type="expression" dxfId="2624" priority="13194">
      <formula>IF(RIGHT(TEXT(AM119,"0.#"),1)=".",TRUE,FALSE)</formula>
    </cfRule>
  </conditionalFormatting>
  <conditionalFormatting sqref="AQ120">
    <cfRule type="expression" dxfId="2623" priority="13185">
      <formula>IF(RIGHT(TEXT(AQ120,"0.#"),1)=".",FALSE,TRUE)</formula>
    </cfRule>
    <cfRule type="expression" dxfId="2622" priority="13186">
      <formula>IF(RIGHT(TEXT(AQ120,"0.#"),1)=".",TRUE,FALSE)</formula>
    </cfRule>
  </conditionalFormatting>
  <conditionalFormatting sqref="AE122 AQ122">
    <cfRule type="expression" dxfId="2621" priority="13183">
      <formula>IF(RIGHT(TEXT(AE122,"0.#"),1)=".",FALSE,TRUE)</formula>
    </cfRule>
    <cfRule type="expression" dxfId="2620" priority="13184">
      <formula>IF(RIGHT(TEXT(AE122,"0.#"),1)=".",TRUE,FALSE)</formula>
    </cfRule>
  </conditionalFormatting>
  <conditionalFormatting sqref="AI122">
    <cfRule type="expression" dxfId="2619" priority="13181">
      <formula>IF(RIGHT(TEXT(AI122,"0.#"),1)=".",FALSE,TRUE)</formula>
    </cfRule>
    <cfRule type="expression" dxfId="2618" priority="13182">
      <formula>IF(RIGHT(TEXT(AI122,"0.#"),1)=".",TRUE,FALSE)</formula>
    </cfRule>
  </conditionalFormatting>
  <conditionalFormatting sqref="AM122">
    <cfRule type="expression" dxfId="2617" priority="13179">
      <formula>IF(RIGHT(TEXT(AM122,"0.#"),1)=".",FALSE,TRUE)</formula>
    </cfRule>
    <cfRule type="expression" dxfId="2616" priority="13180">
      <formula>IF(RIGHT(TEXT(AM122,"0.#"),1)=".",TRUE,FALSE)</formula>
    </cfRule>
  </conditionalFormatting>
  <conditionalFormatting sqref="AQ123">
    <cfRule type="expression" dxfId="2615" priority="13171">
      <formula>IF(RIGHT(TEXT(AQ123,"0.#"),1)=".",FALSE,TRUE)</formula>
    </cfRule>
    <cfRule type="expression" dxfId="2614" priority="13172">
      <formula>IF(RIGHT(TEXT(AQ123,"0.#"),1)=".",TRUE,FALSE)</formula>
    </cfRule>
  </conditionalFormatting>
  <conditionalFormatting sqref="AE125 AQ125">
    <cfRule type="expression" dxfId="2613" priority="13169">
      <formula>IF(RIGHT(TEXT(AE125,"0.#"),1)=".",FALSE,TRUE)</formula>
    </cfRule>
    <cfRule type="expression" dxfId="2612" priority="13170">
      <formula>IF(RIGHT(TEXT(AE125,"0.#"),1)=".",TRUE,FALSE)</formula>
    </cfRule>
  </conditionalFormatting>
  <conditionalFormatting sqref="AI125">
    <cfRule type="expression" dxfId="2611" priority="13167">
      <formula>IF(RIGHT(TEXT(AI125,"0.#"),1)=".",FALSE,TRUE)</formula>
    </cfRule>
    <cfRule type="expression" dxfId="2610" priority="13168">
      <formula>IF(RIGHT(TEXT(AI125,"0.#"),1)=".",TRUE,FALSE)</formula>
    </cfRule>
  </conditionalFormatting>
  <conditionalFormatting sqref="AM125">
    <cfRule type="expression" dxfId="2609" priority="13165">
      <formula>IF(RIGHT(TEXT(AM125,"0.#"),1)=".",FALSE,TRUE)</formula>
    </cfRule>
    <cfRule type="expression" dxfId="2608" priority="13166">
      <formula>IF(RIGHT(TEXT(AM125,"0.#"),1)=".",TRUE,FALSE)</formula>
    </cfRule>
  </conditionalFormatting>
  <conditionalFormatting sqref="AQ126">
    <cfRule type="expression" dxfId="2607" priority="13157">
      <formula>IF(RIGHT(TEXT(AQ126,"0.#"),1)=".",FALSE,TRUE)</formula>
    </cfRule>
    <cfRule type="expression" dxfId="2606" priority="13158">
      <formula>IF(RIGHT(TEXT(AQ126,"0.#"),1)=".",TRUE,FALSE)</formula>
    </cfRule>
  </conditionalFormatting>
  <conditionalFormatting sqref="AE128 AQ128">
    <cfRule type="expression" dxfId="2605" priority="13155">
      <formula>IF(RIGHT(TEXT(AE128,"0.#"),1)=".",FALSE,TRUE)</formula>
    </cfRule>
    <cfRule type="expression" dxfId="2604" priority="13156">
      <formula>IF(RIGHT(TEXT(AE128,"0.#"),1)=".",TRUE,FALSE)</formula>
    </cfRule>
  </conditionalFormatting>
  <conditionalFormatting sqref="AI128">
    <cfRule type="expression" dxfId="2603" priority="13153">
      <formula>IF(RIGHT(TEXT(AI128,"0.#"),1)=".",FALSE,TRUE)</formula>
    </cfRule>
    <cfRule type="expression" dxfId="2602" priority="13154">
      <formula>IF(RIGHT(TEXT(AI128,"0.#"),1)=".",TRUE,FALSE)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134:AE135 AI134:AI135 AM134:AM135 AQ134:AQ135 AU134:AU135">
    <cfRule type="expression" dxfId="2579" priority="13111">
      <formula>IF(RIGHT(TEXT(AE134,"0.#"),1)=".",FALSE,TRUE)</formula>
    </cfRule>
    <cfRule type="expression" dxfId="2578" priority="13112">
      <formula>IF(RIGHT(TEXT(AE134,"0.#"),1)=".",TRUE,FALSE)</formula>
    </cfRule>
  </conditionalFormatting>
  <conditionalFormatting sqref="AE433">
    <cfRule type="expression" dxfId="2577" priority="13081">
      <formula>IF(RIGHT(TEXT(AE433,"0.#"),1)=".",FALSE,TRUE)</formula>
    </cfRule>
    <cfRule type="expression" dxfId="2576" priority="13082">
      <formula>IF(RIGHT(TEXT(AE433,"0.#"),1)=".",TRUE,FALSE)</formula>
    </cfRule>
  </conditionalFormatting>
  <conditionalFormatting sqref="AM435">
    <cfRule type="expression" dxfId="2575" priority="13065">
      <formula>IF(RIGHT(TEXT(AM435,"0.#"),1)=".",FALSE,TRUE)</formula>
    </cfRule>
    <cfRule type="expression" dxfId="2574" priority="13066">
      <formula>IF(RIGHT(TEXT(AM435,"0.#"),1)=".",TRUE,FALSE)</formula>
    </cfRule>
  </conditionalFormatting>
  <conditionalFormatting sqref="AE434">
    <cfRule type="expression" dxfId="2573" priority="13079">
      <formula>IF(RIGHT(TEXT(AE434,"0.#"),1)=".",FALSE,TRUE)</formula>
    </cfRule>
    <cfRule type="expression" dxfId="2572" priority="13080">
      <formula>IF(RIGHT(TEXT(AE434,"0.#"),1)=".",TRUE,FALSE)</formula>
    </cfRule>
  </conditionalFormatting>
  <conditionalFormatting sqref="AE435">
    <cfRule type="expression" dxfId="2571" priority="13077">
      <formula>IF(RIGHT(TEXT(AE435,"0.#"),1)=".",FALSE,TRUE)</formula>
    </cfRule>
    <cfRule type="expression" dxfId="2570" priority="13078">
      <formula>IF(RIGHT(TEXT(AE435,"0.#"),1)=".",TRUE,FALSE)</formula>
    </cfRule>
  </conditionalFormatting>
  <conditionalFormatting sqref="AM433">
    <cfRule type="expression" dxfId="2569" priority="13069">
      <formula>IF(RIGHT(TEXT(AM433,"0.#"),1)=".",FALSE,TRUE)</formula>
    </cfRule>
    <cfRule type="expression" dxfId="2568" priority="13070">
      <formula>IF(RIGHT(TEXT(AM433,"0.#"),1)=".",TRUE,FALSE)</formula>
    </cfRule>
  </conditionalFormatting>
  <conditionalFormatting sqref="AM434">
    <cfRule type="expression" dxfId="2567" priority="13067">
      <formula>IF(RIGHT(TEXT(AM434,"0.#"),1)=".",FALSE,TRUE)</formula>
    </cfRule>
    <cfRule type="expression" dxfId="2566" priority="13068">
      <formula>IF(RIGHT(TEXT(AM434,"0.#"),1)=".",TRUE,FALSE)</formula>
    </cfRule>
  </conditionalFormatting>
  <conditionalFormatting sqref="AU433">
    <cfRule type="expression" dxfId="2565" priority="13057">
      <formula>IF(RIGHT(TEXT(AU433,"0.#"),1)=".",FALSE,TRUE)</formula>
    </cfRule>
    <cfRule type="expression" dxfId="2564" priority="13058">
      <formula>IF(RIGHT(TEXT(AU433,"0.#"),1)=".",TRUE,FALSE)</formula>
    </cfRule>
  </conditionalFormatting>
  <conditionalFormatting sqref="AU434">
    <cfRule type="expression" dxfId="2563" priority="13055">
      <formula>IF(RIGHT(TEXT(AU434,"0.#"),1)=".",FALSE,TRUE)</formula>
    </cfRule>
    <cfRule type="expression" dxfId="2562" priority="13056">
      <formula>IF(RIGHT(TEXT(AU434,"0.#"),1)=".",TRUE,FALSE)</formula>
    </cfRule>
  </conditionalFormatting>
  <conditionalFormatting sqref="AU435">
    <cfRule type="expression" dxfId="2561" priority="13053">
      <formula>IF(RIGHT(TEXT(AU435,"0.#"),1)=".",FALSE,TRUE)</formula>
    </cfRule>
    <cfRule type="expression" dxfId="2560" priority="13054">
      <formula>IF(RIGHT(TEXT(AU435,"0.#"),1)=".",TRUE,FALSE)</formula>
    </cfRule>
  </conditionalFormatting>
  <conditionalFormatting sqref="AI435">
    <cfRule type="expression" dxfId="2559" priority="12987">
      <formula>IF(RIGHT(TEXT(AI435,"0.#"),1)=".",FALSE,TRUE)</formula>
    </cfRule>
    <cfRule type="expression" dxfId="2558" priority="12988">
      <formula>IF(RIGHT(TEXT(AI435,"0.#"),1)=".",TRUE,FALSE)</formula>
    </cfRule>
  </conditionalFormatting>
  <conditionalFormatting sqref="AI433">
    <cfRule type="expression" dxfId="2557" priority="12991">
      <formula>IF(RIGHT(TEXT(AI433,"0.#"),1)=".",FALSE,TRUE)</formula>
    </cfRule>
    <cfRule type="expression" dxfId="2556" priority="12992">
      <formula>IF(RIGHT(TEXT(AI433,"0.#"),1)=".",TRUE,FALSE)</formula>
    </cfRule>
  </conditionalFormatting>
  <conditionalFormatting sqref="AI434">
    <cfRule type="expression" dxfId="2555" priority="12989">
      <formula>IF(RIGHT(TEXT(AI434,"0.#"),1)=".",FALSE,TRUE)</formula>
    </cfRule>
    <cfRule type="expression" dxfId="2554" priority="12990">
      <formula>IF(RIGHT(TEXT(AI434,"0.#"),1)=".",TRUE,FALSE)</formula>
    </cfRule>
  </conditionalFormatting>
  <conditionalFormatting sqref="AQ434">
    <cfRule type="expression" dxfId="2553" priority="12973">
      <formula>IF(RIGHT(TEXT(AQ434,"0.#"),1)=".",FALSE,TRUE)</formula>
    </cfRule>
    <cfRule type="expression" dxfId="2552" priority="12974">
      <formula>IF(RIGHT(TEXT(AQ434,"0.#"),1)=".",TRUE,FALSE)</formula>
    </cfRule>
  </conditionalFormatting>
  <conditionalFormatting sqref="AQ435">
    <cfRule type="expression" dxfId="2551" priority="12959">
      <formula>IF(RIGHT(TEXT(AQ435,"0.#"),1)=".",FALSE,TRUE)</formula>
    </cfRule>
    <cfRule type="expression" dxfId="2550" priority="12960">
      <formula>IF(RIGHT(TEXT(AQ435,"0.#"),1)=".",TRUE,FALSE)</formula>
    </cfRule>
  </conditionalFormatting>
  <conditionalFormatting sqref="AQ433">
    <cfRule type="expression" dxfId="2549" priority="12957">
      <formula>IF(RIGHT(TEXT(AQ433,"0.#"),1)=".",FALSE,TRUE)</formula>
    </cfRule>
    <cfRule type="expression" dxfId="2548" priority="12958">
      <formula>IF(RIGHT(TEXT(AQ433,"0.#"),1)=".",TRUE,FALSE)</formula>
    </cfRule>
  </conditionalFormatting>
  <conditionalFormatting sqref="AL839:AO866">
    <cfRule type="expression" dxfId="2547" priority="6681">
      <formula>IF(AND(AL839&gt;=0, RIGHT(TEXT(AL839,"0.#"),1)&lt;&gt;"."),TRUE,FALSE)</formula>
    </cfRule>
    <cfRule type="expression" dxfId="2546" priority="6682">
      <formula>IF(AND(AL839&gt;=0, RIGHT(TEXT(AL839,"0.#"),1)="."),TRUE,FALSE)</formula>
    </cfRule>
    <cfRule type="expression" dxfId="2545" priority="6683">
      <formula>IF(AND(AL839&lt;0, RIGHT(TEXT(AL839,"0.#"),1)&lt;&gt;"."),TRUE,FALSE)</formula>
    </cfRule>
    <cfRule type="expression" dxfId="2544" priority="6684">
      <formula>IF(AND(AL839&lt;0, RIGHT(TEXT(AL839,"0.#"),1)="."),TRUE,FALSE)</formula>
    </cfRule>
  </conditionalFormatting>
  <conditionalFormatting sqref="AQ53:AQ55">
    <cfRule type="expression" dxfId="2543" priority="4703">
      <formula>IF(RIGHT(TEXT(AQ53,"0.#"),1)=".",FALSE,TRUE)</formula>
    </cfRule>
    <cfRule type="expression" dxfId="2542" priority="4704">
      <formula>IF(RIGHT(TEXT(AQ53,"0.#"),1)=".",TRUE,FALSE)</formula>
    </cfRule>
  </conditionalFormatting>
  <conditionalFormatting sqref="AU53:AU55">
    <cfRule type="expression" dxfId="2541" priority="4701">
      <formula>IF(RIGHT(TEXT(AU53,"0.#"),1)=".",FALSE,TRUE)</formula>
    </cfRule>
    <cfRule type="expression" dxfId="2540" priority="4702">
      <formula>IF(RIGHT(TEXT(AU53,"0.#"),1)=".",TRUE,FALSE)</formula>
    </cfRule>
  </conditionalFormatting>
  <conditionalFormatting sqref="AQ60:AQ62">
    <cfRule type="expression" dxfId="2539" priority="4699">
      <formula>IF(RIGHT(TEXT(AQ60,"0.#"),1)=".",FALSE,TRUE)</formula>
    </cfRule>
    <cfRule type="expression" dxfId="2538" priority="4700">
      <formula>IF(RIGHT(TEXT(AQ60,"0.#"),1)=".",TRUE,FALSE)</formula>
    </cfRule>
  </conditionalFormatting>
  <conditionalFormatting sqref="AU60:AU62">
    <cfRule type="expression" dxfId="2537" priority="4697">
      <formula>IF(RIGHT(TEXT(AU60,"0.#"),1)=".",FALSE,TRUE)</formula>
    </cfRule>
    <cfRule type="expression" dxfId="2536" priority="4698">
      <formula>IF(RIGHT(TEXT(AU60,"0.#"),1)=".",TRUE,FALSE)</formula>
    </cfRule>
  </conditionalFormatting>
  <conditionalFormatting sqref="AQ75:AQ77">
    <cfRule type="expression" dxfId="2535" priority="4695">
      <formula>IF(RIGHT(TEXT(AQ75,"0.#"),1)=".",FALSE,TRUE)</formula>
    </cfRule>
    <cfRule type="expression" dxfId="2534" priority="4696">
      <formula>IF(RIGHT(TEXT(AQ75,"0.#"),1)=".",TRUE,FALSE)</formula>
    </cfRule>
  </conditionalFormatting>
  <conditionalFormatting sqref="AU75:AU77">
    <cfRule type="expression" dxfId="2533" priority="4693">
      <formula>IF(RIGHT(TEXT(AU75,"0.#"),1)=".",FALSE,TRUE)</formula>
    </cfRule>
    <cfRule type="expression" dxfId="2532" priority="4694">
      <formula>IF(RIGHT(TEXT(AU75,"0.#"),1)=".",TRUE,FALSE)</formula>
    </cfRule>
  </conditionalFormatting>
  <conditionalFormatting sqref="AQ87:AQ89">
    <cfRule type="expression" dxfId="2531" priority="4691">
      <formula>IF(RIGHT(TEXT(AQ87,"0.#"),1)=".",FALSE,TRUE)</formula>
    </cfRule>
    <cfRule type="expression" dxfId="2530" priority="4692">
      <formula>IF(RIGHT(TEXT(AQ87,"0.#"),1)=".",TRUE,FALSE)</formula>
    </cfRule>
  </conditionalFormatting>
  <conditionalFormatting sqref="AU87:AU89">
    <cfRule type="expression" dxfId="2529" priority="4689">
      <formula>IF(RIGHT(TEXT(AU87,"0.#"),1)=".",FALSE,TRUE)</formula>
    </cfRule>
    <cfRule type="expression" dxfId="2528" priority="4690">
      <formula>IF(RIGHT(TEXT(AU87,"0.#"),1)=".",TRUE,FALSE)</formula>
    </cfRule>
  </conditionalFormatting>
  <conditionalFormatting sqref="AQ92:AQ94">
    <cfRule type="expression" dxfId="2527" priority="4687">
      <formula>IF(RIGHT(TEXT(AQ92,"0.#"),1)=".",FALSE,TRUE)</formula>
    </cfRule>
    <cfRule type="expression" dxfId="2526" priority="4688">
      <formula>IF(RIGHT(TEXT(AQ92,"0.#"),1)=".",TRUE,FALSE)</formula>
    </cfRule>
  </conditionalFormatting>
  <conditionalFormatting sqref="AU92:AU94">
    <cfRule type="expression" dxfId="2525" priority="4685">
      <formula>IF(RIGHT(TEXT(AU92,"0.#"),1)=".",FALSE,TRUE)</formula>
    </cfRule>
    <cfRule type="expression" dxfId="2524" priority="4686">
      <formula>IF(RIGHT(TEXT(AU92,"0.#"),1)=".",TRUE,FALSE)</formula>
    </cfRule>
  </conditionalFormatting>
  <conditionalFormatting sqref="AQ97:AQ99">
    <cfRule type="expression" dxfId="2523" priority="4683">
      <formula>IF(RIGHT(TEXT(AQ97,"0.#"),1)=".",FALSE,TRUE)</formula>
    </cfRule>
    <cfRule type="expression" dxfId="2522" priority="4684">
      <formula>IF(RIGHT(TEXT(AQ97,"0.#"),1)=".",TRUE,FALSE)</formula>
    </cfRule>
  </conditionalFormatting>
  <conditionalFormatting sqref="AU97:AU99">
    <cfRule type="expression" dxfId="2521" priority="4681">
      <formula>IF(RIGHT(TEXT(AU97,"0.#"),1)=".",FALSE,TRUE)</formula>
    </cfRule>
    <cfRule type="expression" dxfId="2520" priority="4682">
      <formula>IF(RIGHT(TEXT(AU97,"0.#"),1)=".",TRUE,FALSE)</formula>
    </cfRule>
  </conditionalFormatting>
  <conditionalFormatting sqref="AE458">
    <cfRule type="expression" dxfId="2519" priority="4375">
      <formula>IF(RIGHT(TEXT(AE458,"0.#"),1)=".",FALSE,TRUE)</formula>
    </cfRule>
    <cfRule type="expression" dxfId="2518" priority="4376">
      <formula>IF(RIGHT(TEXT(AE458,"0.#"),1)=".",TRUE,FALSE)</formula>
    </cfRule>
  </conditionalFormatting>
  <conditionalFormatting sqref="AM460">
    <cfRule type="expression" dxfId="2517" priority="4365">
      <formula>IF(RIGHT(TEXT(AM460,"0.#"),1)=".",FALSE,TRUE)</formula>
    </cfRule>
    <cfRule type="expression" dxfId="2516" priority="4366">
      <formula>IF(RIGHT(TEXT(AM460,"0.#"),1)=".",TRUE,FALSE)</formula>
    </cfRule>
  </conditionalFormatting>
  <conditionalFormatting sqref="AE459">
    <cfRule type="expression" dxfId="2515" priority="4373">
      <formula>IF(RIGHT(TEXT(AE459,"0.#"),1)=".",FALSE,TRUE)</formula>
    </cfRule>
    <cfRule type="expression" dxfId="2514" priority="4374">
      <formula>IF(RIGHT(TEXT(AE459,"0.#"),1)=".",TRUE,FALSE)</formula>
    </cfRule>
  </conditionalFormatting>
  <conditionalFormatting sqref="AE460">
    <cfRule type="expression" dxfId="2513" priority="4371">
      <formula>IF(RIGHT(TEXT(AE460,"0.#"),1)=".",FALSE,TRUE)</formula>
    </cfRule>
    <cfRule type="expression" dxfId="2512" priority="4372">
      <formula>IF(RIGHT(TEXT(AE460,"0.#"),1)=".",TRUE,FALSE)</formula>
    </cfRule>
  </conditionalFormatting>
  <conditionalFormatting sqref="AM458">
    <cfRule type="expression" dxfId="2511" priority="4369">
      <formula>IF(RIGHT(TEXT(AM458,"0.#"),1)=".",FALSE,TRUE)</formula>
    </cfRule>
    <cfRule type="expression" dxfId="2510" priority="4370">
      <formula>IF(RIGHT(TEXT(AM458,"0.#"),1)=".",TRUE,FALSE)</formula>
    </cfRule>
  </conditionalFormatting>
  <conditionalFormatting sqref="AM459">
    <cfRule type="expression" dxfId="2509" priority="4367">
      <formula>IF(RIGHT(TEXT(AM459,"0.#"),1)=".",FALSE,TRUE)</formula>
    </cfRule>
    <cfRule type="expression" dxfId="2508" priority="4368">
      <formula>IF(RIGHT(TEXT(AM459,"0.#"),1)=".",TRUE,FALSE)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I458">
    <cfRule type="expression" dxfId="2499" priority="4357">
      <formula>IF(RIGHT(TEXT(AI458,"0.#"),1)=".",FALSE,TRUE)</formula>
    </cfRule>
    <cfRule type="expression" dxfId="2498" priority="4358">
      <formula>IF(RIGHT(TEXT(AI458,"0.#"),1)=".",TRUE,FALSE)</formula>
    </cfRule>
  </conditionalFormatting>
  <conditionalFormatting sqref="AI459">
    <cfRule type="expression" dxfId="2497" priority="4355">
      <formula>IF(RIGHT(TEXT(AI459,"0.#"),1)=".",FALSE,TRUE)</formula>
    </cfRule>
    <cfRule type="expression" dxfId="2496" priority="4356">
      <formula>IF(RIGHT(TEXT(AI459,"0.#"),1)=".",TRUE,FALSE)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E120 AM120">
    <cfRule type="expression" dxfId="2489" priority="3025">
      <formula>IF(RIGHT(TEXT(AE120,"0.#"),1)=".",FALSE,TRUE)</formula>
    </cfRule>
    <cfRule type="expression" dxfId="2488" priority="3026">
      <formula>IF(RIGHT(TEXT(AE120,"0.#"),1)=".",TRUE,FALSE)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I120">
    <cfRule type="expression" dxfId="2485" priority="3023">
      <formula>IF(RIGHT(TEXT(AI120,"0.#"),1)=".",FALSE,TRUE)</formula>
    </cfRule>
    <cfRule type="expression" dxfId="2484" priority="3024">
      <formula>IF(RIGHT(TEXT(AI120,"0.#"),1)=".",TRUE,FALSE)</formula>
    </cfRule>
  </conditionalFormatting>
  <conditionalFormatting sqref="AE123 AM123">
    <cfRule type="expression" dxfId="2483" priority="3021">
      <formula>IF(RIGHT(TEXT(AE123,"0.#"),1)=".",FALSE,TRUE)</formula>
    </cfRule>
    <cfRule type="expression" dxfId="2482" priority="3022">
      <formula>IF(RIGHT(TEXT(AE123,"0.#"),1)=".",TRUE,FALSE)</formula>
    </cfRule>
  </conditionalFormatting>
  <conditionalFormatting sqref="AI123">
    <cfRule type="expression" dxfId="2481" priority="3019">
      <formula>IF(RIGHT(TEXT(AI123,"0.#"),1)=".",FALSE,TRUE)</formula>
    </cfRule>
    <cfRule type="expression" dxfId="2480" priority="3020">
      <formula>IF(RIGHT(TEXT(AI123,"0.#"),1)=".",TRUE,FALSE)</formula>
    </cfRule>
  </conditionalFormatting>
  <conditionalFormatting sqref="AE126 AM126">
    <cfRule type="expression" dxfId="2479" priority="3017">
      <formula>IF(RIGHT(TEXT(AE126,"0.#"),1)=".",FALSE,TRUE)</formula>
    </cfRule>
    <cfRule type="expression" dxfId="2478" priority="3018">
      <formula>IF(RIGHT(TEXT(AE126,"0.#"),1)=".",TRUE,FALSE)</formula>
    </cfRule>
  </conditionalFormatting>
  <conditionalFormatting sqref="AE129 AM129">
    <cfRule type="expression" dxfId="2477" priority="3013">
      <formula>IF(RIGHT(TEXT(AE129,"0.#"),1)=".",FALSE,TRUE)</formula>
    </cfRule>
    <cfRule type="expression" dxfId="2476" priority="3014">
      <formula>IF(RIGHT(TEXT(AE129,"0.#"),1)=".",TRUE,FALSE)</formula>
    </cfRule>
  </conditionalFormatting>
  <conditionalFormatting sqref="AI129">
    <cfRule type="expression" dxfId="2475" priority="3011">
      <formula>IF(RIGHT(TEXT(AI129,"0.#"),1)=".",FALSE,TRUE)</formula>
    </cfRule>
    <cfRule type="expression" dxfId="2474" priority="3012">
      <formula>IF(RIGHT(TEXT(AI129,"0.#"),1)=".",TRUE,FALSE)</formula>
    </cfRule>
  </conditionalFormatting>
  <conditionalFormatting sqref="Y839:Y866">
    <cfRule type="expression" dxfId="2473" priority="3009">
      <formula>IF(RIGHT(TEXT(Y839,"0.#"),1)=".",FALSE,TRUE)</formula>
    </cfRule>
    <cfRule type="expression" dxfId="2472" priority="3010">
      <formula>IF(RIGHT(TEXT(Y839,"0.#"),1)=".",TRUE,FALSE)</formula>
    </cfRule>
  </conditionalFormatting>
  <conditionalFormatting sqref="AU518">
    <cfRule type="expression" dxfId="2471" priority="1519">
      <formula>IF(RIGHT(TEXT(AU518,"0.#"),1)=".",FALSE,TRUE)</formula>
    </cfRule>
    <cfRule type="expression" dxfId="2470" priority="1520">
      <formula>IF(RIGHT(TEXT(AU518,"0.#"),1)=".",TRUE,FALSE)</formula>
    </cfRule>
  </conditionalFormatting>
  <conditionalFormatting sqref="AQ551">
    <cfRule type="expression" dxfId="2469" priority="1295">
      <formula>IF(RIGHT(TEXT(AQ551,"0.#"),1)=".",FALSE,TRUE)</formula>
    </cfRule>
    <cfRule type="expression" dxfId="2468" priority="1296">
      <formula>IF(RIGHT(TEXT(AQ551,"0.#"),1)=".",TRUE,FALSE)</formula>
    </cfRule>
  </conditionalFormatting>
  <conditionalFormatting sqref="AE556">
    <cfRule type="expression" dxfId="2467" priority="1293">
      <formula>IF(RIGHT(TEXT(AE556,"0.#"),1)=".",FALSE,TRUE)</formula>
    </cfRule>
    <cfRule type="expression" dxfId="2466" priority="1294">
      <formula>IF(RIGHT(TEXT(AE556,"0.#"),1)=".",TRUE,FALSE)</formula>
    </cfRule>
  </conditionalFormatting>
  <conditionalFormatting sqref="AE557">
    <cfRule type="expression" dxfId="2465" priority="1291">
      <formula>IF(RIGHT(TEXT(AE557,"0.#"),1)=".",FALSE,TRUE)</formula>
    </cfRule>
    <cfRule type="expression" dxfId="2464" priority="1292">
      <formula>IF(RIGHT(TEXT(AE557,"0.#"),1)=".",TRUE,FALSE)</formula>
    </cfRule>
  </conditionalFormatting>
  <conditionalFormatting sqref="AE558">
    <cfRule type="expression" dxfId="2463" priority="1289">
      <formula>IF(RIGHT(TEXT(AE558,"0.#"),1)=".",FALSE,TRUE)</formula>
    </cfRule>
    <cfRule type="expression" dxfId="2462" priority="1290">
      <formula>IF(RIGHT(TEXT(AE558,"0.#"),1)=".",TRUE,FALSE)</formula>
    </cfRule>
  </conditionalFormatting>
  <conditionalFormatting sqref="AU556">
    <cfRule type="expression" dxfId="2461" priority="1281">
      <formula>IF(RIGHT(TEXT(AU556,"0.#"),1)=".",FALSE,TRUE)</formula>
    </cfRule>
    <cfRule type="expression" dxfId="2460" priority="1282">
      <formula>IF(RIGHT(TEXT(AU556,"0.#"),1)=".",TRUE,FALSE)</formula>
    </cfRule>
  </conditionalFormatting>
  <conditionalFormatting sqref="AU557">
    <cfRule type="expression" dxfId="2459" priority="1279">
      <formula>IF(RIGHT(TEXT(AU557,"0.#"),1)=".",FALSE,TRUE)</formula>
    </cfRule>
    <cfRule type="expression" dxfId="2458" priority="1280">
      <formula>IF(RIGHT(TEXT(AU557,"0.#"),1)=".",TRUE,FALSE)</formula>
    </cfRule>
  </conditionalFormatting>
  <conditionalFormatting sqref="AU558">
    <cfRule type="expression" dxfId="2457" priority="1277">
      <formula>IF(RIGHT(TEXT(AU558,"0.#"),1)=".",FALSE,TRUE)</formula>
    </cfRule>
    <cfRule type="expression" dxfId="2456" priority="1278">
      <formula>IF(RIGHT(TEXT(AU558,"0.#"),1)=".",TRUE,FALSE)</formula>
    </cfRule>
  </conditionalFormatting>
  <conditionalFormatting sqref="AQ557">
    <cfRule type="expression" dxfId="2455" priority="1269">
      <formula>IF(RIGHT(TEXT(AQ557,"0.#"),1)=".",FALSE,TRUE)</formula>
    </cfRule>
    <cfRule type="expression" dxfId="2454" priority="1270">
      <formula>IF(RIGHT(TEXT(AQ557,"0.#"),1)=".",TRUE,FALSE)</formula>
    </cfRule>
  </conditionalFormatting>
  <conditionalFormatting sqref="AQ558">
    <cfRule type="expression" dxfId="2453" priority="1267">
      <formula>IF(RIGHT(TEXT(AQ558,"0.#"),1)=".",FALSE,TRUE)</formula>
    </cfRule>
    <cfRule type="expression" dxfId="2452" priority="1268">
      <formula>IF(RIGHT(TEXT(AQ558,"0.#"),1)=".",TRUE,FALSE)</formula>
    </cfRule>
  </conditionalFormatting>
  <conditionalFormatting sqref="AQ556">
    <cfRule type="expression" dxfId="2451" priority="1265">
      <formula>IF(RIGHT(TEXT(AQ556,"0.#"),1)=".",FALSE,TRUE)</formula>
    </cfRule>
    <cfRule type="expression" dxfId="2450" priority="1266">
      <formula>IF(RIGHT(TEXT(AQ556,"0.#"),1)=".",TRUE,FALSE)</formula>
    </cfRule>
  </conditionalFormatting>
  <conditionalFormatting sqref="AE561">
    <cfRule type="expression" dxfId="2449" priority="1263">
      <formula>IF(RIGHT(TEXT(AE561,"0.#"),1)=".",FALSE,TRUE)</formula>
    </cfRule>
    <cfRule type="expression" dxfId="2448" priority="1264">
      <formula>IF(RIGHT(TEXT(AE561,"0.#"),1)=".",TRUE,FALSE)</formula>
    </cfRule>
  </conditionalFormatting>
  <conditionalFormatting sqref="AE562">
    <cfRule type="expression" dxfId="2447" priority="1261">
      <formula>IF(RIGHT(TEXT(AE562,"0.#"),1)=".",FALSE,TRUE)</formula>
    </cfRule>
    <cfRule type="expression" dxfId="2446" priority="1262">
      <formula>IF(RIGHT(TEXT(AE562,"0.#"),1)=".",TRUE,FALSE)</formula>
    </cfRule>
  </conditionalFormatting>
  <conditionalFormatting sqref="AE563">
    <cfRule type="expression" dxfId="2445" priority="1259">
      <formula>IF(RIGHT(TEXT(AE563,"0.#"),1)=".",FALSE,TRUE)</formula>
    </cfRule>
    <cfRule type="expression" dxfId="2444" priority="1260">
      <formula>IF(RIGHT(TEXT(AE563,"0.#"),1)=".",TRUE,FALSE)</formula>
    </cfRule>
  </conditionalFormatting>
  <conditionalFormatting sqref="AL1102:AO1131">
    <cfRule type="expression" dxfId="2443" priority="2915">
      <formula>IF(AND(AL1102&gt;=0, RIGHT(TEXT(AL1102,"0.#"),1)&lt;&gt;"."),TRUE,FALSE)</formula>
    </cfRule>
    <cfRule type="expression" dxfId="2442" priority="2916">
      <formula>IF(AND(AL1102&gt;=0, RIGHT(TEXT(AL1102,"0.#"),1)="."),TRUE,FALSE)</formula>
    </cfRule>
    <cfRule type="expression" dxfId="2441" priority="2917">
      <formula>IF(AND(AL1102&lt;0, RIGHT(TEXT(AL1102,"0.#"),1)&lt;&gt;"."),TRUE,FALSE)</formula>
    </cfRule>
    <cfRule type="expression" dxfId="2440" priority="2918">
      <formula>IF(AND(AL1102&lt;0, RIGHT(TEXT(AL1102,"0.#"),1)="."),TRUE,FALSE)</formula>
    </cfRule>
  </conditionalFormatting>
  <conditionalFormatting sqref="Y1102:Y1131">
    <cfRule type="expression" dxfId="2439" priority="2913">
      <formula>IF(RIGHT(TEXT(Y1102,"0.#"),1)=".",FALSE,TRUE)</formula>
    </cfRule>
    <cfRule type="expression" dxfId="2438" priority="2914">
      <formula>IF(RIGHT(TEXT(Y1102,"0.#"),1)=".",TRUE,FALSE)</formula>
    </cfRule>
  </conditionalFormatting>
  <conditionalFormatting sqref="AQ553">
    <cfRule type="expression" dxfId="2437" priority="1297">
      <formula>IF(RIGHT(TEXT(AQ553,"0.#"),1)=".",FALSE,TRUE)</formula>
    </cfRule>
    <cfRule type="expression" dxfId="2436" priority="1298">
      <formula>IF(RIGHT(TEXT(AQ553,"0.#"),1)=".",TRUE,FALSE)</formula>
    </cfRule>
  </conditionalFormatting>
  <conditionalFormatting sqref="AU552">
    <cfRule type="expression" dxfId="2435" priority="1309">
      <formula>IF(RIGHT(TEXT(AU552,"0.#"),1)=".",FALSE,TRUE)</formula>
    </cfRule>
    <cfRule type="expression" dxfId="2434" priority="1310">
      <formula>IF(RIGHT(TEXT(AU552,"0.#"),1)=".",TRUE,FALSE)</formula>
    </cfRule>
  </conditionalFormatting>
  <conditionalFormatting sqref="AE552">
    <cfRule type="expression" dxfId="2433" priority="1321">
      <formula>IF(RIGHT(TEXT(AE552,"0.#"),1)=".",FALSE,TRUE)</formula>
    </cfRule>
    <cfRule type="expression" dxfId="2432" priority="1322">
      <formula>IF(RIGHT(TEXT(AE552,"0.#"),1)=".",TRUE,FALSE)</formula>
    </cfRule>
  </conditionalFormatting>
  <conditionalFormatting sqref="AQ548">
    <cfRule type="expression" dxfId="2431" priority="1327">
      <formula>IF(RIGHT(TEXT(AQ548,"0.#"),1)=".",FALSE,TRUE)</formula>
    </cfRule>
    <cfRule type="expression" dxfId="2430" priority="1328">
      <formula>IF(RIGHT(TEXT(AQ548,"0.#"),1)=".",TRUE,FALSE)</formula>
    </cfRule>
  </conditionalFormatting>
  <conditionalFormatting sqref="AL838:AO838">
    <cfRule type="expression" dxfId="2429" priority="2867">
      <formula>IF(AND(AL838&gt;=0, RIGHT(TEXT(AL838,"0.#"),1)&lt;&gt;"."),TRUE,FALSE)</formula>
    </cfRule>
    <cfRule type="expression" dxfId="2428" priority="2868">
      <formula>IF(AND(AL838&gt;=0, RIGHT(TEXT(AL838,"0.#"),1)="."),TRUE,FALSE)</formula>
    </cfRule>
    <cfRule type="expression" dxfId="2427" priority="2869">
      <formula>IF(AND(AL838&lt;0, RIGHT(TEXT(AL838,"0.#"),1)&lt;&gt;"."),TRUE,FALSE)</formula>
    </cfRule>
    <cfRule type="expression" dxfId="2426" priority="2870">
      <formula>IF(AND(AL838&lt;0, RIGHT(TEXT(AL838,"0.#"),1)="."),TRUE,FALSE)</formula>
    </cfRule>
  </conditionalFormatting>
  <conditionalFormatting sqref="Y838">
    <cfRule type="expression" dxfId="2425" priority="2865">
      <formula>IF(RIGHT(TEXT(Y838,"0.#"),1)=".",FALSE,TRUE)</formula>
    </cfRule>
    <cfRule type="expression" dxfId="2424" priority="2866">
      <formula>IF(RIGHT(TEXT(Y838,"0.#"),1)=".",TRUE,FALSE)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80:Y899">
    <cfRule type="expression" dxfId="2107" priority="2125">
      <formula>IF(RIGHT(TEXT(Y880,"0.#"),1)=".",FALSE,TRUE)</formula>
    </cfRule>
    <cfRule type="expression" dxfId="2106" priority="2126">
      <formula>IF(RIGHT(TEXT(Y880,"0.#"),1)=".",TRUE,FALSE)</formula>
    </cfRule>
  </conditionalFormatting>
  <conditionalFormatting sqref="Y905:Y932">
    <cfRule type="expression" dxfId="2105" priority="2113">
      <formula>IF(RIGHT(TEXT(Y905,"0.#"),1)=".",FALSE,TRUE)</formula>
    </cfRule>
    <cfRule type="expression" dxfId="2104" priority="2114">
      <formula>IF(RIGHT(TEXT(Y905,"0.#"),1)=".",TRUE,FALSE)</formula>
    </cfRule>
  </conditionalFormatting>
  <conditionalFormatting sqref="Y903:Y904">
    <cfRule type="expression" dxfId="2103" priority="2107">
      <formula>IF(RIGHT(TEXT(Y903,"0.#"),1)=".",FALSE,TRUE)</formula>
    </cfRule>
    <cfRule type="expression" dxfId="2102" priority="2108">
      <formula>IF(RIGHT(TEXT(Y903,"0.#"),1)=".",TRUE,FALSE)</formula>
    </cfRule>
  </conditionalFormatting>
  <conditionalFormatting sqref="Y938:Y965">
    <cfRule type="expression" dxfId="2101" priority="2101">
      <formula>IF(RIGHT(TEXT(Y938,"0.#"),1)=".",FALSE,TRUE)</formula>
    </cfRule>
    <cfRule type="expression" dxfId="2100" priority="2102">
      <formula>IF(RIGHT(TEXT(Y938,"0.#"),1)=".",TRUE,FALSE)</formula>
    </cfRule>
  </conditionalFormatting>
  <conditionalFormatting sqref="Y936:Y937">
    <cfRule type="expression" dxfId="2099" priority="2095">
      <formula>IF(RIGHT(TEXT(Y936,"0.#"),1)=".",FALSE,TRUE)</formula>
    </cfRule>
    <cfRule type="expression" dxfId="2098" priority="2096">
      <formula>IF(RIGHT(TEXT(Y936,"0.#"),1)=".",TRUE,FALSE)</formula>
    </cfRule>
  </conditionalFormatting>
  <conditionalFormatting sqref="Y971:Y998">
    <cfRule type="expression" dxfId="2097" priority="2089">
      <formula>IF(RIGHT(TEXT(Y971,"0.#"),1)=".",FALSE,TRUE)</formula>
    </cfRule>
    <cfRule type="expression" dxfId="2096" priority="2090">
      <formula>IF(RIGHT(TEXT(Y971,"0.#"),1)=".",TRUE,FALSE)</formula>
    </cfRule>
  </conditionalFormatting>
  <conditionalFormatting sqref="Y969:Y970">
    <cfRule type="expression" dxfId="2095" priority="2083">
      <formula>IF(RIGHT(TEXT(Y969,"0.#"),1)=".",FALSE,TRUE)</formula>
    </cfRule>
    <cfRule type="expression" dxfId="2094" priority="2084">
      <formula>IF(RIGHT(TEXT(Y969,"0.#"),1)=".",TRUE,FALSE)</formula>
    </cfRule>
  </conditionalFormatting>
  <conditionalFormatting sqref="Y1004:Y1031">
    <cfRule type="expression" dxfId="2093" priority="2077">
      <formula>IF(RIGHT(TEXT(Y1004,"0.#"),1)=".",FALSE,TRUE)</formula>
    </cfRule>
    <cfRule type="expression" dxfId="2092" priority="2078">
      <formula>IF(RIGHT(TEXT(Y1004,"0.#"),1)=".",TRUE,FALSE)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3:AJ13">
    <cfRule type="expression" dxfId="757" priority="57">
      <formula>IF(RIGHT(TEXT(P13,"0.#"),1)=".",FALSE,TRUE)</formula>
    </cfRule>
    <cfRule type="expression" dxfId="756" priority="58">
      <formula>IF(RIGHT(TEXT(P13,"0.#"),1)=".",TRUE,FALSE)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W23">
    <cfRule type="expression" dxfId="753" priority="53">
      <formula>IF(RIGHT(TEXT(W23,"0.#"),1)=".",FALSE,TRUE)</formula>
    </cfRule>
    <cfRule type="expression" dxfId="752" priority="54">
      <formula>IF(RIGHT(TEXT(W23,"0.#"),1)=".",TRUE,FALSE)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75" zoomScaleNormal="7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555</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海洋政策</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555</v>
      </c>
      <c r="C11" s="13" t="str">
        <f t="shared" si="0"/>
        <v>子ども・若者育成支援</v>
      </c>
      <c r="D11" s="13" t="str">
        <f t="shared" si="8"/>
        <v>海洋政策、子ども・若者育成支援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海洋政策、子ども・若者育成支援</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357</v>
      </c>
      <c r="AF2" s="1000"/>
      <c r="AG2" s="1000"/>
      <c r="AH2" s="1000"/>
      <c r="AI2" s="1000" t="s">
        <v>363</v>
      </c>
      <c r="AJ2" s="1000"/>
      <c r="AK2" s="1000"/>
      <c r="AL2" s="1000"/>
      <c r="AM2" s="1000" t="s">
        <v>472</v>
      </c>
      <c r="AN2" s="1000"/>
      <c r="AO2" s="1000"/>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8"/>
      <c r="I4" s="1018"/>
      <c r="J4" s="1018"/>
      <c r="K4" s="1018"/>
      <c r="L4" s="1018"/>
      <c r="M4" s="1018"/>
      <c r="N4" s="1018"/>
      <c r="O4" s="1019"/>
      <c r="P4" s="158"/>
      <c r="Q4" s="1026"/>
      <c r="R4" s="1026"/>
      <c r="S4" s="1026"/>
      <c r="T4" s="1026"/>
      <c r="U4" s="1026"/>
      <c r="V4" s="1026"/>
      <c r="W4" s="1026"/>
      <c r="X4" s="1027"/>
      <c r="Y4" s="1004" t="s">
        <v>12</v>
      </c>
      <c r="Z4" s="1005"/>
      <c r="AA4" s="1006"/>
      <c r="AB4" s="554"/>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1" t="s">
        <v>54</v>
      </c>
      <c r="Z5" s="1001"/>
      <c r="AA5" s="1002"/>
      <c r="AB5" s="68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491</v>
      </c>
      <c r="B9" s="516"/>
      <c r="C9" s="516"/>
      <c r="D9" s="516"/>
      <c r="E9" s="516"/>
      <c r="F9" s="517"/>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357</v>
      </c>
      <c r="AF9" s="1000"/>
      <c r="AG9" s="1000"/>
      <c r="AH9" s="1000"/>
      <c r="AI9" s="1000" t="s">
        <v>363</v>
      </c>
      <c r="AJ9" s="1000"/>
      <c r="AK9" s="1000"/>
      <c r="AL9" s="1000"/>
      <c r="AM9" s="1000" t="s">
        <v>472</v>
      </c>
      <c r="AN9" s="1000"/>
      <c r="AO9" s="1000"/>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4"/>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491</v>
      </c>
      <c r="B16" s="516"/>
      <c r="C16" s="516"/>
      <c r="D16" s="516"/>
      <c r="E16" s="516"/>
      <c r="F16" s="517"/>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357</v>
      </c>
      <c r="AF16" s="1000"/>
      <c r="AG16" s="1000"/>
      <c r="AH16" s="1000"/>
      <c r="AI16" s="1000" t="s">
        <v>363</v>
      </c>
      <c r="AJ16" s="1000"/>
      <c r="AK16" s="1000"/>
      <c r="AL16" s="1000"/>
      <c r="AM16" s="1000" t="s">
        <v>472</v>
      </c>
      <c r="AN16" s="1000"/>
      <c r="AO16" s="1000"/>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4"/>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491</v>
      </c>
      <c r="B23" s="516"/>
      <c r="C23" s="516"/>
      <c r="D23" s="516"/>
      <c r="E23" s="516"/>
      <c r="F23" s="517"/>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357</v>
      </c>
      <c r="AF23" s="1000"/>
      <c r="AG23" s="1000"/>
      <c r="AH23" s="1000"/>
      <c r="AI23" s="1000" t="s">
        <v>363</v>
      </c>
      <c r="AJ23" s="1000"/>
      <c r="AK23" s="1000"/>
      <c r="AL23" s="1000"/>
      <c r="AM23" s="1000" t="s">
        <v>472</v>
      </c>
      <c r="AN23" s="1000"/>
      <c r="AO23" s="1000"/>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4"/>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491</v>
      </c>
      <c r="B30" s="516"/>
      <c r="C30" s="516"/>
      <c r="D30" s="516"/>
      <c r="E30" s="516"/>
      <c r="F30" s="517"/>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357</v>
      </c>
      <c r="AF30" s="1000"/>
      <c r="AG30" s="1000"/>
      <c r="AH30" s="1000"/>
      <c r="AI30" s="1000" t="s">
        <v>363</v>
      </c>
      <c r="AJ30" s="1000"/>
      <c r="AK30" s="1000"/>
      <c r="AL30" s="1000"/>
      <c r="AM30" s="1000" t="s">
        <v>472</v>
      </c>
      <c r="AN30" s="1000"/>
      <c r="AO30" s="1000"/>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4"/>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491</v>
      </c>
      <c r="B37" s="516"/>
      <c r="C37" s="516"/>
      <c r="D37" s="516"/>
      <c r="E37" s="516"/>
      <c r="F37" s="517"/>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357</v>
      </c>
      <c r="AF37" s="1000"/>
      <c r="AG37" s="1000"/>
      <c r="AH37" s="1000"/>
      <c r="AI37" s="1000" t="s">
        <v>363</v>
      </c>
      <c r="AJ37" s="1000"/>
      <c r="AK37" s="1000"/>
      <c r="AL37" s="1000"/>
      <c r="AM37" s="1000" t="s">
        <v>472</v>
      </c>
      <c r="AN37" s="1000"/>
      <c r="AO37" s="1000"/>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4"/>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491</v>
      </c>
      <c r="B44" s="516"/>
      <c r="C44" s="516"/>
      <c r="D44" s="516"/>
      <c r="E44" s="516"/>
      <c r="F44" s="517"/>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357</v>
      </c>
      <c r="AF44" s="1000"/>
      <c r="AG44" s="1000"/>
      <c r="AH44" s="1000"/>
      <c r="AI44" s="1000" t="s">
        <v>363</v>
      </c>
      <c r="AJ44" s="1000"/>
      <c r="AK44" s="1000"/>
      <c r="AL44" s="1000"/>
      <c r="AM44" s="1000" t="s">
        <v>472</v>
      </c>
      <c r="AN44" s="1000"/>
      <c r="AO44" s="1000"/>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4"/>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491</v>
      </c>
      <c r="B51" s="516"/>
      <c r="C51" s="516"/>
      <c r="D51" s="516"/>
      <c r="E51" s="516"/>
      <c r="F51" s="517"/>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61" t="s">
        <v>11</v>
      </c>
      <c r="AC51" s="1013"/>
      <c r="AD51" s="1014"/>
      <c r="AE51" s="1000" t="s">
        <v>357</v>
      </c>
      <c r="AF51" s="1000"/>
      <c r="AG51" s="1000"/>
      <c r="AH51" s="1000"/>
      <c r="AI51" s="1000" t="s">
        <v>363</v>
      </c>
      <c r="AJ51" s="1000"/>
      <c r="AK51" s="1000"/>
      <c r="AL51" s="1000"/>
      <c r="AM51" s="1000" t="s">
        <v>472</v>
      </c>
      <c r="AN51" s="1000"/>
      <c r="AO51" s="1000"/>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4"/>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491</v>
      </c>
      <c r="B58" s="516"/>
      <c r="C58" s="516"/>
      <c r="D58" s="516"/>
      <c r="E58" s="516"/>
      <c r="F58" s="517"/>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357</v>
      </c>
      <c r="AF58" s="1000"/>
      <c r="AG58" s="1000"/>
      <c r="AH58" s="1000"/>
      <c r="AI58" s="1000" t="s">
        <v>363</v>
      </c>
      <c r="AJ58" s="1000"/>
      <c r="AK58" s="1000"/>
      <c r="AL58" s="1000"/>
      <c r="AM58" s="1000" t="s">
        <v>472</v>
      </c>
      <c r="AN58" s="1000"/>
      <c r="AO58" s="1000"/>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4"/>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491</v>
      </c>
      <c r="B65" s="516"/>
      <c r="C65" s="516"/>
      <c r="D65" s="516"/>
      <c r="E65" s="516"/>
      <c r="F65" s="517"/>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357</v>
      </c>
      <c r="AF65" s="1000"/>
      <c r="AG65" s="1000"/>
      <c r="AH65" s="1000"/>
      <c r="AI65" s="1000" t="s">
        <v>363</v>
      </c>
      <c r="AJ65" s="1000"/>
      <c r="AK65" s="1000"/>
      <c r="AL65" s="1000"/>
      <c r="AM65" s="1000" t="s">
        <v>472</v>
      </c>
      <c r="AN65" s="1000"/>
      <c r="AO65" s="1000"/>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4"/>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500"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6"/>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6"/>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6"/>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6"/>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6"/>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6"/>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6"/>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6"/>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6"/>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6"/>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6"/>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6"/>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6"/>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6"/>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6"/>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6"/>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6"/>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6"/>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6"/>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6"/>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6"/>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6"/>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6"/>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6"/>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6"/>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6"/>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6"/>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6"/>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6"/>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6"/>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6"/>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6"/>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6"/>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6"/>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6"/>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6"/>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6"/>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6"/>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6"/>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6"/>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6"/>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6"/>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6"/>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6"/>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6"/>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6"/>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6"/>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6"/>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6"/>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6"/>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6"/>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6"/>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6"/>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6"/>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6"/>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6"/>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6"/>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6"/>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6"/>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6"/>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6"/>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6"/>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6"/>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6"/>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6"/>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6"/>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6"/>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6"/>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6"/>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6"/>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6"/>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6"/>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6"/>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6"/>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6"/>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6"/>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6"/>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6"/>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6"/>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6"/>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6"/>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6"/>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6"/>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6"/>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6"/>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6"/>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6"/>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6"/>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6"/>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6"/>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6"/>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6"/>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6"/>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6"/>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6"/>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6"/>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6"/>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6"/>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6"/>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6"/>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6"/>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6"/>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6"/>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6"/>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6"/>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6"/>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6"/>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6"/>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6"/>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6"/>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6"/>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6"/>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6"/>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6"/>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6"/>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6"/>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6"/>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6"/>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6"/>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6"/>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6"/>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6"/>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6"/>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6"/>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6"/>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6"/>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6"/>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6"/>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6"/>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6"/>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6"/>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6"/>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6"/>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6"/>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6"/>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6"/>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6"/>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6"/>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6"/>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6"/>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6"/>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6"/>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6"/>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6"/>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6"/>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6"/>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6"/>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6"/>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6"/>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6"/>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6"/>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6"/>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6"/>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6"/>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6"/>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6"/>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6"/>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6"/>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6"/>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6"/>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6"/>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6"/>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6"/>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6"/>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6"/>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6"/>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6"/>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6"/>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6"/>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6"/>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6"/>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6"/>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6"/>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6"/>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6"/>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6"/>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6"/>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6"/>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6"/>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6"/>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60">
        <v>1</v>
      </c>
      <c r="B4" s="1060">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60">
        <v>1</v>
      </c>
      <c r="B37" s="1060">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60">
        <v>1</v>
      </c>
      <c r="B70" s="1060">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2018-05-23T05:30:41Z</cp:lastPrinted>
  <dcterms:created xsi:type="dcterms:W3CDTF">2012-03-13T00:50:25Z</dcterms:created>
  <dcterms:modified xsi:type="dcterms:W3CDTF">2018-08-16T04:38:35Z</dcterms:modified>
</cp:coreProperties>
</file>