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②点検対象外\2R\"/>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<sst xmlns="http://schemas.openxmlformats.org/spreadsheetml/2006/main" count="3111" uniqueCount="674">
  <si>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</si>
  <si>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</si>
  <si>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</si>
  <si>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</si>
  <si>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</si>
  <si>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</si>
  <si>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</si>
  <si>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</si>
  <si>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</si>
  <si>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</si>
  <si>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</si>
  <si>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</si>
  <si>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</si>
  <si>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</si>
  <si>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</si>
  <si>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</si>
  <si>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</si>
  <si>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</si>
  <si>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</si>
  <si>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</si>
  <si>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</si>
  <si>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</si>
  <si>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</si>
  <si>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</si>
  <si>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</si>
  <si>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</si>
  <si>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</si>
  <si>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</si>
  <si>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</si>
  <si>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</si>
  <si>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</si>
  <si>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</si>
  <si>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</si>
  <si>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</si>
  <si>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</si>
  <si>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</si>
  <si>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</si>
  <si>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</si>
  <si>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</si>
  <si>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</si>
  <si>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</si>
  <si>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</si>
  <si>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</si>
  <si>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</si>
  <si>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</si>
  <si>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</si>
  <si>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</si>
  <si>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</si>
  <si>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</si>
  <si>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</si>
  <si>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</si>
  <si>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</si>
  <si>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</si>
  <si>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</si>
  <si>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</si>
  <si>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</si>
  <si>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</si>
  <si>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</si>
  <si>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</si>
  <si>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</si>
  <si>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</si>
  <si>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</si>
  <si>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</si>
  <si>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</si>
  <si>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</si>
  <si>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</si>
  <si>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</si>
  <si>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</si>
  <si>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</si>
  <si>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</si>
  <si>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</si>
  <si>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</si>
  <si>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</si>
  <si>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</si>
  <si>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</si>
  <si>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</si>
  <si>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</si>
  <si>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</si>
  <si>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</si>
  <si>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</si>
  <si>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</si>
  <si>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</si>
  <si>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</si>
  <si>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</si>
  <si>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</si>
  <si>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</si>
  <si>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</si>
  <si>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</si>
  <si>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</si>
  <si>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</si>
  <si>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</si>
  <si>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</si>
  <si>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</si>
  <si>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</si>
  <si>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</si>
  <si>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</si>
  <si>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</si>
  <si>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</si>
  <si>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</si>
  <si>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</si>
  <si>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</si>
  <si>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</si>
  <si>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</si>
  <si>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</si>
  <si>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</si>
  <si>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</si>
  <si>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</si>
  <si>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</si>
  <si>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</si>
  <si>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</si>
  <si>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</si>
  <si>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</si>
  <si>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</si>
  <si>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</si>
  <si>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</si>
  <si>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</si>
  <si>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</si>
  <si>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</si>
  <si>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</si>
  <si>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</si>
  <si>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</si>
  <si>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</si>
  <si>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</si>
  <si>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</si>
  <si>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</si>
  <si>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</si>
  <si>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</si>
  <si>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</si>
  <si>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</si>
  <si>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</si>
  <si>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</si>
  <si>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</si>
  <si>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</si>
  <si>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</si>
  <si>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</si>
  <si>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</si>
  <si>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</si>
  <si>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</si>
  <si>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</si>
  <si>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</si>
  <si>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</si>
  <si>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</si>
  <si>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</si>
  <si>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</si>
  <si>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</si>
  <si>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</si>
  <si>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</si>
  <si>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</si>
  <si>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</si>
  <si>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</si>
  <si>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</si>
  <si>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</si>
  <si>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</si>
  <si>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</si>
  <si>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</si>
  <si>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</si>
  <si>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</si>
  <si>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</si>
  <si>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</si>
  <si>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</si>
  <si>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</si>
  <si>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</si>
  <si>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</si>
  <si>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</si>
  <si>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</si>
  <si>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</si>
  <si>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</si>
  <si>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</si>
  <si>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</si>
  <si>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</si>
  <si>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</si>
  <si>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</si>
  <si>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</si>
  <si>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</si>
  <si>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</si>
  <si>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</si>
  <si>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</si>
  <si>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</si>
  <si>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</si>
  <si>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</si>
  <si>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</si>
  <si>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</si>
  <si>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</si>
  <si>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</si>
  <si>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</si>
  <si>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</si>
  <si>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</si>
  <si>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</si>
  <si>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</si>
  <si>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</si>
  <si>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</si>
  <si>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</si>
  <si>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</si>
  <si>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</si>
  <si>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</si>
  <si>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</si>
  <si>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</si>
  <si>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</si>
  <si>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</si>
  <si>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</si>
  <si>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</si>
  <si>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</si>
  <si>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</si>
  <si>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</si>
  <si>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</si>
  <si>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</si>
  <si>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</si>
  <si>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</si>
  <si>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</si>
  <si>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</si>
  <si>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</si>
  <si>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</si>
  <si>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</si>
  <si>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</si>
  <si>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</si>
  <si>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</si>
  <si>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</si>
  <si>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</si>
  <si>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</si>
  <si>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</si>
  <si>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</si>
  <si>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</si>
  <si>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</si>
  <si>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</si>
  <si>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</si>
  <si>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</si>
  <si>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</si>
  <si>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</si>
  <si>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</si>
  <si>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</si>
  <si>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</si>
  <si>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</si>
  <si>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</si>
  <si>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</si>
  <si>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</si>
  <si>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</si>
  <si>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</si>
  <si>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</si>
  <si>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</si>
  <si>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</si>
  <si>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</si>
  <si>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</si>
  <si>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</si>
  <si>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</si>
  <si>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</si>
  <si>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</si>
  <si>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</si>
  <si>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</si>
  <si>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</si>
  <si>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</si>
  <si>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</si>
  <si>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</si>
  <si>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</si>
  <si>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</si>
  <si>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</si>
  <si>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</si>
  <si>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</si>
  <si>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</si>
  <si>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</si>
  <si>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</si>
  <si>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</si>
  <si>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</si>
  <si>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</si>
  <si>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</si>
  <si>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</si>
  <si>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</si>
  <si>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</si>
  <si>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</si>
  <si>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</si>
  <si>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</si>
  <si>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</si>
  <si>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</si>
  <si>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</si>
  <si>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</si>
  <si>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</si>
  <si>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</si>
  <si>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</si>
  <si>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</si>
  <si>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</si>
  <si>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</si>
  <si>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</si>
  <si>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</si>
  <si>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</si>
  <si>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</si>
  <si>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</si>
  <si>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</si>
  <si>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</si>
  <si>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</si>
  <si>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</si>
  <si>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</si>
  <si>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</si>
  <si>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</si>
  <si>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</si>
  <si>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</si>
  <si>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</si>
  <si>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</si>
  <si>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</si>
  <si>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</si>
  <si>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</si>
  <si>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</si>
  <si>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</si>
  <si>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</si>
  <si>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</si>
  <si>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</si>
  <si>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</si>
  <si>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</si>
  <si>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</si>
  <si>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</si>
  <si>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</si>
  <si>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</si>
  <si>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</si>
  <si>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</si>
  <si>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</si>
  <si>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</si>
  <si>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</si>
  <si>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</si>
  <si>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</si>
  <si>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</si>
  <si>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</si>
  <si>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</si>
  <si>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</si>
  <si>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</si>
  <si>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</si>
  <si>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</si>
  <si>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</si>
  <si>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</si>
  <si>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</si>
  <si>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</si>
  <si>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</si>
  <si>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</si>
  <si>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</si>
  <si>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</si>
  <si>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</si>
  <si>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</si>
  <si>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</si>
  <si>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</si>
  <si>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</si>
  <si>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</si>
  <si>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</si>
  <si>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</si>
  <si>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</si>
  <si>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</si>
  <si>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</si>
  <si>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</si>
  <si>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</si>
  <si>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</si>
  <si>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</si>
  <si>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</si>
  <si>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</si>
  <si>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</si>
  <si>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</si>
  <si>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</si>
  <si>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</si>
  <si>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</si>
  <si>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</si>
  <si>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</si>
  <si>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</si>
  <si>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</si>
  <si>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</si>
  <si>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</si>
  <si>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</si>
  <si>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</si>
  <si>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</si>
  <si>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</si>
  <si>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</si>
  <si>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</si>
  <si>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</si>
  <si>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</si>
  <si>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</si>
  <si>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</si>
  <si>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</si>
  <si>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</si>
  <si>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</si>
  <si>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</si>
  <si>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</si>
  <si>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</si>
  <si>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</si>
  <si>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</si>
  <si>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</si>
  <si>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</si>
  <si>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</si>
  <si>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</si>
  <si>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</si>
  <si>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</si>
  <si>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</si>
  <si>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</si>
  <si>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</si>
  <si>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</si>
  <si>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</si>
  <si>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</si>
  <si>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</si>
  <si>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</si>
  <si>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</si>
  <si>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</si>
  <si>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</si>
  <si>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</si>
  <si>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</si>
  <si>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</si>
  <si>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</si>
  <si>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</si>
  <si>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</si>
  <si>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</si>
  <si>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</si>
  <si>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</si>
  <si>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</si>
  <si>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</si>
  <si>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</si>
  <si>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</si>
  <si>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</si>
  <si>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</si>
  <si>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</si>
  <si>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</si>
  <si>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</si>
  <si>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</si>
  <si>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</si>
  <si>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</si>
  <si>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</si>
  <si>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</si>
  <si>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</si>
  <si>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</si>
  <si>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</si>
  <si>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</si>
  <si>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</si>
  <si>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</si>
  <si>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</si>
  <si>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</si>
  <si>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</si>
  <si>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</si>
  <si>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</si>
  <si>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</si>
  <si>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</si>
  <si>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</si>
  <si>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</si>
  <si>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</si>
  <si>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</si>
  <si>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</si>
  <si>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</si>
  <si>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</si>
  <si>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</si>
  <si>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</si>
  <si>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</si>
  <si>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</si>
  <si>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</si>
  <si>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</si>
  <si>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</si>
  <si>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</si>
  <si>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</si>
  <si>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</si>
  <si>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</si>
  <si>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</si>
  <si>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</si>
  <si>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</si>
  <si>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</si>
  <si>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</si>
  <si>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</si>
  <si>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</si>
  <si>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</si>
  <si>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</si>
  <si>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</si>
  <si>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</si>
  <si>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</si>
  <si>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</si>
  <si>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</si>
  <si>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</si>
  <si>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</si>
  <si>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</si>
  <si>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</si>
  <si>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</si>
  <si>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</si>
  <si>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</si>
  <si>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</si>
  <si>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</si>
  <si>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</si>
  <si>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</si>
  <si>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</si>
  <si>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</si>
  <si>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</si>
  <si>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</si>
  <si>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</si>
  <si>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</si>
  <si>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</si>
  <si>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</si>
  <si>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</si>
  <si>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</si>
  <si>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</si>
  <si>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</si>
  <si>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</si>
  <si>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</si>
  <si>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</si>
  <si>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</si>
  <si>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</si>
  <si>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</si>
  <si>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</si>
  <si>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</si>
  <si>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</si>
  <si>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</si>
  <si>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</si>
  <si>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</si>
  <si>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</si>
  <si>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</si>
  <si>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</si>
  <si>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</si>
  <si>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</si>
  <si>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</si>
  <si>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</si>
  <si>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</si>
  <si>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</si>
  <si>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</si>
  <si>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</si>
  <si>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</si>
  <si>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</si>
  <si>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</si>
  <si>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</si>
  <si>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</si>
  <si>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</si>
  <si>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</si>
  <si>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</si>
  <si>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</si>
  <si>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</si>
  <si>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</si>
  <si>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</si>
  <si>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</si>
  <si>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</si>
  <si>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</si>
  <si>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</si>
  <si>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</si>
  <si>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</si>
  <si>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</si>
  <si>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</si>
  <si>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</si>
  <si>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</si>
  <si>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</si>
  <si>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</si>
  <si>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</si>
  <si>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</si>
  <si>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</si>
  <si>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</si>
  <si>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</si>
  <si>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</si>
  <si>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</si>
  <si>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</si>
  <si>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</si>
  <si>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</si>
  <si>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</si>
  <si>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</si>
  <si>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</si>
  <si>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</si>
  <si>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</si>
  <si>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実践型地域雇用創造事業</t>
    <rPh sb="0" eb="3">
      <t>ジッセンガタ</t>
    </rPh>
    <rPh sb="3" eb="5">
      <t>チイキ</t>
    </rPh>
    <rPh sb="5" eb="7">
      <t>コヨウ</t>
    </rPh>
    <rPh sb="7" eb="9">
      <t>ソウゾウ</t>
    </rPh>
    <rPh sb="9" eb="11">
      <t>ジギョウ</t>
    </rPh>
    <phoneticPr fontId="5"/>
  </si>
  <si>
    <t>職業安定局</t>
    <rPh sb="0" eb="2">
      <t>ショクギョウ</t>
    </rPh>
    <rPh sb="2" eb="4">
      <t>アンテイ</t>
    </rPh>
    <rPh sb="4" eb="5">
      <t>キョク</t>
    </rPh>
    <phoneticPr fontId="5"/>
  </si>
  <si>
    <t>地域雇用対策課</t>
    <rPh sb="0" eb="2">
      <t>チイキ</t>
    </rPh>
    <rPh sb="2" eb="4">
      <t>コヨウ</t>
    </rPh>
    <rPh sb="4" eb="7">
      <t>タイサクカ</t>
    </rPh>
    <phoneticPr fontId="5"/>
  </si>
  <si>
    <t>○</t>
  </si>
  <si>
    <t>地域雇用開発促進法第10条及び雇用保険法第62条第1項第6号、第63条第１項第8号</t>
    <rPh sb="0" eb="2">
      <t>チイキ</t>
    </rPh>
    <rPh sb="2" eb="4">
      <t>コヨウ</t>
    </rPh>
    <rPh sb="4" eb="6">
      <t>カイハツ</t>
    </rPh>
    <rPh sb="6" eb="9">
      <t>ソクシンホウ</t>
    </rPh>
    <rPh sb="9" eb="10">
      <t>ダイ</t>
    </rPh>
    <rPh sb="12" eb="13">
      <t>ジョウ</t>
    </rPh>
    <rPh sb="13" eb="14">
      <t>オヨ</t>
    </rPh>
    <rPh sb="15" eb="17">
      <t>コヨウ</t>
    </rPh>
    <rPh sb="17" eb="20">
      <t>ホケンホウ</t>
    </rPh>
    <rPh sb="20" eb="21">
      <t>ダイ</t>
    </rPh>
    <rPh sb="23" eb="24">
      <t>ジョウ</t>
    </rPh>
    <rPh sb="24" eb="25">
      <t>ダイ</t>
    </rPh>
    <rPh sb="26" eb="27">
      <t>コウ</t>
    </rPh>
    <rPh sb="27" eb="28">
      <t>ダイ</t>
    </rPh>
    <rPh sb="29" eb="30">
      <t>ゴウ</t>
    </rPh>
    <rPh sb="31" eb="32">
      <t>ダイ</t>
    </rPh>
    <rPh sb="34" eb="35">
      <t>ジョウ</t>
    </rPh>
    <rPh sb="35" eb="36">
      <t>ダイ</t>
    </rPh>
    <rPh sb="37" eb="38">
      <t>コウ</t>
    </rPh>
    <rPh sb="38" eb="39">
      <t>ダイ</t>
    </rPh>
    <rPh sb="40" eb="41">
      <t>ゴウ</t>
    </rPh>
    <phoneticPr fontId="5"/>
  </si>
  <si>
    <t>実践型地域雇用創造事業募集要項</t>
    <rPh sb="0" eb="3">
      <t>ジッセンガタ</t>
    </rPh>
    <rPh sb="3" eb="5">
      <t>チイキ</t>
    </rPh>
    <rPh sb="5" eb="7">
      <t>コヨウ</t>
    </rPh>
    <rPh sb="7" eb="9">
      <t>ソウゾウ</t>
    </rPh>
    <rPh sb="9" eb="11">
      <t>ジギョウ</t>
    </rPh>
    <rPh sb="11" eb="13">
      <t>ボシュウ</t>
    </rPh>
    <rPh sb="13" eb="15">
      <t>ヨウコウ</t>
    </rPh>
    <phoneticPr fontId="5"/>
  </si>
  <si>
    <t>雇用機会が不足している地域における、地域の自主性及び創意工夫を活かした雇用創造を促進すること。</t>
    <rPh sb="0" eb="2">
      <t>コヨウ</t>
    </rPh>
    <rPh sb="2" eb="4">
      <t>キカイ</t>
    </rPh>
    <rPh sb="5" eb="7">
      <t>フソク</t>
    </rPh>
    <rPh sb="11" eb="13">
      <t>チイキ</t>
    </rPh>
    <rPh sb="18" eb="20">
      <t>チイキ</t>
    </rPh>
    <rPh sb="21" eb="24">
      <t>ジシュセイ</t>
    </rPh>
    <rPh sb="24" eb="25">
      <t>オヨ</t>
    </rPh>
    <rPh sb="26" eb="30">
      <t>ソウイクフウ</t>
    </rPh>
    <rPh sb="31" eb="32">
      <t>イ</t>
    </rPh>
    <rPh sb="35" eb="37">
      <t>コヨウ</t>
    </rPh>
    <rPh sb="37" eb="39">
      <t>ソウゾウ</t>
    </rPh>
    <rPh sb="40" eb="42">
      <t>ソクシン</t>
    </rPh>
    <phoneticPr fontId="5"/>
  </si>
  <si>
    <t>①実践型地域雇用創造事業
地方公共団体の産業振興施策や各府省の地域再生関連施策等との連携の下に、市長村、経済団体等から構成される地域雇用創造協議会が提案した雇用対策に係る事業構想の中から、コンテスト方式により雇用創造効果が高いと認められるものを選抜し、当該協議会に対し、その事業の実施を委託（３年度内の委託事業）。
②実践型地域雇用創造事業関連融資利子補給事業
実践型雇用創造事業で開発された成果物のノウハウを活用し、創業又は事業拡大を行う事業者に対して厚生労働大臣の指定を受けた金融機関が融資を行う場合に、国から指定金融機関に対して利子補給（支給期間最大５年間、支給率最大1.0％）を行う。</t>
    <rPh sb="13" eb="15">
      <t>チホウ</t>
    </rPh>
    <rPh sb="15" eb="17">
      <t>コウキョウ</t>
    </rPh>
    <rPh sb="17" eb="19">
      <t>ダンタイ</t>
    </rPh>
    <rPh sb="20" eb="22">
      <t>サンギョウ</t>
    </rPh>
    <rPh sb="22" eb="24">
      <t>シンコウ</t>
    </rPh>
    <rPh sb="24" eb="26">
      <t>セサク</t>
    </rPh>
    <rPh sb="27" eb="30">
      <t>カクフショウ</t>
    </rPh>
    <rPh sb="31" eb="33">
      <t>チイキ</t>
    </rPh>
    <rPh sb="33" eb="35">
      <t>サイセイ</t>
    </rPh>
    <rPh sb="35" eb="37">
      <t>カンレン</t>
    </rPh>
    <rPh sb="37" eb="39">
      <t>セサク</t>
    </rPh>
    <rPh sb="39" eb="40">
      <t>トウ</t>
    </rPh>
    <rPh sb="42" eb="44">
      <t>レンケイ</t>
    </rPh>
    <rPh sb="45" eb="46">
      <t>シタ</t>
    </rPh>
    <rPh sb="48" eb="51">
      <t>シチョウソン</t>
    </rPh>
    <rPh sb="52" eb="54">
      <t>ケイザイ</t>
    </rPh>
    <rPh sb="54" eb="56">
      <t>ダンタイ</t>
    </rPh>
    <rPh sb="56" eb="57">
      <t>トウ</t>
    </rPh>
    <rPh sb="59" eb="61">
      <t>コウセイ</t>
    </rPh>
    <rPh sb="64" eb="66">
      <t>チイキ</t>
    </rPh>
    <rPh sb="66" eb="68">
      <t>コヨウ</t>
    </rPh>
    <rPh sb="68" eb="70">
      <t>ソウゾウ</t>
    </rPh>
    <rPh sb="70" eb="73">
      <t>キョウギカイ</t>
    </rPh>
    <rPh sb="74" eb="76">
      <t>テイアン</t>
    </rPh>
    <rPh sb="78" eb="80">
      <t>コヨウ</t>
    </rPh>
    <rPh sb="80" eb="82">
      <t>タイサク</t>
    </rPh>
    <rPh sb="83" eb="84">
      <t>カカ</t>
    </rPh>
    <rPh sb="85" eb="87">
      <t>ジギョウ</t>
    </rPh>
    <rPh sb="87" eb="89">
      <t>コウソウ</t>
    </rPh>
    <rPh sb="90" eb="91">
      <t>ナカ</t>
    </rPh>
    <rPh sb="99" eb="101">
      <t>ホウシキ</t>
    </rPh>
    <rPh sb="104" eb="106">
      <t>コヨウ</t>
    </rPh>
    <rPh sb="106" eb="108">
      <t>ソウゾウ</t>
    </rPh>
    <rPh sb="108" eb="110">
      <t>コウカ</t>
    </rPh>
    <rPh sb="111" eb="112">
      <t>タカ</t>
    </rPh>
    <rPh sb="114" eb="115">
      <t>ミト</t>
    </rPh>
    <rPh sb="122" eb="124">
      <t>センバツ</t>
    </rPh>
    <rPh sb="126" eb="128">
      <t>トウガイ</t>
    </rPh>
    <rPh sb="128" eb="131">
      <t>キョウギカイ</t>
    </rPh>
    <rPh sb="132" eb="133">
      <t>タイ</t>
    </rPh>
    <rPh sb="137" eb="139">
      <t>ジギョウ</t>
    </rPh>
    <rPh sb="140" eb="142">
      <t>ジッシ</t>
    </rPh>
    <rPh sb="143" eb="145">
      <t>イタク</t>
    </rPh>
    <rPh sb="147" eb="148">
      <t>ネン</t>
    </rPh>
    <rPh sb="148" eb="149">
      <t>ド</t>
    </rPh>
    <rPh sb="149" eb="150">
      <t>ナイ</t>
    </rPh>
    <rPh sb="151" eb="153">
      <t>イタク</t>
    </rPh>
    <rPh sb="153" eb="155">
      <t>ジギョウ</t>
    </rPh>
    <rPh sb="170" eb="172">
      <t>カンレン</t>
    </rPh>
    <rPh sb="172" eb="174">
      <t>ユウシ</t>
    </rPh>
    <rPh sb="174" eb="176">
      <t>リシ</t>
    </rPh>
    <rPh sb="176" eb="178">
      <t>ホキュウ</t>
    </rPh>
    <rPh sb="178" eb="180">
      <t>ジギョウ</t>
    </rPh>
    <rPh sb="181" eb="184">
      <t>ジッセンガタ</t>
    </rPh>
    <rPh sb="184" eb="186">
      <t>コヨウ</t>
    </rPh>
    <rPh sb="186" eb="188">
      <t>ソウゾウ</t>
    </rPh>
    <rPh sb="188" eb="190">
      <t>ジギョウ</t>
    </rPh>
    <rPh sb="191" eb="193">
      <t>カイハツ</t>
    </rPh>
    <rPh sb="196" eb="199">
      <t>セイカブツ</t>
    </rPh>
    <rPh sb="205" eb="207">
      <t>カツヨウ</t>
    </rPh>
    <rPh sb="209" eb="211">
      <t>ソウギョウ</t>
    </rPh>
    <rPh sb="211" eb="212">
      <t>マタ</t>
    </rPh>
    <rPh sb="213" eb="215">
      <t>ジギョウ</t>
    </rPh>
    <rPh sb="215" eb="217">
      <t>カクダイ</t>
    </rPh>
    <rPh sb="218" eb="219">
      <t>オコナ</t>
    </rPh>
    <rPh sb="220" eb="223">
      <t>ジギョウシャ</t>
    </rPh>
    <rPh sb="224" eb="225">
      <t>タイ</t>
    </rPh>
    <rPh sb="227" eb="229">
      <t>コウセイ</t>
    </rPh>
    <rPh sb="229" eb="231">
      <t>ロウドウ</t>
    </rPh>
    <rPh sb="231" eb="233">
      <t>ダイジン</t>
    </rPh>
    <rPh sb="234" eb="236">
      <t>シテイ</t>
    </rPh>
    <rPh sb="237" eb="238">
      <t>ウ</t>
    </rPh>
    <rPh sb="240" eb="242">
      <t>キンユウ</t>
    </rPh>
    <rPh sb="242" eb="244">
      <t>キカン</t>
    </rPh>
    <rPh sb="245" eb="247">
      <t>ユウシ</t>
    </rPh>
    <rPh sb="248" eb="249">
      <t>オコナ</t>
    </rPh>
    <rPh sb="250" eb="252">
      <t>バアイ</t>
    </rPh>
    <rPh sb="254" eb="255">
      <t>クニ</t>
    </rPh>
    <rPh sb="257" eb="259">
      <t>シテイ</t>
    </rPh>
    <rPh sb="259" eb="261">
      <t>キンユウ</t>
    </rPh>
    <rPh sb="261" eb="263">
      <t>キカン</t>
    </rPh>
    <rPh sb="264" eb="265">
      <t>タイ</t>
    </rPh>
    <rPh sb="267" eb="269">
      <t>リシ</t>
    </rPh>
    <rPh sb="269" eb="271">
      <t>ホキュウ</t>
    </rPh>
    <rPh sb="272" eb="274">
      <t>シキュウ</t>
    </rPh>
    <rPh sb="274" eb="276">
      <t>キカン</t>
    </rPh>
    <rPh sb="276" eb="278">
      <t>サイダイ</t>
    </rPh>
    <rPh sb="279" eb="281">
      <t>ネンカン</t>
    </rPh>
    <rPh sb="282" eb="285">
      <t>シキュウリツ</t>
    </rPh>
    <rPh sb="285" eb="287">
      <t>サイダイ</t>
    </rPh>
    <rPh sb="293" eb="294">
      <t>オコナ</t>
    </rPh>
    <phoneticPr fontId="5"/>
  </si>
  <si>
    <t>-</t>
  </si>
  <si>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</si>
  <si>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地域雇用創造利子補給金</t>
  </si>
  <si>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</si>
  <si>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</si>
  <si>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</si>
  <si>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事業開始時に設定された目標数（全事業実施地域の合計）以上
※目標値は、今後、採択される地域があるため現時点で記載することは不可能</t>
    <rPh sb="0" eb="2">
      <t>ジギョウ</t>
    </rPh>
    <rPh sb="2" eb="5">
      <t>カイシジ</t>
    </rPh>
    <rPh sb="6" eb="8">
      <t>セッテイ</t>
    </rPh>
    <rPh sb="11" eb="14">
      <t>モクヒョウスウ</t>
    </rPh>
    <rPh sb="15" eb="18">
      <t>ゼンジギョウ</t>
    </rPh>
    <rPh sb="18" eb="20">
      <t>ジッシ</t>
    </rPh>
    <rPh sb="20" eb="22">
      <t>チイキ</t>
    </rPh>
    <rPh sb="23" eb="25">
      <t>ゴウケイ</t>
    </rPh>
    <rPh sb="26" eb="28">
      <t>イジョウ</t>
    </rPh>
    <rPh sb="30" eb="33">
      <t>モクヒョウチ</t>
    </rPh>
    <rPh sb="35" eb="37">
      <t>コンゴ</t>
    </rPh>
    <rPh sb="38" eb="40">
      <t>サイタク</t>
    </rPh>
    <rPh sb="43" eb="45">
      <t>チイキ</t>
    </rPh>
    <rPh sb="50" eb="53">
      <t>ゲンジテン</t>
    </rPh>
    <rPh sb="54" eb="56">
      <t>キサイ</t>
    </rPh>
    <rPh sb="61" eb="64">
      <t>フカノウ</t>
    </rPh>
    <phoneticPr fontId="5"/>
  </si>
  <si>
    <t>事業を利用した求職者の就職件数（全事業実施地域の合計）</t>
    <rPh sb="0" eb="2">
      <t>ジギョウ</t>
    </rPh>
    <rPh sb="3" eb="5">
      <t>リヨウ</t>
    </rPh>
    <rPh sb="7" eb="10">
      <t>キュウショクシャ</t>
    </rPh>
    <rPh sb="11" eb="13">
      <t>シュウショク</t>
    </rPh>
    <rPh sb="13" eb="15">
      <t>ケンスウ</t>
    </rPh>
    <rPh sb="16" eb="19">
      <t>ゼンジギョウ</t>
    </rPh>
    <rPh sb="19" eb="21">
      <t>ジッシ</t>
    </rPh>
    <rPh sb="21" eb="23">
      <t>チイキ</t>
    </rPh>
    <rPh sb="24" eb="26">
      <t>ゴウケイ</t>
    </rPh>
    <phoneticPr fontId="5"/>
  </si>
  <si>
    <t>人</t>
    <rPh sb="0" eb="1">
      <t>ヒト</t>
    </rPh>
    <phoneticPr fontId="5"/>
  </si>
  <si>
    <t>厚生労働省職業安定局調べ</t>
  </si>
  <si>
    <t>事業利用求職者数
※見込みは、今後、採択される地域があるため現時点で記載することは不可能</t>
    <rPh sb="0" eb="2">
      <t>ジギョウ</t>
    </rPh>
    <rPh sb="2" eb="4">
      <t>リヨウ</t>
    </rPh>
    <rPh sb="4" eb="7">
      <t>キュウショクシャ</t>
    </rPh>
    <rPh sb="7" eb="8">
      <t>スウ</t>
    </rPh>
    <rPh sb="10" eb="12">
      <t>ミコ</t>
    </rPh>
    <rPh sb="15" eb="17">
      <t>コンゴ</t>
    </rPh>
    <rPh sb="18" eb="20">
      <t>サイタク</t>
    </rPh>
    <rPh sb="23" eb="25">
      <t>チイキ</t>
    </rPh>
    <rPh sb="30" eb="33">
      <t>ゲンジテン</t>
    </rPh>
    <rPh sb="34" eb="36">
      <t>キサイ</t>
    </rPh>
    <rPh sb="41" eb="44">
      <t>フカノウ</t>
    </rPh>
    <phoneticPr fontId="5"/>
  </si>
  <si>
    <t>Ｘ : 執行額（円）／Ｙ : 就職件数（人）
※見込みは、今後、採択される地域があるため現時点で記載することは不可能</t>
    <rPh sb="4" eb="6">
      <t>シッコウ</t>
    </rPh>
    <rPh sb="6" eb="7">
      <t>ガク</t>
    </rPh>
    <rPh sb="8" eb="9">
      <t>エン</t>
    </rPh>
    <rPh sb="15" eb="17">
      <t>シュウショク</t>
    </rPh>
    <rPh sb="17" eb="19">
      <t>ケンスウ</t>
    </rPh>
    <rPh sb="20" eb="21">
      <t>ニン</t>
    </rPh>
    <rPh sb="25" eb="27">
      <t>ミコ</t>
    </rPh>
    <rPh sb="30" eb="32">
      <t>コンゴ</t>
    </rPh>
    <rPh sb="33" eb="35">
      <t>サイタク</t>
    </rPh>
    <rPh sb="38" eb="40">
      <t>チイキ</t>
    </rPh>
    <rPh sb="45" eb="48">
      <t>ゲンジテン</t>
    </rPh>
    <rPh sb="49" eb="51">
      <t>キサイ</t>
    </rPh>
    <rPh sb="56" eb="59">
      <t>フカノウ</t>
    </rPh>
    <phoneticPr fontId="5"/>
  </si>
  <si>
    <t>円</t>
    <rPh sb="0" eb="1">
      <t>エン</t>
    </rPh>
    <phoneticPr fontId="5"/>
  </si>
  <si>
    <t>-</t>
    <phoneticPr fontId="5"/>
  </si>
  <si>
    <t>-</t>
    <phoneticPr fontId="5"/>
  </si>
  <si>
    <t>-</t>
    <phoneticPr fontId="5"/>
  </si>
  <si>
    <t>-</t>
    <phoneticPr fontId="5"/>
  </si>
  <si>
    <t>実践型地域雇用創造事業により、雇用機会が不足している地域における自発的な雇用創造の取組を支援することで、雇用創造効果が見込まれ、施策目標の達成に寄与するものと考えられる。</t>
  </si>
  <si>
    <t>-</t>
    <phoneticPr fontId="5"/>
  </si>
  <si>
    <t>-</t>
    <phoneticPr fontId="5"/>
  </si>
  <si>
    <t>-</t>
    <phoneticPr fontId="5"/>
  </si>
  <si>
    <t>無</t>
  </si>
  <si>
    <t>‐</t>
  </si>
  <si>
    <t>実績の低調な事業は翌年度の事業実施に当たって見直し（廃止を含む）を行うことをルール化しており、コスト削減や効率化を図っている。</t>
    <rPh sb="0" eb="2">
      <t>ジッセキ</t>
    </rPh>
    <rPh sb="3" eb="5">
      <t>テイチョウ</t>
    </rPh>
    <rPh sb="6" eb="8">
      <t>ジギョウ</t>
    </rPh>
    <rPh sb="9" eb="12">
      <t>ヨクネンド</t>
    </rPh>
    <rPh sb="13" eb="15">
      <t>ジギョウ</t>
    </rPh>
    <rPh sb="15" eb="17">
      <t>ジッシ</t>
    </rPh>
    <rPh sb="18" eb="19">
      <t>ア</t>
    </rPh>
    <rPh sb="22" eb="24">
      <t>ミナオ</t>
    </rPh>
    <rPh sb="26" eb="28">
      <t>ハイシ</t>
    </rPh>
    <rPh sb="29" eb="30">
      <t>フク</t>
    </rPh>
    <rPh sb="33" eb="34">
      <t>オコナ</t>
    </rPh>
    <rPh sb="41" eb="42">
      <t>カ</t>
    </rPh>
    <rPh sb="50" eb="52">
      <t>サクゲン</t>
    </rPh>
    <rPh sb="53" eb="56">
      <t>コウリツカ</t>
    </rPh>
    <rPh sb="57" eb="58">
      <t>ハカ</t>
    </rPh>
    <phoneticPr fontId="5"/>
  </si>
  <si>
    <t>成果目標を達成する見込みとなっている。</t>
    <rPh sb="0" eb="2">
      <t>セイカ</t>
    </rPh>
    <rPh sb="2" eb="4">
      <t>モクヒョウ</t>
    </rPh>
    <rPh sb="5" eb="7">
      <t>タッセイ</t>
    </rPh>
    <rPh sb="9" eb="11">
      <t>ミコ</t>
    </rPh>
    <phoneticPr fontId="5"/>
  </si>
  <si>
    <t>506</t>
    <phoneticPr fontId="5"/>
  </si>
  <si>
    <t>507</t>
    <phoneticPr fontId="5"/>
  </si>
  <si>
    <t>495</t>
    <phoneticPr fontId="5"/>
  </si>
  <si>
    <t>492</t>
    <phoneticPr fontId="5"/>
  </si>
  <si>
    <t>579</t>
    <phoneticPr fontId="5"/>
  </si>
  <si>
    <t>-</t>
    <phoneticPr fontId="5"/>
  </si>
  <si>
    <t>厚生労働省</t>
  </si>
  <si>
    <t>事務費</t>
    <rPh sb="0" eb="3">
      <t>ジムヒ</t>
    </rPh>
    <phoneticPr fontId="5"/>
  </si>
  <si>
    <t>実践型地域雇用創造事業の実施に必要な経費</t>
    <rPh sb="0" eb="3">
      <t>ジッセンガタ</t>
    </rPh>
    <rPh sb="3" eb="5">
      <t>チイキ</t>
    </rPh>
    <rPh sb="5" eb="7">
      <t>コヨウ</t>
    </rPh>
    <rPh sb="7" eb="9">
      <t>ソウゾウ</t>
    </rPh>
    <rPh sb="9" eb="11">
      <t>ジギョウ</t>
    </rPh>
    <rPh sb="12" eb="14">
      <t>ジッシ</t>
    </rPh>
    <rPh sb="15" eb="17">
      <t>ヒツヨウ</t>
    </rPh>
    <rPh sb="18" eb="20">
      <t>ケイヒ</t>
    </rPh>
    <phoneticPr fontId="5"/>
  </si>
  <si>
    <t>管理費</t>
    <rPh sb="0" eb="3">
      <t>カンリヒ</t>
    </rPh>
    <phoneticPr fontId="5"/>
  </si>
  <si>
    <t>事業費</t>
    <rPh sb="0" eb="3">
      <t>ジギョウヒ</t>
    </rPh>
    <phoneticPr fontId="5"/>
  </si>
  <si>
    <t>消費税</t>
    <rPh sb="0" eb="3">
      <t>ショウヒゼイ</t>
    </rPh>
    <phoneticPr fontId="5"/>
  </si>
  <si>
    <t>事業推進員（人件費）、事務所借料等</t>
    <rPh sb="0" eb="2">
      <t>ジギョウ</t>
    </rPh>
    <rPh sb="2" eb="5">
      <t>スイシンイン</t>
    </rPh>
    <rPh sb="6" eb="9">
      <t>ジンケンヒ</t>
    </rPh>
    <rPh sb="11" eb="14">
      <t>ジムショ</t>
    </rPh>
    <rPh sb="14" eb="16">
      <t>シャクリョウ</t>
    </rPh>
    <rPh sb="16" eb="17">
      <t>トウ</t>
    </rPh>
    <phoneticPr fontId="5"/>
  </si>
  <si>
    <t>講師謝金、会場借料等</t>
    <rPh sb="0" eb="2">
      <t>コウシ</t>
    </rPh>
    <rPh sb="2" eb="4">
      <t>シャキン</t>
    </rPh>
    <rPh sb="5" eb="7">
      <t>カイジョウ</t>
    </rPh>
    <rPh sb="7" eb="9">
      <t>シャクリョウ</t>
    </rPh>
    <rPh sb="9" eb="10">
      <t>トウ</t>
    </rPh>
    <phoneticPr fontId="5"/>
  </si>
  <si>
    <t>A.北海道労働局</t>
    <rPh sb="2" eb="5">
      <t>ホッカイドウ</t>
    </rPh>
    <rPh sb="5" eb="8">
      <t>ロウドウキョク</t>
    </rPh>
    <phoneticPr fontId="5"/>
  </si>
  <si>
    <t>事例集の印刷費、映像資料作成費</t>
    <rPh sb="0" eb="3">
      <t>ジレイシュウ</t>
    </rPh>
    <rPh sb="4" eb="7">
      <t>インサツヒ</t>
    </rPh>
    <rPh sb="8" eb="10">
      <t>エイゾウ</t>
    </rPh>
    <rPh sb="10" eb="12">
      <t>シリョウ</t>
    </rPh>
    <rPh sb="12" eb="15">
      <t>サクセイヒ</t>
    </rPh>
    <phoneticPr fontId="5"/>
  </si>
  <si>
    <t>企画立案、当日運営等人件費</t>
    <rPh sb="0" eb="2">
      <t>キカク</t>
    </rPh>
    <rPh sb="2" eb="4">
      <t>リツアン</t>
    </rPh>
    <rPh sb="5" eb="7">
      <t>トウジツ</t>
    </rPh>
    <rPh sb="7" eb="9">
      <t>ウンエイ</t>
    </rPh>
    <rPh sb="9" eb="10">
      <t>トウ</t>
    </rPh>
    <rPh sb="10" eb="13">
      <t>ジンケンヒ</t>
    </rPh>
    <phoneticPr fontId="5"/>
  </si>
  <si>
    <t>随意契約
（企画競争）</t>
  </si>
  <si>
    <t>総合評価入札</t>
    <rPh sb="4" eb="6">
      <t>ニュウサツ</t>
    </rPh>
    <phoneticPr fontId="5"/>
  </si>
  <si>
    <t>補助金等交付</t>
  </si>
  <si>
    <t>実践型地域雇用創造事業の周知広報等に必要な経費</t>
    <rPh sb="0" eb="3">
      <t>ジッセンガタ</t>
    </rPh>
    <rPh sb="3" eb="5">
      <t>チイキ</t>
    </rPh>
    <rPh sb="5" eb="7">
      <t>コヨウ</t>
    </rPh>
    <rPh sb="7" eb="9">
      <t>ソウゾウ</t>
    </rPh>
    <rPh sb="9" eb="11">
      <t>ジギョウ</t>
    </rPh>
    <rPh sb="12" eb="14">
      <t>シュウチ</t>
    </rPh>
    <rPh sb="14" eb="16">
      <t>コウホウ</t>
    </rPh>
    <rPh sb="16" eb="17">
      <t>トウ</t>
    </rPh>
    <rPh sb="18" eb="20">
      <t>ヒツヨウ</t>
    </rPh>
    <rPh sb="21" eb="23">
      <t>ケイヒ</t>
    </rPh>
    <phoneticPr fontId="5"/>
  </si>
  <si>
    <t>B</t>
  </si>
  <si>
    <t>-</t>
    <phoneticPr fontId="5"/>
  </si>
  <si>
    <t>北海道労働局</t>
    <rPh sb="0" eb="3">
      <t>ホッカイドウ</t>
    </rPh>
    <rPh sb="3" eb="6">
      <t>ロウドウキョク</t>
    </rPh>
    <phoneticPr fontId="5"/>
  </si>
  <si>
    <t>宮崎労働局</t>
    <rPh sb="0" eb="2">
      <t>ミヤザキ</t>
    </rPh>
    <rPh sb="2" eb="4">
      <t>ロウドウ</t>
    </rPh>
    <rPh sb="4" eb="5">
      <t>キョク</t>
    </rPh>
    <phoneticPr fontId="5"/>
  </si>
  <si>
    <t>山形労働局</t>
    <rPh sb="0" eb="2">
      <t>ヤマガタ</t>
    </rPh>
    <rPh sb="2" eb="5">
      <t>ロウドウキョク</t>
    </rPh>
    <phoneticPr fontId="5"/>
  </si>
  <si>
    <t>沖縄労働局</t>
    <rPh sb="0" eb="2">
      <t>オキナワ</t>
    </rPh>
    <rPh sb="2" eb="5">
      <t>ロウドウキョク</t>
    </rPh>
    <phoneticPr fontId="5"/>
  </si>
  <si>
    <t>熊本労働局</t>
    <rPh sb="0" eb="2">
      <t>クマモト</t>
    </rPh>
    <rPh sb="2" eb="5">
      <t>ロウドウキョク</t>
    </rPh>
    <phoneticPr fontId="5"/>
  </si>
  <si>
    <t>長野労働局</t>
    <rPh sb="0" eb="2">
      <t>ナガノ</t>
    </rPh>
    <rPh sb="2" eb="5">
      <t>ロウドウキョク</t>
    </rPh>
    <phoneticPr fontId="5"/>
  </si>
  <si>
    <t>岩手労働局</t>
    <rPh sb="0" eb="2">
      <t>イワテ</t>
    </rPh>
    <rPh sb="2" eb="5">
      <t>ロウドウキョク</t>
    </rPh>
    <phoneticPr fontId="5"/>
  </si>
  <si>
    <t>埼玉労働局</t>
    <rPh sb="0" eb="2">
      <t>サイタマ</t>
    </rPh>
    <rPh sb="2" eb="5">
      <t>ロウドウキョク</t>
    </rPh>
    <phoneticPr fontId="5"/>
  </si>
  <si>
    <t>山梨労働局</t>
    <rPh sb="0" eb="2">
      <t>ヤマナシ</t>
    </rPh>
    <rPh sb="2" eb="5">
      <t>ロウドウキョク</t>
    </rPh>
    <phoneticPr fontId="5"/>
  </si>
  <si>
    <t>鳥取労働局</t>
    <rPh sb="0" eb="2">
      <t>トットリ</t>
    </rPh>
    <rPh sb="2" eb="5">
      <t>ロウドウキョク</t>
    </rPh>
    <phoneticPr fontId="5"/>
  </si>
  <si>
    <t>南城市地域雇用創造協議会</t>
    <rPh sb="0" eb="3">
      <t>ナンジョウシ</t>
    </rPh>
    <rPh sb="3" eb="5">
      <t>チイキ</t>
    </rPh>
    <rPh sb="5" eb="7">
      <t>コヨウ</t>
    </rPh>
    <rPh sb="7" eb="9">
      <t>ソウゾウ</t>
    </rPh>
    <rPh sb="9" eb="12">
      <t>キョウギカイ</t>
    </rPh>
    <phoneticPr fontId="5"/>
  </si>
  <si>
    <t>中標津町地域雇用創造協議会</t>
    <rPh sb="0" eb="4">
      <t>ナカシベツチョウ</t>
    </rPh>
    <rPh sb="4" eb="6">
      <t>チイキ</t>
    </rPh>
    <rPh sb="6" eb="8">
      <t>コヨウ</t>
    </rPh>
    <rPh sb="8" eb="10">
      <t>ソウゾウ</t>
    </rPh>
    <rPh sb="10" eb="13">
      <t>キョウギカイ</t>
    </rPh>
    <phoneticPr fontId="5"/>
  </si>
  <si>
    <t>B.宮崎市『夢。創造』協議会</t>
    <rPh sb="2" eb="5">
      <t>ミヤザキシ</t>
    </rPh>
    <rPh sb="6" eb="7">
      <t>ユメ</t>
    </rPh>
    <rPh sb="8" eb="10">
      <t>ソウゾウ</t>
    </rPh>
    <rPh sb="11" eb="14">
      <t>キョウギカイ</t>
    </rPh>
    <phoneticPr fontId="5"/>
  </si>
  <si>
    <t>C.(株)博報堂</t>
    <rPh sb="2" eb="5">
      <t>カブ</t>
    </rPh>
    <rPh sb="5" eb="8">
      <t>ハクホウドウ</t>
    </rPh>
    <phoneticPr fontId="5"/>
  </si>
  <si>
    <t>(株)博報堂</t>
    <rPh sb="0" eb="3">
      <t>カブ</t>
    </rPh>
    <rPh sb="3" eb="6">
      <t>ハクホウドウ</t>
    </rPh>
    <phoneticPr fontId="5"/>
  </si>
  <si>
    <t>はこだて雇用創造推進協議会</t>
    <rPh sb="4" eb="6">
      <t>こよう</t>
    </rPh>
    <rPh sb="6" eb="8">
      <t>そうぞう</t>
    </rPh>
    <rPh sb="8" eb="10">
      <t>すいしん</t>
    </rPh>
    <rPh sb="10" eb="13">
      <t>きょうぎかい</t>
    </rPh>
    <phoneticPr fontId="6" type="Hiragana" alignment="distributed"/>
  </si>
  <si>
    <t>鳥取市雇用創造協議会</t>
    <rPh sb="0" eb="3">
      <t>とっとりし</t>
    </rPh>
    <rPh sb="3" eb="5">
      <t>こよう</t>
    </rPh>
    <rPh sb="5" eb="7">
      <t>そうぞう</t>
    </rPh>
    <rPh sb="7" eb="10">
      <t>きょうぎかい</t>
    </rPh>
    <phoneticPr fontId="6" type="Hiragana" alignment="distributed"/>
  </si>
  <si>
    <t>宮古島地域雇用創造協議会</t>
    <rPh sb="0" eb="3">
      <t>みやこじま</t>
    </rPh>
    <rPh sb="3" eb="5">
      <t>ちいき</t>
    </rPh>
    <rPh sb="5" eb="7">
      <t>こよう</t>
    </rPh>
    <rPh sb="7" eb="9">
      <t>そうぞう</t>
    </rPh>
    <rPh sb="9" eb="12">
      <t>きょうぎかい</t>
    </rPh>
    <phoneticPr fontId="6" type="Hiragana" alignment="distributed"/>
  </si>
  <si>
    <t>宮崎市『夢。創造』協議会</t>
    <phoneticPr fontId="5"/>
  </si>
  <si>
    <t>宮崎市『夢。創造』協議会</t>
    <phoneticPr fontId="5"/>
  </si>
  <si>
    <t>天草地域雇用創造協議会</t>
    <rPh sb="0" eb="2">
      <t>アマクサ</t>
    </rPh>
    <rPh sb="2" eb="4">
      <t>チイキ</t>
    </rPh>
    <rPh sb="4" eb="6">
      <t>コヨウ</t>
    </rPh>
    <rPh sb="6" eb="8">
      <t>ソウゾウ</t>
    </rPh>
    <rPh sb="8" eb="11">
      <t>キョウギカイ</t>
    </rPh>
    <phoneticPr fontId="5"/>
  </si>
  <si>
    <t>秩父市地域雇用創造協議会</t>
    <rPh sb="0" eb="3">
      <t>チチブシ</t>
    </rPh>
    <rPh sb="3" eb="5">
      <t>チイキ</t>
    </rPh>
    <rPh sb="5" eb="7">
      <t>コヨウ</t>
    </rPh>
    <rPh sb="7" eb="9">
      <t>ソウゾウ</t>
    </rPh>
    <rPh sb="9" eb="12">
      <t>キョウギカイ</t>
    </rPh>
    <phoneticPr fontId="5"/>
  </si>
  <si>
    <t>釧路市地域雇用創造協議会</t>
    <rPh sb="0" eb="3">
      <t>クシロシ</t>
    </rPh>
    <rPh sb="3" eb="5">
      <t>チイキ</t>
    </rPh>
    <rPh sb="5" eb="7">
      <t>コヨウ</t>
    </rPh>
    <rPh sb="7" eb="9">
      <t>ソウゾウ</t>
    </rPh>
    <rPh sb="9" eb="12">
      <t>キョウギカイ</t>
    </rPh>
    <phoneticPr fontId="5"/>
  </si>
  <si>
    <t>豊後大野市地域雇用創造協議会</t>
    <rPh sb="0" eb="5">
      <t>ブンゴオオノシ</t>
    </rPh>
    <rPh sb="5" eb="7">
      <t>チイキ</t>
    </rPh>
    <rPh sb="7" eb="9">
      <t>コヨウ</t>
    </rPh>
    <rPh sb="9" eb="11">
      <t>ソウゾウ</t>
    </rPh>
    <rPh sb="11" eb="14">
      <t>キョウギカイ</t>
    </rPh>
    <phoneticPr fontId="5"/>
  </si>
  <si>
    <t>田原市地域雇用創造協議会</t>
    <rPh sb="0" eb="3">
      <t>タハラシ</t>
    </rPh>
    <rPh sb="3" eb="5">
      <t>チイキ</t>
    </rPh>
    <rPh sb="5" eb="7">
      <t>コヨウ</t>
    </rPh>
    <rPh sb="7" eb="9">
      <t>ソウゾウ</t>
    </rPh>
    <rPh sb="9" eb="12">
      <t>キョウギカイ</t>
    </rPh>
    <phoneticPr fontId="5"/>
  </si>
  <si>
    <t>桜川市地域雇用創造協議会</t>
    <rPh sb="0" eb="3">
      <t>サクラガワシ</t>
    </rPh>
    <rPh sb="3" eb="5">
      <t>チイキ</t>
    </rPh>
    <rPh sb="5" eb="7">
      <t>コヨウ</t>
    </rPh>
    <rPh sb="7" eb="9">
      <t>ソウゾウ</t>
    </rPh>
    <rPh sb="9" eb="12">
      <t>キョウギカイ</t>
    </rPh>
    <phoneticPr fontId="5"/>
  </si>
  <si>
    <t>酒田市雇用創造協議会</t>
    <rPh sb="0" eb="3">
      <t>サカタシ</t>
    </rPh>
    <rPh sb="3" eb="5">
      <t>コヨウ</t>
    </rPh>
    <rPh sb="5" eb="7">
      <t>ソウゾウ</t>
    </rPh>
    <rPh sb="7" eb="10">
      <t>キョウギカイ</t>
    </rPh>
    <phoneticPr fontId="5"/>
  </si>
  <si>
    <t>鋸南町雇用創造協議会</t>
    <rPh sb="0" eb="3">
      <t>キョナンマチ</t>
    </rPh>
    <rPh sb="3" eb="5">
      <t>コヨウ</t>
    </rPh>
    <rPh sb="5" eb="7">
      <t>ソウゾウ</t>
    </rPh>
    <rPh sb="7" eb="10">
      <t>キョウギカイ</t>
    </rPh>
    <phoneticPr fontId="5"/>
  </si>
  <si>
    <t>塩尻市雇用創造協議会</t>
    <rPh sb="0" eb="3">
      <t>シオジリシ</t>
    </rPh>
    <rPh sb="3" eb="5">
      <t>コヨウ</t>
    </rPh>
    <rPh sb="5" eb="7">
      <t>ソウゾウ</t>
    </rPh>
    <rPh sb="7" eb="10">
      <t>キョウギカイ</t>
    </rPh>
    <phoneticPr fontId="5"/>
  </si>
  <si>
    <t>高島地域雇用創造協議会</t>
    <rPh sb="0" eb="2">
      <t>タカシマ</t>
    </rPh>
    <rPh sb="2" eb="4">
      <t>チイキ</t>
    </rPh>
    <rPh sb="4" eb="6">
      <t>コヨウ</t>
    </rPh>
    <rPh sb="6" eb="8">
      <t>ソウゾウ</t>
    </rPh>
    <rPh sb="8" eb="11">
      <t>キョウギカイ</t>
    </rPh>
    <phoneticPr fontId="5"/>
  </si>
  <si>
    <t>帯広地域雇用創出促進協議会</t>
    <rPh sb="0" eb="2">
      <t>オビヒロ</t>
    </rPh>
    <rPh sb="2" eb="4">
      <t>チイキ</t>
    </rPh>
    <rPh sb="4" eb="6">
      <t>コヨウ</t>
    </rPh>
    <rPh sb="6" eb="8">
      <t>ソウシュツ</t>
    </rPh>
    <rPh sb="8" eb="10">
      <t>ソクシン</t>
    </rPh>
    <rPh sb="10" eb="13">
      <t>キョウギカイ</t>
    </rPh>
    <phoneticPr fontId="5"/>
  </si>
  <si>
    <t>北見市雇用創造協議会</t>
    <rPh sb="0" eb="3">
      <t>キタミシ</t>
    </rPh>
    <rPh sb="3" eb="5">
      <t>コヨウ</t>
    </rPh>
    <rPh sb="5" eb="7">
      <t>ソウゾウ</t>
    </rPh>
    <rPh sb="7" eb="10">
      <t>キョウギカイ</t>
    </rPh>
    <phoneticPr fontId="5"/>
  </si>
  <si>
    <t>南陽市雇用創造協議会</t>
    <rPh sb="0" eb="3">
      <t>ナンヨウシ</t>
    </rPh>
    <rPh sb="3" eb="5">
      <t>コヨウ</t>
    </rPh>
    <rPh sb="5" eb="7">
      <t>ソウゾウ</t>
    </rPh>
    <rPh sb="7" eb="10">
      <t>キョウギカイ</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</si>
  <si>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</si>
  <si>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地域、中小企業、産業の特性に応じ、雇用の創出及び雇用の安定を図ること(Ⅴ-2-1)</t>
    <phoneticPr fontId="5"/>
  </si>
  <si>
    <t>企画書評価委員会において提案された事業構想を採択する際、事業実施手段・方法も含めて審査している。</t>
    <rPh sb="0" eb="3">
      <t>キカクショ</t>
    </rPh>
    <rPh sb="3" eb="5">
      <t>ヒョウカ</t>
    </rPh>
    <rPh sb="5" eb="8">
      <t>イインカイ</t>
    </rPh>
    <rPh sb="12" eb="14">
      <t>テイアン</t>
    </rPh>
    <rPh sb="17" eb="19">
      <t>ジギョウ</t>
    </rPh>
    <rPh sb="19" eb="21">
      <t>コウソウ</t>
    </rPh>
    <rPh sb="22" eb="24">
      <t>サイタク</t>
    </rPh>
    <phoneticPr fontId="5"/>
  </si>
  <si>
    <t>3,687,696,763円
/3,848人</t>
    <rPh sb="13" eb="14">
      <t>エン</t>
    </rPh>
    <rPh sb="21" eb="22">
      <t>ニン</t>
    </rPh>
    <phoneticPr fontId="5"/>
  </si>
  <si>
    <t>地域求職者の職業の安定のためには、地域関係者の自主性及び自立性を尊重しつつ、地域の実情に応じた地域雇用開発が効果的かつ効率的であるとともに、優先度も高い事業である。</t>
    <rPh sb="0" eb="2">
      <t>チイキ</t>
    </rPh>
    <rPh sb="2" eb="4">
      <t>キュウショク</t>
    </rPh>
    <rPh sb="4" eb="5">
      <t>シャ</t>
    </rPh>
    <rPh sb="6" eb="8">
      <t>ショクギョウ</t>
    </rPh>
    <rPh sb="9" eb="11">
      <t>アンテイ</t>
    </rPh>
    <rPh sb="17" eb="19">
      <t>チイキ</t>
    </rPh>
    <rPh sb="19" eb="22">
      <t>カンケイシャ</t>
    </rPh>
    <rPh sb="23" eb="26">
      <t>ジシュセイ</t>
    </rPh>
    <rPh sb="26" eb="27">
      <t>オヨ</t>
    </rPh>
    <rPh sb="28" eb="31">
      <t>ジリツセイ</t>
    </rPh>
    <rPh sb="32" eb="34">
      <t>ソンチョウ</t>
    </rPh>
    <rPh sb="38" eb="40">
      <t>チイキ</t>
    </rPh>
    <rPh sb="41" eb="43">
      <t>ジツジョウ</t>
    </rPh>
    <rPh sb="44" eb="45">
      <t>オウ</t>
    </rPh>
    <rPh sb="47" eb="49">
      <t>チイキ</t>
    </rPh>
    <rPh sb="49" eb="51">
      <t>コヨウ</t>
    </rPh>
    <rPh sb="51" eb="53">
      <t>カイハツ</t>
    </rPh>
    <rPh sb="54" eb="57">
      <t>コウカテキ</t>
    </rPh>
    <rPh sb="59" eb="62">
      <t>コウリツテキ</t>
    </rPh>
    <rPh sb="70" eb="73">
      <t>ユウセンド</t>
    </rPh>
    <rPh sb="74" eb="75">
      <t>タカ</t>
    </rPh>
    <rPh sb="76" eb="78">
      <t>ジギョウ</t>
    </rPh>
    <phoneticPr fontId="5"/>
  </si>
  <si>
    <t>事業を採択される際の必要経費として計上された予算に沿って執行するよう指導していること、労働局が年に１度以上会計監査に入っていること、委託費の精算の際に事業に直接関係のない経費が含まれていないか精査していることから、支出は合理的なものとなっている。</t>
    <rPh sb="0" eb="2">
      <t>ジギョウ</t>
    </rPh>
    <rPh sb="3" eb="5">
      <t>サイタク</t>
    </rPh>
    <rPh sb="8" eb="9">
      <t>サイ</t>
    </rPh>
    <rPh sb="10" eb="12">
      <t>ヒツヨウ</t>
    </rPh>
    <rPh sb="12" eb="14">
      <t>ケイヒ</t>
    </rPh>
    <rPh sb="17" eb="19">
      <t>ケイジョウ</t>
    </rPh>
    <rPh sb="22" eb="24">
      <t>ヨサン</t>
    </rPh>
    <rPh sb="25" eb="26">
      <t>ソ</t>
    </rPh>
    <rPh sb="28" eb="30">
      <t>シッコウ</t>
    </rPh>
    <rPh sb="34" eb="36">
      <t>シドウ</t>
    </rPh>
    <rPh sb="43" eb="46">
      <t>ロウドウキョク</t>
    </rPh>
    <rPh sb="47" eb="48">
      <t>ネン</t>
    </rPh>
    <rPh sb="50" eb="51">
      <t>ド</t>
    </rPh>
    <rPh sb="51" eb="53">
      <t>イジョウ</t>
    </rPh>
    <rPh sb="53" eb="55">
      <t>カイケイ</t>
    </rPh>
    <rPh sb="55" eb="57">
      <t>カンサ</t>
    </rPh>
    <rPh sb="58" eb="59">
      <t>ハイ</t>
    </rPh>
    <rPh sb="66" eb="69">
      <t>イタクヒ</t>
    </rPh>
    <rPh sb="70" eb="72">
      <t>セイサン</t>
    </rPh>
    <rPh sb="73" eb="74">
      <t>サイ</t>
    </rPh>
    <rPh sb="75" eb="77">
      <t>ジギョウ</t>
    </rPh>
    <rPh sb="78" eb="80">
      <t>チョクセツ</t>
    </rPh>
    <rPh sb="80" eb="82">
      <t>カンケイ</t>
    </rPh>
    <rPh sb="85" eb="87">
      <t>ケイヒ</t>
    </rPh>
    <rPh sb="88" eb="89">
      <t>フク</t>
    </rPh>
    <rPh sb="96" eb="98">
      <t>セイサ</t>
    </rPh>
    <rPh sb="107" eb="109">
      <t>シシュツ</t>
    </rPh>
    <rPh sb="110" eb="113">
      <t>ゴウリテキ</t>
    </rPh>
    <phoneticPr fontId="5"/>
  </si>
  <si>
    <t>事業実施することで自治体等に雇用対策のノウハウが蓄積されており、事業終了後も地域からニーズの高い事業等については自治体等の独自予算により引き続き実施されている等、十分活用されている。</t>
    <rPh sb="0" eb="2">
      <t>ジギョウ</t>
    </rPh>
    <rPh sb="2" eb="4">
      <t>ジッシ</t>
    </rPh>
    <rPh sb="9" eb="12">
      <t>ジチタイ</t>
    </rPh>
    <rPh sb="12" eb="13">
      <t>トウ</t>
    </rPh>
    <rPh sb="14" eb="16">
      <t>コヨウ</t>
    </rPh>
    <rPh sb="16" eb="18">
      <t>タイサク</t>
    </rPh>
    <rPh sb="24" eb="26">
      <t>チクセキ</t>
    </rPh>
    <rPh sb="32" eb="34">
      <t>ジギョウ</t>
    </rPh>
    <rPh sb="34" eb="37">
      <t>シュウリョウゴ</t>
    </rPh>
    <rPh sb="38" eb="40">
      <t>チイキ</t>
    </rPh>
    <rPh sb="46" eb="47">
      <t>タカ</t>
    </rPh>
    <rPh sb="48" eb="50">
      <t>ジギョウ</t>
    </rPh>
    <rPh sb="50" eb="51">
      <t>トウ</t>
    </rPh>
    <rPh sb="56" eb="59">
      <t>ジチタイ</t>
    </rPh>
    <rPh sb="59" eb="60">
      <t>トウ</t>
    </rPh>
    <rPh sb="61" eb="63">
      <t>ドクジ</t>
    </rPh>
    <rPh sb="63" eb="65">
      <t>ヨサン</t>
    </rPh>
    <rPh sb="68" eb="69">
      <t>ヒ</t>
    </rPh>
    <rPh sb="70" eb="71">
      <t>ツヅ</t>
    </rPh>
    <rPh sb="72" eb="74">
      <t>ジッシ</t>
    </rPh>
    <rPh sb="79" eb="80">
      <t>トウ</t>
    </rPh>
    <rPh sb="81" eb="83">
      <t>ジュウブン</t>
    </rPh>
    <rPh sb="83" eb="85">
      <t>カツヨウ</t>
    </rPh>
    <phoneticPr fontId="5"/>
  </si>
  <si>
    <t>地方雇用開発促進法に基づき、雇用機会が不足している地域内に居住する労働者の就職促進、自治体等による地域の特性等を生かした地域雇用開発の促進を目的とし、地方創生にも資するものでもあることから、国民や社会のニーズが高い事業である。</t>
    <rPh sb="2" eb="4">
      <t>コヨウ</t>
    </rPh>
    <phoneticPr fontId="5"/>
  </si>
  <si>
    <t>事業を採択される際の必要経費として計上された予算に沿って執行するよう指導していること、労働局が年に１回以上会計監査に入っていること、委託費の精算の際に事業に直接関係のない経費が含まれていないか精査していることから、事業目的に則し真に必要なものに限定されている。</t>
    <rPh sb="0" eb="2">
      <t>ジギョウ</t>
    </rPh>
    <rPh sb="3" eb="5">
      <t>サイタク</t>
    </rPh>
    <rPh sb="8" eb="9">
      <t>サイ</t>
    </rPh>
    <rPh sb="10" eb="12">
      <t>ヒツヨウ</t>
    </rPh>
    <rPh sb="12" eb="14">
      <t>ケイヒ</t>
    </rPh>
    <rPh sb="17" eb="19">
      <t>ケイジョウ</t>
    </rPh>
    <rPh sb="22" eb="24">
      <t>ヨサン</t>
    </rPh>
    <rPh sb="25" eb="26">
      <t>ソ</t>
    </rPh>
    <rPh sb="28" eb="30">
      <t>シッコウ</t>
    </rPh>
    <rPh sb="34" eb="36">
      <t>シドウ</t>
    </rPh>
    <rPh sb="43" eb="46">
      <t>ロウドウキョク</t>
    </rPh>
    <rPh sb="47" eb="48">
      <t>ネン</t>
    </rPh>
    <rPh sb="50" eb="51">
      <t>カイ</t>
    </rPh>
    <rPh sb="51" eb="53">
      <t>イジョウ</t>
    </rPh>
    <rPh sb="53" eb="55">
      <t>カイケイ</t>
    </rPh>
    <rPh sb="55" eb="57">
      <t>カンサ</t>
    </rPh>
    <rPh sb="58" eb="59">
      <t>ハイ</t>
    </rPh>
    <rPh sb="66" eb="69">
      <t>イタクヒ</t>
    </rPh>
    <rPh sb="70" eb="72">
      <t>セイサン</t>
    </rPh>
    <rPh sb="73" eb="74">
      <t>サイ</t>
    </rPh>
    <rPh sb="75" eb="77">
      <t>ジギョウ</t>
    </rPh>
    <rPh sb="78" eb="80">
      <t>チョクセツ</t>
    </rPh>
    <rPh sb="80" eb="82">
      <t>カンケイ</t>
    </rPh>
    <rPh sb="85" eb="87">
      <t>ケイヒ</t>
    </rPh>
    <rPh sb="88" eb="89">
      <t>フク</t>
    </rPh>
    <rPh sb="96" eb="98">
      <t>セイサ</t>
    </rPh>
    <rPh sb="107" eb="109">
      <t>ジギョウ</t>
    </rPh>
    <rPh sb="109" eb="111">
      <t>モクテキ</t>
    </rPh>
    <rPh sb="112" eb="113">
      <t>ソク</t>
    </rPh>
    <rPh sb="114" eb="115">
      <t>シン</t>
    </rPh>
    <rPh sb="116" eb="118">
      <t>ヒツヨウ</t>
    </rPh>
    <rPh sb="122" eb="124">
      <t>ゲンテイ</t>
    </rPh>
    <phoneticPr fontId="5"/>
  </si>
  <si>
    <t>地域求職者の就職促進を通じた職業の安定は職業安定法や地域雇用開発促進法において国の責務とされているものの、地域関係者の自主性及び自立性を尊重しつつ、地域の実情に応じた地域雇用開発が効果的かつ効率的であることから各地域雇用創造協議会に委託しているものであり、当該事業は国が予算措置をする必要がある。</t>
    <rPh sb="105" eb="108">
      <t>カクチイキ</t>
    </rPh>
    <rPh sb="108" eb="110">
      <t>コヨウ</t>
    </rPh>
    <rPh sb="110" eb="112">
      <t>ソウゾウ</t>
    </rPh>
    <rPh sb="112" eb="115">
      <t>キョウギカイ</t>
    </rPh>
    <phoneticPr fontId="5"/>
  </si>
  <si>
    <t>X/Ｙ</t>
  </si>
  <si>
    <t>企画書評価委員会において事業の採択を審査する際、他地域と比較した金額の多寡も含めて必要経費の精査を行っていることから、コストの削減に努めており、その水準は妥当である。（精査中）</t>
    <rPh sb="0" eb="3">
      <t>キカクショ</t>
    </rPh>
    <rPh sb="3" eb="5">
      <t>ヒョウカ</t>
    </rPh>
    <rPh sb="5" eb="8">
      <t>イインカイ</t>
    </rPh>
    <rPh sb="12" eb="14">
      <t>ジギョウ</t>
    </rPh>
    <rPh sb="15" eb="17">
      <t>サイタク</t>
    </rPh>
    <rPh sb="18" eb="20">
      <t>シンサ</t>
    </rPh>
    <rPh sb="22" eb="23">
      <t>サイ</t>
    </rPh>
    <rPh sb="24" eb="27">
      <t>タチイキ</t>
    </rPh>
    <rPh sb="28" eb="30">
      <t>ヒカク</t>
    </rPh>
    <rPh sb="32" eb="34">
      <t>キンガク</t>
    </rPh>
    <rPh sb="35" eb="37">
      <t>タカ</t>
    </rPh>
    <rPh sb="38" eb="39">
      <t>フク</t>
    </rPh>
    <rPh sb="41" eb="43">
      <t>ヒツヨウ</t>
    </rPh>
    <rPh sb="43" eb="45">
      <t>ケイヒ</t>
    </rPh>
    <rPh sb="46" eb="48">
      <t>セイサ</t>
    </rPh>
    <rPh sb="49" eb="50">
      <t>オコナ</t>
    </rPh>
    <rPh sb="63" eb="65">
      <t>サクゲン</t>
    </rPh>
    <rPh sb="66" eb="67">
      <t>ツト</t>
    </rPh>
    <rPh sb="74" eb="76">
      <t>スイジュン</t>
    </rPh>
    <rPh sb="77" eb="79">
      <t>ダトウ</t>
    </rPh>
    <rPh sb="84" eb="86">
      <t>セイサ</t>
    </rPh>
    <rPh sb="86" eb="87">
      <t>チュウ</t>
    </rPh>
    <phoneticPr fontId="5"/>
  </si>
  <si>
    <t>2,935,185,604円
/3,958人</t>
    <rPh sb="13" eb="14">
      <t>エン</t>
    </rPh>
    <rPh sb="21" eb="22">
      <t>ニン</t>
    </rPh>
    <phoneticPr fontId="5"/>
  </si>
  <si>
    <t>有</t>
  </si>
  <si>
    <t>2,621,167,000円/精査中</t>
    <rPh sb="13" eb="14">
      <t>エン</t>
    </rPh>
    <rPh sb="15" eb="17">
      <t>セイサ</t>
    </rPh>
    <rPh sb="17" eb="18">
      <t>チュウ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</si>
  <si>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</si>
  <si>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</si>
  <si>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</si>
  <si>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</si>
  <si>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</si>
  <si>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</si>
  <si>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</si>
  <si>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</si>
  <si>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</si>
  <si>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5">
      <t>テ</t>
    </rPh>
    <phoneticPr fontId="5"/>
  </si>
  <si>
    <t>地域雇用対策課長
上田　国士</t>
    <rPh sb="0" eb="2">
      <t>チイキ</t>
    </rPh>
    <rPh sb="2" eb="4">
      <t>コヨウ</t>
    </rPh>
    <rPh sb="4" eb="6">
      <t>タイサク</t>
    </rPh>
    <rPh sb="6" eb="8">
      <t>カチョウ</t>
    </rPh>
    <rPh sb="9" eb="11">
      <t>ウエダ</t>
    </rPh>
    <rPh sb="12" eb="14">
      <t>クニオ</t>
    </rPh>
    <phoneticPr fontId="5"/>
  </si>
  <si>
    <t>-</t>
    <phoneticPr fontId="5"/>
  </si>
  <si>
    <t>本事業の中で、シンポジウム開催・好事例集に係る調達（総合評価）において一者応札があった。</t>
    <rPh sb="0" eb="1">
      <t>ホン</t>
    </rPh>
    <rPh sb="1" eb="3">
      <t>ジギョウ</t>
    </rPh>
    <rPh sb="4" eb="5">
      <t>ナカ</t>
    </rPh>
    <rPh sb="13" eb="15">
      <t>カイサイ</t>
    </rPh>
    <rPh sb="16" eb="17">
      <t>コウ</t>
    </rPh>
    <rPh sb="17" eb="20">
      <t>ジレイシュウ</t>
    </rPh>
    <rPh sb="21" eb="22">
      <t>カカ</t>
    </rPh>
    <rPh sb="23" eb="25">
      <t>チョウタツ</t>
    </rPh>
    <rPh sb="26" eb="28">
      <t>ソウゴウ</t>
    </rPh>
    <rPh sb="28" eb="30">
      <t>ヒョウカ</t>
    </rPh>
    <rPh sb="35" eb="36">
      <t>イッ</t>
    </rPh>
    <rPh sb="36" eb="37">
      <t>シャ</t>
    </rPh>
    <rPh sb="37" eb="39">
      <t>オウサツ</t>
    </rPh>
    <phoneticPr fontId="5"/>
  </si>
  <si>
    <t>△</t>
  </si>
  <si>
    <t>応募を検討していた協議会が結果的に応募に至らなかったこと、及び実施地域において効率的な執行に取り組んだことにより生じた不用である。</t>
    <rPh sb="0" eb="2">
      <t>オウボ</t>
    </rPh>
    <rPh sb="3" eb="5">
      <t>ケントウ</t>
    </rPh>
    <rPh sb="9" eb="12">
      <t>キョウギカイ</t>
    </rPh>
    <rPh sb="13" eb="16">
      <t>ケッカテキ</t>
    </rPh>
    <rPh sb="17" eb="19">
      <t>オウボ</t>
    </rPh>
    <rPh sb="20" eb="21">
      <t>イタ</t>
    </rPh>
    <rPh sb="29" eb="30">
      <t>オヨ</t>
    </rPh>
    <rPh sb="31" eb="33">
      <t>ジッシ</t>
    </rPh>
    <rPh sb="33" eb="35">
      <t>チイキ</t>
    </rPh>
    <rPh sb="39" eb="42">
      <t>コウリツテキ</t>
    </rPh>
    <rPh sb="43" eb="45">
      <t>シッコウ</t>
    </rPh>
    <rPh sb="46" eb="47">
      <t>ト</t>
    </rPh>
    <rPh sb="48" eb="49">
      <t>ク</t>
    </rPh>
    <rPh sb="56" eb="57">
      <t>ショウ</t>
    </rPh>
    <rPh sb="59" eb="61">
      <t>フヨウ</t>
    </rPh>
    <phoneticPr fontId="5"/>
  </si>
  <si>
    <t>当初の見込みを概ね達成する活動実績となっている（現在の数値は速報値であり、８月末に確定予定）。</t>
    <rPh sb="0" eb="2">
      <t>トウショ</t>
    </rPh>
    <rPh sb="3" eb="5">
      <t>ミコ</t>
    </rPh>
    <rPh sb="7" eb="8">
      <t>オオム</t>
    </rPh>
    <rPh sb="9" eb="11">
      <t>タッセイ</t>
    </rPh>
    <rPh sb="13" eb="15">
      <t>カツドウ</t>
    </rPh>
    <rPh sb="15" eb="17">
      <t>ジッセキ</t>
    </rPh>
    <rPh sb="24" eb="26">
      <t>ゲンザイ</t>
    </rPh>
    <rPh sb="27" eb="29">
      <t>スウチ</t>
    </rPh>
    <rPh sb="30" eb="33">
      <t>ソクホウチ</t>
    </rPh>
    <rPh sb="38" eb="39">
      <t>ガツ</t>
    </rPh>
    <rPh sb="39" eb="40">
      <t>マツ</t>
    </rPh>
    <rPh sb="41" eb="43">
      <t>カクテイ</t>
    </rPh>
    <rPh sb="43" eb="45">
      <t>ヨテイ</t>
    </rPh>
    <phoneticPr fontId="5"/>
  </si>
  <si>
    <t>2,702,207,170円
/3,836人</t>
    <rPh sb="13" eb="14">
      <t>エン</t>
    </rPh>
    <rPh sb="21" eb="22">
      <t>ニン</t>
    </rPh>
    <phoneticPr fontId="5"/>
  </si>
  <si>
    <t>24～28年度においてアウトカムの実績が目標値を上回っており、29年度においても目標を大幅に上回る予定（現在の数字は速報値であり、８月末に確定予定）となっていることから、事業の効果が出ている。
なお、本事業のシンポジウム開催・好事例集作成に係る調達（総合評価）については、一者応札となった。</t>
    <rPh sb="5" eb="7">
      <t>ネンド</t>
    </rPh>
    <rPh sb="17" eb="19">
      <t>ジッセキ</t>
    </rPh>
    <rPh sb="20" eb="23">
      <t>モクヒョウチ</t>
    </rPh>
    <rPh sb="24" eb="26">
      <t>ウワマワ</t>
    </rPh>
    <rPh sb="33" eb="35">
      <t>ネンド</t>
    </rPh>
    <rPh sb="40" eb="42">
      <t>モクヒョウ</t>
    </rPh>
    <rPh sb="43" eb="45">
      <t>オオハバ</t>
    </rPh>
    <rPh sb="46" eb="48">
      <t>ウワマワ</t>
    </rPh>
    <rPh sb="49" eb="51">
      <t>ヨテイ</t>
    </rPh>
    <rPh sb="52" eb="54">
      <t>ゲンザイ</t>
    </rPh>
    <rPh sb="55" eb="57">
      <t>スウジ</t>
    </rPh>
    <rPh sb="58" eb="61">
      <t>ソクホウチ</t>
    </rPh>
    <rPh sb="66" eb="67">
      <t>ガツ</t>
    </rPh>
    <rPh sb="67" eb="68">
      <t>マツ</t>
    </rPh>
    <rPh sb="69" eb="71">
      <t>カクテイ</t>
    </rPh>
    <rPh sb="71" eb="73">
      <t>ヨテイ</t>
    </rPh>
    <rPh sb="85" eb="87">
      <t>ジギョウ</t>
    </rPh>
    <rPh sb="88" eb="90">
      <t>コウカ</t>
    </rPh>
    <rPh sb="91" eb="92">
      <t>デ</t>
    </rPh>
    <rPh sb="100" eb="101">
      <t>ホン</t>
    </rPh>
    <rPh sb="101" eb="103">
      <t>ジギョウ</t>
    </rPh>
    <rPh sb="110" eb="112">
      <t>カイサイ</t>
    </rPh>
    <rPh sb="113" eb="114">
      <t>コウ</t>
    </rPh>
    <rPh sb="114" eb="117">
      <t>ジレイシュウ</t>
    </rPh>
    <rPh sb="117" eb="119">
      <t>サクセイ</t>
    </rPh>
    <rPh sb="120" eb="121">
      <t>カカ</t>
    </rPh>
    <rPh sb="122" eb="124">
      <t>チョウタツ</t>
    </rPh>
    <rPh sb="125" eb="127">
      <t>ソウゴウ</t>
    </rPh>
    <rPh sb="127" eb="129">
      <t>ヒョウカ</t>
    </rPh>
    <rPh sb="136" eb="137">
      <t>イッ</t>
    </rPh>
    <rPh sb="137" eb="138">
      <t>シャ</t>
    </rPh>
    <rPh sb="138" eb="140">
      <t>オウサツ</t>
    </rPh>
    <phoneticPr fontId="5"/>
  </si>
  <si>
    <t>調達で一者応札があったため、平成30年度事業においては改善を行う。具体的には、従来シンポジウムと好事例集作成という異なる業務をセットにして調達していたが、シンポジウム業務だけに絞り込み、参入を容易にする。</t>
    <rPh sb="0" eb="2">
      <t>チョウタツ</t>
    </rPh>
    <rPh sb="3" eb="4">
      <t>イッ</t>
    </rPh>
    <rPh sb="4" eb="5">
      <t>シャ</t>
    </rPh>
    <rPh sb="5" eb="7">
      <t>オウサツ</t>
    </rPh>
    <rPh sb="20" eb="22">
      <t>ジギョウ</t>
    </rPh>
    <rPh sb="27" eb="29">
      <t>カイゼン</t>
    </rPh>
    <rPh sb="30" eb="31">
      <t>オコナ</t>
    </rPh>
    <rPh sb="33" eb="36">
      <t>グタイテキ</t>
    </rPh>
    <rPh sb="39" eb="41">
      <t>ジュウライ</t>
    </rPh>
    <rPh sb="48" eb="49">
      <t>コウ</t>
    </rPh>
    <rPh sb="49" eb="52">
      <t>ジレイシュウ</t>
    </rPh>
    <rPh sb="52" eb="54">
      <t>サクセイ</t>
    </rPh>
    <rPh sb="57" eb="58">
      <t>コト</t>
    </rPh>
    <rPh sb="60" eb="62">
      <t>ギョウム</t>
    </rPh>
    <rPh sb="69" eb="71">
      <t>チョウタツ</t>
    </rPh>
    <rPh sb="83" eb="85">
      <t>ギョウム</t>
    </rPh>
    <rPh sb="88" eb="89">
      <t>シボ</t>
    </rPh>
    <rPh sb="90" eb="91">
      <t>コ</t>
    </rPh>
    <rPh sb="93" eb="95">
      <t>サンニュウ</t>
    </rPh>
    <rPh sb="96" eb="98">
      <t>ヨウイ</t>
    </rPh>
    <phoneticPr fontId="5"/>
  </si>
  <si>
    <t>本事業のうち、雇用創出実践メニューについては、平成29年度財務省予算執行調査において、採択数及び新規応募地域が少ない等のため「廃止も含めて当該事業の在り方を抜本的に検討すべき」とされたことを受け、本事業は平成30年度に採択する分をもって廃止することとした。このため、平成31年度概算要求は本事業の経過措置に係る経費を要求することとした。</t>
    <rPh sb="0" eb="1">
      <t>ホン</t>
    </rPh>
    <rPh sb="1" eb="3">
      <t>ジギョウ</t>
    </rPh>
    <rPh sb="7" eb="9">
      <t>コヨウ</t>
    </rPh>
    <rPh sb="9" eb="11">
      <t>ソウシュツ</t>
    </rPh>
    <rPh sb="11" eb="13">
      <t>ジッセン</t>
    </rPh>
    <rPh sb="23" eb="25">
      <t>ヘイセイ</t>
    </rPh>
    <rPh sb="27" eb="29">
      <t>ネンド</t>
    </rPh>
    <rPh sb="29" eb="32">
      <t>ザイムショウ</t>
    </rPh>
    <rPh sb="32" eb="34">
      <t>ヨサン</t>
    </rPh>
    <rPh sb="34" eb="36">
      <t>シッコウ</t>
    </rPh>
    <rPh sb="36" eb="38">
      <t>チョウサ</t>
    </rPh>
    <rPh sb="43" eb="45">
      <t>サイタク</t>
    </rPh>
    <rPh sb="45" eb="46">
      <t>スウ</t>
    </rPh>
    <rPh sb="46" eb="47">
      <t>オヨ</t>
    </rPh>
    <rPh sb="48" eb="50">
      <t>シンキ</t>
    </rPh>
    <rPh sb="50" eb="52">
      <t>オウボ</t>
    </rPh>
    <rPh sb="52" eb="54">
      <t>チイキ</t>
    </rPh>
    <rPh sb="55" eb="56">
      <t>スク</t>
    </rPh>
    <rPh sb="58" eb="59">
      <t>トウ</t>
    </rPh>
    <rPh sb="63" eb="65">
      <t>ハイシ</t>
    </rPh>
    <rPh sb="66" eb="67">
      <t>フク</t>
    </rPh>
    <rPh sb="69" eb="71">
      <t>トウガイ</t>
    </rPh>
    <rPh sb="71" eb="73">
      <t>ジギョウ</t>
    </rPh>
    <rPh sb="74" eb="75">
      <t>ア</t>
    </rPh>
    <rPh sb="76" eb="77">
      <t>カタ</t>
    </rPh>
    <rPh sb="78" eb="81">
      <t>バッポンテキ</t>
    </rPh>
    <rPh sb="82" eb="84">
      <t>ケントウ</t>
    </rPh>
    <rPh sb="95" eb="96">
      <t>ウ</t>
    </rPh>
    <rPh sb="98" eb="99">
      <t>ホン</t>
    </rPh>
    <rPh sb="99" eb="101">
      <t>ジギョウ</t>
    </rPh>
    <rPh sb="102" eb="104">
      <t>ヘイセイ</t>
    </rPh>
    <rPh sb="106" eb="108">
      <t>ネンド</t>
    </rPh>
    <rPh sb="109" eb="111">
      <t>サイタク</t>
    </rPh>
    <rPh sb="113" eb="114">
      <t>ブン</t>
    </rPh>
    <rPh sb="118" eb="120">
      <t>ハイシ</t>
    </rPh>
    <rPh sb="133" eb="135">
      <t>ヘイセイ</t>
    </rPh>
    <rPh sb="137" eb="139">
      <t>ネンド</t>
    </rPh>
    <rPh sb="139" eb="141">
      <t>ガイサン</t>
    </rPh>
    <rPh sb="141" eb="143">
      <t>ヨウキュウ</t>
    </rPh>
    <rPh sb="144" eb="145">
      <t>ホン</t>
    </rPh>
    <rPh sb="145" eb="147">
      <t>ジギョウ</t>
    </rPh>
    <rPh sb="148" eb="150">
      <t>ケイカ</t>
    </rPh>
    <rPh sb="150" eb="152">
      <t>ソチ</t>
    </rPh>
    <rPh sb="153" eb="154">
      <t>カカ</t>
    </rPh>
    <rPh sb="155" eb="157">
      <t>ケイヒ</t>
    </rPh>
    <rPh sb="158" eb="160">
      <t>ヨウキュウ</t>
    </rPh>
    <phoneticPr fontId="5"/>
  </si>
  <si>
    <t>執行率を踏まえ、予算額を縮減すること。
また、一者応札となっている要因を分析し、改善を図ること。</t>
    <rPh sb="0" eb="19">
      <t>シ</t>
    </rPh>
    <rPh sb="23" eb="48">
      <t>イ</t>
    </rPh>
    <phoneticPr fontId="5"/>
  </si>
  <si>
    <t>本事業については、平成30年度採択分をもって事業廃止することとし、平成31年度要求は経過措置にかかる経費を要求することとしたため。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</si>
</sst>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3"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34329</xdr:colOff>
      <xdr:row>741</xdr:row>
      <xdr:rowOff>302558</xdr:rowOff>
    </xdr:from>
    <xdr:to>
      <xdr:col>34</xdr:col>
      <xdr:colOff>40733</xdr:colOff>
      <xdr:row>744</xdr:row>
      <xdr:rowOff>148877</xdr:rowOff>
    </xdr:to>
    <xdr:sp macro="" textlink="">
      <xdr:nvSpPr>
        <xdr:cNvPr id="23" name="正方形/長方形 22"/>
        <xdr:cNvSpPr/>
      </xdr:nvSpPr>
      <xdr:spPr>
        <a:xfrm>
          <a:off x="3708258" y="45056451"/>
          <a:ext cx="3272118" cy="9076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149590</xdr:colOff>
      <xdr:row>741</xdr:row>
      <xdr:rowOff>0</xdr:rowOff>
    </xdr:from>
    <xdr:to>
      <xdr:col>45</xdr:col>
      <xdr:colOff>148790</xdr:colOff>
      <xdr:row>750</xdr:row>
      <xdr:rowOff>166487</xdr:rowOff>
    </xdr:to>
    <xdr:sp macro="" textlink="">
      <xdr:nvSpPr>
        <xdr:cNvPr id="24" name="正方形/長方形 23"/>
        <xdr:cNvSpPr/>
      </xdr:nvSpPr>
      <xdr:spPr>
        <a:xfrm>
          <a:off x="2598876" y="44753893"/>
          <a:ext cx="6734735" cy="33505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8717</xdr:colOff>
      <xdr:row>746</xdr:row>
      <xdr:rowOff>270543</xdr:rowOff>
    </xdr:from>
    <xdr:to>
      <xdr:col>34</xdr:col>
      <xdr:colOff>40733</xdr:colOff>
      <xdr:row>749</xdr:row>
      <xdr:rowOff>83243</xdr:rowOff>
    </xdr:to>
    <xdr:sp macro="" textlink="">
      <xdr:nvSpPr>
        <xdr:cNvPr id="25" name="正方形/長方形 24"/>
        <xdr:cNvSpPr/>
      </xdr:nvSpPr>
      <xdr:spPr>
        <a:xfrm>
          <a:off x="4907288" y="46793364"/>
          <a:ext cx="2073088" cy="8740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156350</xdr:colOff>
      <xdr:row>744</xdr:row>
      <xdr:rowOff>145142</xdr:rowOff>
    </xdr:from>
    <xdr:to>
      <xdr:col>20</xdr:col>
      <xdr:colOff>178940</xdr:colOff>
      <xdr:row>756</xdr:row>
      <xdr:rowOff>11906</xdr:rowOff>
    </xdr:to>
    <xdr:cxnSp macro="">
      <xdr:nvCxnSpPr>
        <xdr:cNvPr id="26" name="直線矢印コネクタ 25"/>
        <xdr:cNvCxnSpPr/>
      </xdr:nvCxnSpPr>
      <xdr:spPr>
        <a:xfrm flipH="1">
          <a:off x="4204475" y="43710111"/>
          <a:ext cx="22590" cy="41530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104767</xdr:colOff>
      <xdr:row>742</xdr:row>
      <xdr:rowOff>92411</xdr:rowOff>
    </xdr:from>
    <xdr:to>
      <xdr:col>33</xdr:col>
      <xdr:colOff>10536</xdr:colOff>
      <xdr:row>744</xdr:row>
      <xdr:rowOff>62288</xdr:rowOff>
    </xdr:to>
    <xdr:sp macro="" textlink="">
      <xdr:nvSpPr>
        <xdr:cNvPr id="27" name="テキスト ボックス 26"/>
        <xdr:cNvSpPr txBox="1"/>
      </xdr:nvSpPr>
      <xdr:spPr>
        <a:xfrm>
          <a:off x="3982803" y="45200090"/>
          <a:ext cx="2763269" cy="677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2,702</a:t>
          </a:r>
          <a:r>
            <a:rPr kumimoji="1" lang="ja-JP" altLang="en-US" sz="1100"/>
            <a:t>百万円</a:t>
          </a:r>
        </a:p>
      </xdr:txBody>
    </xdr:sp>
    <xdr:clientData/>
  </xdr:twoCellAnchor>
  <xdr:twoCellAnchor>
    <xdr:from>
      <xdr:col>35</xdr:col>
      <xdr:colOff>181463</xdr:colOff>
      <xdr:row>741</xdr:row>
      <xdr:rowOff>203743</xdr:rowOff>
    </xdr:from>
    <xdr:to>
      <xdr:col>36</xdr:col>
      <xdr:colOff>107242</xdr:colOff>
      <xdr:row>744</xdr:row>
      <xdr:rowOff>227828</xdr:rowOff>
    </xdr:to>
    <xdr:sp macro="" textlink="">
      <xdr:nvSpPr>
        <xdr:cNvPr id="28" name="左大かっこ 27"/>
        <xdr:cNvSpPr/>
      </xdr:nvSpPr>
      <xdr:spPr>
        <a:xfrm>
          <a:off x="7325213" y="44957636"/>
          <a:ext cx="129886" cy="108544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170911</xdr:colOff>
      <xdr:row>741</xdr:row>
      <xdr:rowOff>195084</xdr:rowOff>
    </xdr:from>
    <xdr:to>
      <xdr:col>44</xdr:col>
      <xdr:colOff>79373</xdr:colOff>
      <xdr:row>744</xdr:row>
      <xdr:rowOff>245147</xdr:rowOff>
    </xdr:to>
    <xdr:sp macro="" textlink="">
      <xdr:nvSpPr>
        <xdr:cNvPr id="29" name="右大かっこ 28"/>
        <xdr:cNvSpPr/>
      </xdr:nvSpPr>
      <xdr:spPr>
        <a:xfrm>
          <a:off x="8947518" y="44948977"/>
          <a:ext cx="112569" cy="11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135620</xdr:colOff>
      <xdr:row>742</xdr:row>
      <xdr:rowOff>31798</xdr:rowOff>
    </xdr:from>
    <xdr:to>
      <xdr:col>44</xdr:col>
      <xdr:colOff>177169</xdr:colOff>
      <xdr:row>744</xdr:row>
      <xdr:rowOff>96924</xdr:rowOff>
    </xdr:to>
    <xdr:sp macro="" textlink="">
      <xdr:nvSpPr>
        <xdr:cNvPr id="30" name="テキスト ボックス 29"/>
        <xdr:cNvSpPr txBox="1"/>
      </xdr:nvSpPr>
      <xdr:spPr>
        <a:xfrm>
          <a:off x="7279370" y="45139477"/>
          <a:ext cx="1878513" cy="772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うち、本省事務費</a:t>
          </a:r>
          <a:endParaRPr kumimoji="1" lang="en-US" altLang="ja-JP" sz="1100"/>
        </a:p>
        <a:p>
          <a:pPr algn="ctr"/>
          <a:r>
            <a:rPr kumimoji="1" lang="en-US" altLang="ja-JP" sz="1100"/>
            <a:t>2</a:t>
          </a:r>
          <a:r>
            <a:rPr kumimoji="1" lang="ja-JP" altLang="en-US" sz="1100"/>
            <a:t>百万円</a:t>
          </a:r>
        </a:p>
      </xdr:txBody>
    </xdr:sp>
    <xdr:clientData/>
  </xdr:twoCellAnchor>
  <xdr:twoCellAnchor>
    <xdr:from>
      <xdr:col>35</xdr:col>
      <xdr:colOff>172803</xdr:colOff>
      <xdr:row>746</xdr:row>
      <xdr:rowOff>102454</xdr:rowOff>
    </xdr:from>
    <xdr:to>
      <xdr:col>36</xdr:col>
      <xdr:colOff>98582</xdr:colOff>
      <xdr:row>749</xdr:row>
      <xdr:rowOff>126538</xdr:rowOff>
    </xdr:to>
    <xdr:sp macro="" textlink="">
      <xdr:nvSpPr>
        <xdr:cNvPr id="31" name="左大かっこ 30"/>
        <xdr:cNvSpPr/>
      </xdr:nvSpPr>
      <xdr:spPr>
        <a:xfrm>
          <a:off x="7316553" y="46625275"/>
          <a:ext cx="129886" cy="108544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153593</xdr:colOff>
      <xdr:row>746</xdr:row>
      <xdr:rowOff>102454</xdr:rowOff>
    </xdr:from>
    <xdr:to>
      <xdr:col>44</xdr:col>
      <xdr:colOff>62055</xdr:colOff>
      <xdr:row>749</xdr:row>
      <xdr:rowOff>152516</xdr:rowOff>
    </xdr:to>
    <xdr:sp macro="" textlink="">
      <xdr:nvSpPr>
        <xdr:cNvPr id="32" name="右大かっこ 31"/>
        <xdr:cNvSpPr/>
      </xdr:nvSpPr>
      <xdr:spPr>
        <a:xfrm>
          <a:off x="8930200" y="46625275"/>
          <a:ext cx="112569" cy="11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92324</xdr:colOff>
      <xdr:row>746</xdr:row>
      <xdr:rowOff>232341</xdr:rowOff>
    </xdr:from>
    <xdr:to>
      <xdr:col>44</xdr:col>
      <xdr:colOff>131327</xdr:colOff>
      <xdr:row>748</xdr:row>
      <xdr:rowOff>297465</xdr:rowOff>
    </xdr:to>
    <xdr:sp macro="" textlink="">
      <xdr:nvSpPr>
        <xdr:cNvPr id="33" name="テキスト ボックス 32"/>
        <xdr:cNvSpPr txBox="1"/>
      </xdr:nvSpPr>
      <xdr:spPr>
        <a:xfrm>
          <a:off x="7236074" y="46755162"/>
          <a:ext cx="1875967" cy="772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うち、事務費</a:t>
          </a:r>
          <a:endParaRPr kumimoji="1" lang="en-US" altLang="ja-JP" sz="1100"/>
        </a:p>
        <a:p>
          <a:pPr algn="ctr"/>
          <a:r>
            <a:rPr kumimoji="1" lang="en-US" altLang="ja-JP" sz="1100"/>
            <a:t>4</a:t>
          </a:r>
          <a:r>
            <a:rPr kumimoji="1" lang="ja-JP" altLang="en-US" sz="1100"/>
            <a:t>百万円</a:t>
          </a:r>
        </a:p>
      </xdr:txBody>
    </xdr:sp>
    <xdr:clientData/>
  </xdr:twoCellAnchor>
  <xdr:twoCellAnchor>
    <xdr:from>
      <xdr:col>29</xdr:col>
      <xdr:colOff>19631</xdr:colOff>
      <xdr:row>749</xdr:row>
      <xdr:rowOff>75602</xdr:rowOff>
    </xdr:from>
    <xdr:to>
      <xdr:col>29</xdr:col>
      <xdr:colOff>36440</xdr:colOff>
      <xdr:row>751</xdr:row>
      <xdr:rowOff>189628</xdr:rowOff>
    </xdr:to>
    <xdr:cxnSp macro="">
      <xdr:nvCxnSpPr>
        <xdr:cNvPr id="34" name="直線矢印コネクタ 33"/>
        <xdr:cNvCxnSpPr/>
      </xdr:nvCxnSpPr>
      <xdr:spPr>
        <a:xfrm>
          <a:off x="5889412" y="45426508"/>
          <a:ext cx="16809" cy="8284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46578</xdr:colOff>
      <xdr:row>751</xdr:row>
      <xdr:rowOff>200323</xdr:rowOff>
    </xdr:from>
    <xdr:to>
      <xdr:col>34</xdr:col>
      <xdr:colOff>78594</xdr:colOff>
      <xdr:row>754</xdr:row>
      <xdr:rowOff>20664</xdr:rowOff>
    </xdr:to>
    <xdr:sp macro="" textlink="">
      <xdr:nvSpPr>
        <xdr:cNvPr id="35" name="正方形/長方形 34"/>
        <xdr:cNvSpPr/>
      </xdr:nvSpPr>
      <xdr:spPr>
        <a:xfrm>
          <a:off x="4945149" y="48492073"/>
          <a:ext cx="2073088" cy="8816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103990</xdr:colOff>
      <xdr:row>751</xdr:row>
      <xdr:rowOff>297304</xdr:rowOff>
    </xdr:from>
    <xdr:to>
      <xdr:col>34</xdr:col>
      <xdr:colOff>23460</xdr:colOff>
      <xdr:row>753</xdr:row>
      <xdr:rowOff>293157</xdr:rowOff>
    </xdr:to>
    <xdr:sp macro="" textlink="">
      <xdr:nvSpPr>
        <xdr:cNvPr id="36" name="テキスト ボックス 35"/>
        <xdr:cNvSpPr txBox="1"/>
      </xdr:nvSpPr>
      <xdr:spPr>
        <a:xfrm>
          <a:off x="5002561" y="48589054"/>
          <a:ext cx="1960542" cy="703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Ｂ．地域雇用創造協議会</a:t>
          </a:r>
          <a:endParaRPr kumimoji="1" lang="en-US" altLang="ja-JP" sz="1100"/>
        </a:p>
        <a:p>
          <a:pPr algn="r"/>
          <a:r>
            <a:rPr kumimoji="1" lang="en-US" altLang="ja-JP" sz="1100"/>
            <a:t>50</a:t>
          </a:r>
          <a:r>
            <a:rPr kumimoji="1" lang="ja-JP" altLang="en-US" sz="1100"/>
            <a:t>（地域）</a:t>
          </a:r>
          <a:endParaRPr kumimoji="1" lang="en-US" altLang="ja-JP" sz="1100"/>
        </a:p>
        <a:p>
          <a:pPr algn="ctr"/>
          <a:r>
            <a:rPr kumimoji="1" lang="en-US" altLang="ja-JP" sz="1100"/>
            <a:t>2,687</a:t>
          </a:r>
          <a:r>
            <a:rPr kumimoji="1" lang="ja-JP" altLang="en-US" sz="1100"/>
            <a:t>百万円</a:t>
          </a:r>
        </a:p>
      </xdr:txBody>
    </xdr:sp>
    <xdr:clientData/>
  </xdr:twoCellAnchor>
  <xdr:twoCellAnchor>
    <xdr:from>
      <xdr:col>15</xdr:col>
      <xdr:colOff>140347</xdr:colOff>
      <xdr:row>756</xdr:row>
      <xdr:rowOff>10760</xdr:rowOff>
    </xdr:from>
    <xdr:to>
      <xdr:col>25</xdr:col>
      <xdr:colOff>172364</xdr:colOff>
      <xdr:row>758</xdr:row>
      <xdr:rowOff>54055</xdr:rowOff>
    </xdr:to>
    <xdr:sp macro="" textlink="">
      <xdr:nvSpPr>
        <xdr:cNvPr id="37" name="正方形/長方形 36"/>
        <xdr:cNvSpPr/>
      </xdr:nvSpPr>
      <xdr:spPr>
        <a:xfrm>
          <a:off x="3201954" y="50071439"/>
          <a:ext cx="2073089" cy="13767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77334</xdr:colOff>
      <xdr:row>756</xdr:row>
      <xdr:rowOff>45396</xdr:rowOff>
    </xdr:from>
    <xdr:to>
      <xdr:col>25</xdr:col>
      <xdr:colOff>21085</xdr:colOff>
      <xdr:row>757</xdr:row>
      <xdr:rowOff>346427</xdr:rowOff>
    </xdr:to>
    <xdr:sp macro="" textlink="">
      <xdr:nvSpPr>
        <xdr:cNvPr id="38" name="テキスト ボックス 37"/>
        <xdr:cNvSpPr txBox="1"/>
      </xdr:nvSpPr>
      <xdr:spPr>
        <a:xfrm>
          <a:off x="3343048" y="50106075"/>
          <a:ext cx="1780716" cy="967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Ｃ．（株）博報堂</a:t>
          </a:r>
          <a:endParaRPr kumimoji="1" lang="en-US" altLang="ja-JP" sz="1100"/>
        </a:p>
        <a:p>
          <a:pPr algn="ctr"/>
          <a:r>
            <a:rPr kumimoji="1" lang="ja-JP" altLang="en-US" sz="1100"/>
            <a:t>（</a:t>
          </a:r>
          <a:r>
            <a:rPr kumimoji="1" lang="en-US" altLang="ja-JP" sz="1100"/>
            <a:t>9</a:t>
          </a:r>
          <a:r>
            <a:rPr kumimoji="1" lang="ja-JP" altLang="en-US" sz="1100"/>
            <a:t>百万円）</a:t>
          </a:r>
        </a:p>
      </xdr:txBody>
    </xdr:sp>
    <xdr:clientData/>
  </xdr:twoCellAnchor>
  <xdr:twoCellAnchor>
    <xdr:from>
      <xdr:col>8</xdr:col>
      <xdr:colOff>190500</xdr:colOff>
      <xdr:row>755</xdr:row>
      <xdr:rowOff>50100</xdr:rowOff>
    </xdr:from>
    <xdr:to>
      <xdr:col>20</xdr:col>
      <xdr:colOff>113792</xdr:colOff>
      <xdr:row>755</xdr:row>
      <xdr:rowOff>333376</xdr:rowOff>
    </xdr:to>
    <xdr:sp macro="" textlink="">
      <xdr:nvSpPr>
        <xdr:cNvPr id="39" name="テキスト ボックス 38"/>
        <xdr:cNvSpPr txBox="1"/>
      </xdr:nvSpPr>
      <xdr:spPr>
        <a:xfrm>
          <a:off x="1809750" y="49532475"/>
          <a:ext cx="2352167" cy="283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58561</xdr:colOff>
      <xdr:row>741</xdr:row>
      <xdr:rowOff>160447</xdr:rowOff>
    </xdr:from>
    <xdr:to>
      <xdr:col>17</xdr:col>
      <xdr:colOff>14320</xdr:colOff>
      <xdr:row>742</xdr:row>
      <xdr:rowOff>128066</xdr:rowOff>
    </xdr:to>
    <xdr:sp macro="" textlink="">
      <xdr:nvSpPr>
        <xdr:cNvPr id="40" name="テキスト ボックス 39"/>
        <xdr:cNvSpPr txBox="1"/>
      </xdr:nvSpPr>
      <xdr:spPr>
        <a:xfrm>
          <a:off x="2711954" y="44914340"/>
          <a:ext cx="772187" cy="321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国</a:t>
          </a:r>
          <a:r>
            <a:rPr kumimoji="1" lang="en-US" altLang="ja-JP" sz="1600"/>
            <a:t>】</a:t>
          </a:r>
          <a:endParaRPr kumimoji="1" lang="ja-JP" altLang="en-US" sz="1600"/>
        </a:p>
      </xdr:txBody>
    </xdr:sp>
    <xdr:clientData/>
  </xdr:twoCellAnchor>
  <xdr:twoCellAnchor>
    <xdr:from>
      <xdr:col>28</xdr:col>
      <xdr:colOff>58854</xdr:colOff>
      <xdr:row>750</xdr:row>
      <xdr:rowOff>231385</xdr:rowOff>
    </xdr:from>
    <xdr:to>
      <xdr:col>38</xdr:col>
      <xdr:colOff>148677</xdr:colOff>
      <xdr:row>751</xdr:row>
      <xdr:rowOff>155708</xdr:rowOff>
    </xdr:to>
    <xdr:sp macro="" textlink="">
      <xdr:nvSpPr>
        <xdr:cNvPr id="41" name="テキスト ボックス 40"/>
        <xdr:cNvSpPr txBox="1"/>
      </xdr:nvSpPr>
      <xdr:spPr>
        <a:xfrm>
          <a:off x="5726229" y="45939479"/>
          <a:ext cx="2113886" cy="281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148615</xdr:colOff>
      <xdr:row>754</xdr:row>
      <xdr:rowOff>69601</xdr:rowOff>
    </xdr:from>
    <xdr:to>
      <xdr:col>35</xdr:col>
      <xdr:colOff>153959</xdr:colOff>
      <xdr:row>755</xdr:row>
      <xdr:rowOff>72049</xdr:rowOff>
    </xdr:to>
    <xdr:sp macro="" textlink="">
      <xdr:nvSpPr>
        <xdr:cNvPr id="42" name="テキスト ボックス 41"/>
        <xdr:cNvSpPr txBox="1"/>
      </xdr:nvSpPr>
      <xdr:spPr bwMode="auto">
        <a:xfrm>
          <a:off x="4638972" y="49422708"/>
          <a:ext cx="2658737" cy="356234"/>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実践型地域雇用創造事業の実施</a:t>
          </a:r>
          <a:endParaRPr kumimoji="1" lang="en-US" altLang="ja-JP" sz="1200">
            <a:solidFill>
              <a:sysClr val="windowText" lastClr="000000"/>
            </a:solidFill>
          </a:endParaRPr>
        </a:p>
      </xdr:txBody>
    </xdr:sp>
    <xdr:clientData/>
  </xdr:twoCellAnchor>
  <xdr:twoCellAnchor>
    <xdr:from>
      <xdr:col>13</xdr:col>
      <xdr:colOff>203218</xdr:colOff>
      <xdr:row>758</xdr:row>
      <xdr:rowOff>132131</xdr:rowOff>
    </xdr:from>
    <xdr:to>
      <xdr:col>27</xdr:col>
      <xdr:colOff>19397</xdr:colOff>
      <xdr:row>760</xdr:row>
      <xdr:rowOff>57630</xdr:rowOff>
    </xdr:to>
    <xdr:sp macro="" textlink="">
      <xdr:nvSpPr>
        <xdr:cNvPr id="43" name="テキスト ボックス 42"/>
        <xdr:cNvSpPr txBox="1"/>
      </xdr:nvSpPr>
      <xdr:spPr bwMode="auto">
        <a:xfrm>
          <a:off x="2856611" y="51526310"/>
          <a:ext cx="2673679" cy="959641"/>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pPr>
          <a:r>
            <a:rPr kumimoji="1" lang="ja-JP" altLang="ja-JP" sz="1100">
              <a:solidFill>
                <a:schemeClr val="dk1"/>
              </a:solidFill>
              <a:effectLst/>
              <a:latin typeface="+mn-lt"/>
              <a:ea typeface="+mn-ea"/>
              <a:cs typeface="+mn-cs"/>
            </a:rPr>
            <a:t>実践型地域雇用創造事業のシンポジウムの開催、好事例集の作成</a:t>
          </a:r>
          <a:endParaRPr kumimoji="1" lang="en-US" altLang="ja-JP" sz="1200">
            <a:solidFill>
              <a:sysClr val="windowText" lastClr="000000"/>
            </a:solidFill>
          </a:endParaRPr>
        </a:p>
      </xdr:txBody>
    </xdr:sp>
    <xdr:clientData/>
  </xdr:twoCellAnchor>
  <xdr:twoCellAnchor>
    <xdr:from>
      <xdr:col>24</xdr:col>
      <xdr:colOff>163287</xdr:colOff>
      <xdr:row>746</xdr:row>
      <xdr:rowOff>299357</xdr:rowOff>
    </xdr:from>
    <xdr:to>
      <xdr:col>33</xdr:col>
      <xdr:colOff>107037</xdr:colOff>
      <xdr:row>748</xdr:row>
      <xdr:rowOff>295209</xdr:rowOff>
    </xdr:to>
    <xdr:sp macro="" textlink="">
      <xdr:nvSpPr>
        <xdr:cNvPr id="44" name="テキスト ボックス 43"/>
        <xdr:cNvSpPr txBox="1"/>
      </xdr:nvSpPr>
      <xdr:spPr>
        <a:xfrm>
          <a:off x="5061858" y="46822178"/>
          <a:ext cx="1780715" cy="703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Ａ．道府県労働局</a:t>
          </a:r>
          <a:endParaRPr kumimoji="1" lang="en-US" altLang="ja-JP" sz="1100"/>
        </a:p>
        <a:p>
          <a:pPr algn="r"/>
          <a:r>
            <a:rPr kumimoji="1" lang="en-US" altLang="ja-JP" sz="1100"/>
            <a:t>29</a:t>
          </a:r>
          <a:r>
            <a:rPr kumimoji="1" lang="ja-JP" altLang="en-US" sz="1100"/>
            <a:t>（局）</a:t>
          </a:r>
          <a:endParaRPr kumimoji="1" lang="en-US" altLang="ja-JP" sz="1100"/>
        </a:p>
        <a:p>
          <a:pPr algn="ctr"/>
          <a:r>
            <a:rPr kumimoji="1" lang="en-US" altLang="ja-JP" sz="1100"/>
            <a:t>2,691</a:t>
          </a:r>
          <a:r>
            <a:rPr kumimoji="1" lang="ja-JP" altLang="en-US" sz="1100"/>
            <a:t>百万円</a:t>
          </a:r>
        </a:p>
      </xdr:txBody>
    </xdr:sp>
    <xdr:clientData/>
  </xdr:twoCellAnchor>
  <xdr:twoCellAnchor>
    <xdr:from>
      <xdr:col>46</xdr:col>
      <xdr:colOff>107157</xdr:colOff>
      <xdr:row>32</xdr:row>
      <xdr:rowOff>47625</xdr:rowOff>
    </xdr:from>
    <xdr:to>
      <xdr:col>49</xdr:col>
      <xdr:colOff>414339</xdr:colOff>
      <xdr:row>32</xdr:row>
      <xdr:rowOff>257175</xdr:rowOff>
    </xdr:to>
    <xdr:sp macro="" textlink="">
      <xdr:nvSpPr>
        <xdr:cNvPr id="46" name="テキスト ボックス 45"/>
        <xdr:cNvSpPr txBox="1"/>
      </xdr:nvSpPr>
      <xdr:spPr>
        <a:xfrm>
          <a:off x="9417845" y="12287250"/>
          <a:ext cx="91440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44</xdr:col>
      <xdr:colOff>2</xdr:colOff>
      <xdr:row>115</xdr:row>
      <xdr:rowOff>47625</xdr:rowOff>
    </xdr:from>
    <xdr:to>
      <xdr:col>48</xdr:col>
      <xdr:colOff>104777</xdr:colOff>
      <xdr:row>115</xdr:row>
      <xdr:rowOff>257175</xdr:rowOff>
    </xdr:to>
    <xdr:sp macro="" textlink="">
      <xdr:nvSpPr>
        <xdr:cNvPr id="48" name="テキスト ボックス 47"/>
        <xdr:cNvSpPr txBox="1"/>
      </xdr:nvSpPr>
      <xdr:spPr>
        <a:xfrm>
          <a:off x="8905877" y="14954250"/>
          <a:ext cx="914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41</xdr:col>
      <xdr:colOff>142874</xdr:colOff>
      <xdr:row>101</xdr:row>
      <xdr:rowOff>80963</xdr:rowOff>
    </xdr:from>
    <xdr:to>
      <xdr:col>46</xdr:col>
      <xdr:colOff>126207</xdr:colOff>
      <xdr:row>101</xdr:row>
      <xdr:rowOff>214313</xdr:rowOff>
    </xdr:to>
    <xdr:sp macro="" textlink="">
      <xdr:nvSpPr>
        <xdr:cNvPr id="49" name="テキスト ボックス 48"/>
        <xdr:cNvSpPr txBox="1"/>
      </xdr:nvSpPr>
      <xdr:spPr>
        <a:xfrm>
          <a:off x="8441530" y="14392276"/>
          <a:ext cx="99536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28</xdr:col>
      <xdr:colOff>178594</xdr:colOff>
      <xdr:row>744</xdr:row>
      <xdr:rowOff>142874</xdr:rowOff>
    </xdr:from>
    <xdr:to>
      <xdr:col>28</xdr:col>
      <xdr:colOff>195403</xdr:colOff>
      <xdr:row>746</xdr:row>
      <xdr:rowOff>256900</xdr:rowOff>
    </xdr:to>
    <xdr:cxnSp macro="">
      <xdr:nvCxnSpPr>
        <xdr:cNvPr id="52" name="直線矢印コネクタ 51"/>
        <xdr:cNvCxnSpPr/>
      </xdr:nvCxnSpPr>
      <xdr:spPr>
        <a:xfrm>
          <a:off x="5845969" y="43707843"/>
          <a:ext cx="16809" cy="8284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522</v>
      </c>
      <c r="AT2" s="218"/>
      <c r="AU2" s="218"/>
      <c r="AV2" s="52" t="str">
        <f>IF(AW2="", "", "-")</f>
        <v/>
      </c>
      <c r="AW2" s="395"/>
      <c r="AX2" s="395"/>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187</v>
      </c>
      <c r="H5" s="560"/>
      <c r="I5" s="560"/>
      <c r="J5" s="560"/>
      <c r="K5" s="560"/>
      <c r="L5" s="560"/>
      <c r="M5" s="561" t="s">
        <v>66</v>
      </c>
      <c r="N5" s="562"/>
      <c r="O5" s="562"/>
      <c r="P5" s="562"/>
      <c r="Q5" s="562"/>
      <c r="R5" s="563"/>
      <c r="S5" s="564" t="s">
        <v>83</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662</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552</v>
      </c>
      <c r="H7" s="834"/>
      <c r="I7" s="834"/>
      <c r="J7" s="834"/>
      <c r="K7" s="834"/>
      <c r="L7" s="834"/>
      <c r="M7" s="834"/>
      <c r="N7" s="834"/>
      <c r="O7" s="834"/>
      <c r="P7" s="834"/>
      <c r="Q7" s="834"/>
      <c r="R7" s="834"/>
      <c r="S7" s="834"/>
      <c r="T7" s="834"/>
      <c r="U7" s="834"/>
      <c r="V7" s="834"/>
      <c r="W7" s="834"/>
      <c r="X7" s="835"/>
      <c r="Y7" s="393" t="s">
        <v>546</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地方創生</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5.75" customHeight="1" x14ac:dyDescent="0.15">
      <c r="A10" s="740" t="s">
        <v>30</v>
      </c>
      <c r="B10" s="741"/>
      <c r="C10" s="741"/>
      <c r="D10" s="741"/>
      <c r="E10" s="741"/>
      <c r="F10" s="741"/>
      <c r="G10" s="673" t="s">
        <v>555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5858</v>
      </c>
      <c r="Q13" s="98"/>
      <c r="R13" s="98"/>
      <c r="S13" s="98"/>
      <c r="T13" s="98"/>
      <c r="U13" s="98"/>
      <c r="V13" s="99"/>
      <c r="W13" s="97">
        <v>4716</v>
      </c>
      <c r="X13" s="98"/>
      <c r="Y13" s="98"/>
      <c r="Z13" s="98"/>
      <c r="AA13" s="98"/>
      <c r="AB13" s="98"/>
      <c r="AC13" s="99"/>
      <c r="AD13" s="97">
        <v>3535</v>
      </c>
      <c r="AE13" s="98"/>
      <c r="AF13" s="98"/>
      <c r="AG13" s="98"/>
      <c r="AH13" s="98"/>
      <c r="AI13" s="98"/>
      <c r="AJ13" s="99"/>
      <c r="AK13" s="97">
        <v>2621</v>
      </c>
      <c r="AL13" s="98"/>
      <c r="AM13" s="98"/>
      <c r="AN13" s="98"/>
      <c r="AO13" s="98"/>
      <c r="AP13" s="98"/>
      <c r="AQ13" s="99"/>
      <c r="AR13" s="94">
        <v>1987</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t="s">
        <v>663</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5858</v>
      </c>
      <c r="Q18" s="104"/>
      <c r="R18" s="104"/>
      <c r="S18" s="104"/>
      <c r="T18" s="104"/>
      <c r="U18" s="104"/>
      <c r="V18" s="105"/>
      <c r="W18" s="103">
        <f>SUM(W13:AC17)</f>
        <v>4716</v>
      </c>
      <c r="X18" s="104"/>
      <c r="Y18" s="104"/>
      <c r="Z18" s="104"/>
      <c r="AA18" s="104"/>
      <c r="AB18" s="104"/>
      <c r="AC18" s="105"/>
      <c r="AD18" s="103">
        <f>SUM(AD13:AJ17)</f>
        <v>3535</v>
      </c>
      <c r="AE18" s="104"/>
      <c r="AF18" s="104"/>
      <c r="AG18" s="104"/>
      <c r="AH18" s="104"/>
      <c r="AI18" s="104"/>
      <c r="AJ18" s="105"/>
      <c r="AK18" s="103">
        <f>SUM(AK13:AQ17)</f>
        <v>2621</v>
      </c>
      <c r="AL18" s="104"/>
      <c r="AM18" s="104"/>
      <c r="AN18" s="104"/>
      <c r="AO18" s="104"/>
      <c r="AP18" s="104"/>
      <c r="AQ18" s="105"/>
      <c r="AR18" s="103">
        <f>SUM(AR13:AX17)</f>
        <v>1987</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3688</v>
      </c>
      <c r="Q19" s="98"/>
      <c r="R19" s="98"/>
      <c r="S19" s="98"/>
      <c r="T19" s="98"/>
      <c r="U19" s="98"/>
      <c r="V19" s="99"/>
      <c r="W19" s="97">
        <v>2935</v>
      </c>
      <c r="X19" s="98"/>
      <c r="Y19" s="98"/>
      <c r="Z19" s="98"/>
      <c r="AA19" s="98"/>
      <c r="AB19" s="98"/>
      <c r="AC19" s="99"/>
      <c r="AD19" s="97">
        <v>2702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0.62956640491635374</v>
      </c>
      <c r="Q20" s="540"/>
      <c r="R20" s="540"/>
      <c r="S20" s="540"/>
      <c r="T20" s="540"/>
      <c r="U20" s="540"/>
      <c r="V20" s="540"/>
      <c r="W20" s="540">
        <f t="shared" ref="W20" si="0">IF(W18=0, "-", SUM(W19)/W18)</f>
        <v>0.6223494486853266</v>
      </c>
      <c r="X20" s="540"/>
      <c r="Y20" s="540"/>
      <c r="Z20" s="540"/>
      <c r="AA20" s="540"/>
      <c r="AB20" s="540"/>
      <c r="AC20" s="540"/>
      <c r="AD20" s="540">
        <f t="shared" ref="AD20" si="1">IF(AD18=0, "-", SUM(AD19)/AD18)</f>
        <v>0.76435643564356437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496</v>
      </c>
      <c r="H21" s="932"/>
      <c r="I21" s="932"/>
      <c r="J21" s="932"/>
      <c r="K21" s="932"/>
      <c r="L21" s="932"/>
      <c r="M21" s="932"/>
      <c r="N21" s="932"/>
      <c r="O21" s="932"/>
      <c r="P21" s="540">
        <f>IF(P19=0, "-", SUM(P19)/SUM(P13,P14))</f>
        <v>0.62956640491635374</v>
      </c>
      <c r="Q21" s="540"/>
      <c r="R21" s="540"/>
      <c r="S21" s="540"/>
      <c r="T21" s="540"/>
      <c r="U21" s="540"/>
      <c r="V21" s="540"/>
      <c r="W21" s="540">
        <f t="shared" ref="W21" si="2">IF(W19=0, "-", SUM(W19)/SUM(W13,W14))</f>
        <v>0.6223494486853266</v>
      </c>
      <c r="X21" s="540"/>
      <c r="Y21" s="540"/>
      <c r="Z21" s="540"/>
      <c r="AA21" s="540"/>
      <c r="AB21" s="540"/>
      <c r="AC21" s="540"/>
      <c r="AD21" s="540">
        <f t="shared" ref="AD21" si="3">IF(AD19=0, "-", SUM(AD19)/SUM(AD13,AD14))</f>
        <v>0.76435643564356437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2605</v>
      </c>
      <c r="Q23" s="95"/>
      <c r="R23" s="95"/>
      <c r="S23" s="95"/>
      <c r="T23" s="95"/>
      <c r="U23" s="95"/>
      <c r="V23" s="96"/>
      <c r="W23" s="94">
        <v>1975</v>
      </c>
      <c r="X23" s="95"/>
      <c r="Y23" s="95"/>
      <c r="Z23" s="95"/>
      <c r="AA23" s="95"/>
      <c r="AB23" s="95"/>
      <c r="AC23" s="96"/>
      <c r="AD23" s="206" t="s">
        <v>673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8</v>
      </c>
      <c r="Q24" s="98"/>
      <c r="R24" s="98"/>
      <c r="S24" s="98"/>
      <c r="T24" s="98"/>
      <c r="U24" s="98"/>
      <c r="V24" s="99"/>
      <c r="W24" s="97">
        <v>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2</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558</v>
      </c>
      <c r="H26" s="187"/>
      <c r="I26" s="187"/>
      <c r="J26" s="187"/>
      <c r="K26" s="187"/>
      <c r="L26" s="187"/>
      <c r="M26" s="187"/>
      <c r="N26" s="187"/>
      <c r="O26" s="188"/>
      <c r="P26" s="97">
        <v>2</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560</v>
      </c>
      <c r="H27" s="187"/>
      <c r="I27" s="187"/>
      <c r="J27" s="187"/>
      <c r="K27" s="187"/>
      <c r="L27" s="187"/>
      <c r="M27" s="187"/>
      <c r="N27" s="187"/>
      <c r="O27" s="188"/>
      <c r="P27" s="97">
        <v>2</v>
      </c>
      <c r="Q27" s="98"/>
      <c r="R27" s="98"/>
      <c r="S27" s="98"/>
      <c r="T27" s="98"/>
      <c r="U27" s="98"/>
      <c r="V27" s="99"/>
      <c r="W27" s="97">
        <v>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2</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2621</v>
      </c>
      <c r="Q29" s="226"/>
      <c r="R29" s="226"/>
      <c r="S29" s="226"/>
      <c r="T29" s="226"/>
      <c r="U29" s="226"/>
      <c r="V29" s="227"/>
      <c r="W29" s="225">
        <f>AR13</f>
        <v>1987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490</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471</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c r="AR31" s="133"/>
      <c r="AS31" s="134" t="s">
        <v>356</v>
      </c>
      <c r="AT31" s="169"/>
      <c r="AU31" s="269">
        <v>30</v>
      </c>
      <c r="AV31" s="269"/>
      <c r="AW31" s="377" t="s">
        <v>300</v>
      </c>
      <c r="AX31" s="378"/>
    </row>
    <row r="32" spans="1:50" ht="23.25" customHeight="1" x14ac:dyDescent="0.15">
      <c r="A32" s="516"/>
      <c r="B32" s="514"/>
      <c r="C32" s="514"/>
      <c r="D32" s="514"/>
      <c r="E32" s="514"/>
      <c r="F32" s="515"/>
      <c r="G32" s="541" t="s">
        <v>562</v>
      </c>
      <c r="H32" s="542"/>
      <c r="I32" s="542"/>
      <c r="J32" s="542"/>
      <c r="K32" s="542"/>
      <c r="L32" s="542"/>
      <c r="M32" s="542"/>
      <c r="N32" s="542"/>
      <c r="O32" s="543"/>
      <c r="P32" s="158" t="s">
        <v>563</v>
      </c>
      <c r="Q32" s="158"/>
      <c r="R32" s="158"/>
      <c r="S32" s="158"/>
      <c r="T32" s="158"/>
      <c r="U32" s="158"/>
      <c r="V32" s="158"/>
      <c r="W32" s="158"/>
      <c r="X32" s="229"/>
      <c r="Y32" s="336" t="s">
        <v>12</v>
      </c>
      <c r="Z32" s="550"/>
      <c r="AA32" s="551"/>
      <c r="AB32" s="552" t="s">
        <v>564</v>
      </c>
      <c r="AC32" s="552"/>
      <c r="AD32" s="552"/>
      <c r="AE32" s="362">
        <v>4170</v>
      </c>
      <c r="AF32" s="363"/>
      <c r="AG32" s="363"/>
      <c r="AH32" s="363"/>
      <c r="AI32" s="362">
        <v>3958</v>
      </c>
      <c r="AJ32" s="363"/>
      <c r="AK32" s="363"/>
      <c r="AL32" s="363"/>
      <c r="AM32" s="362">
        <v>3836</v>
      </c>
      <c r="AN32" s="363"/>
      <c r="AO32" s="363"/>
      <c r="AP32" s="363"/>
      <c r="AQ32" s="100" t="s">
        <v>556</v>
      </c>
      <c r="AR32" s="101"/>
      <c r="AS32" s="101"/>
      <c r="AT32" s="102"/>
      <c r="AU32" s="363" t="s">
        <v>556</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564</v>
      </c>
      <c r="AC33" s="523"/>
      <c r="AD33" s="523"/>
      <c r="AE33" s="362">
        <v>3848</v>
      </c>
      <c r="AF33" s="363"/>
      <c r="AG33" s="363"/>
      <c r="AH33" s="363"/>
      <c r="AI33" s="362">
        <v>3038</v>
      </c>
      <c r="AJ33" s="363"/>
      <c r="AK33" s="363"/>
      <c r="AL33" s="363"/>
      <c r="AM33" s="362">
        <v>2443</v>
      </c>
      <c r="AN33" s="363"/>
      <c r="AO33" s="363"/>
      <c r="AP33" s="363"/>
      <c r="AQ33" s="100" t="s">
        <v>556</v>
      </c>
      <c r="AR33" s="101"/>
      <c r="AS33" s="101"/>
      <c r="AT33" s="102"/>
      <c r="AU33" s="363"/>
      <c r="AV33" s="363"/>
      <c r="AW33" s="363"/>
      <c r="AX33" s="365"/>
    </row>
    <row r="34" spans="1:50" ht="49.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108</v>
      </c>
      <c r="AF34" s="363"/>
      <c r="AG34" s="363"/>
      <c r="AH34" s="363"/>
      <c r="AI34" s="362">
        <v>130</v>
      </c>
      <c r="AJ34" s="363"/>
      <c r="AK34" s="363"/>
      <c r="AL34" s="363"/>
      <c r="AM34" s="362">
        <v>157</v>
      </c>
      <c r="AN34" s="363"/>
      <c r="AO34" s="363"/>
      <c r="AP34" s="363"/>
      <c r="AQ34" s="100" t="s">
        <v>556</v>
      </c>
      <c r="AR34" s="101"/>
      <c r="AS34" s="101"/>
      <c r="AT34" s="102"/>
      <c r="AU34" s="363" t="s">
        <v>556</v>
      </c>
      <c r="AV34" s="363"/>
      <c r="AW34" s="363"/>
      <c r="AX34" s="365"/>
    </row>
    <row r="35" spans="1:50" ht="23.25" customHeight="1" x14ac:dyDescent="0.15">
      <c r="A35" s="902" t="s">
        <v>526</v>
      </c>
      <c r="B35" s="903"/>
      <c r="C35" s="903"/>
      <c r="D35" s="903"/>
      <c r="E35" s="903"/>
      <c r="F35" s="904"/>
      <c r="G35" s="908" t="s">
        <v>565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490</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490</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490</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490</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66" t="s">
        <v>357</v>
      </c>
      <c r="AF65" s="367"/>
      <c r="AG65" s="367"/>
      <c r="AH65" s="368"/>
      <c r="AI65" s="366" t="s">
        <v>363</v>
      </c>
      <c r="AJ65" s="367"/>
      <c r="AK65" s="367"/>
      <c r="AL65" s="368"/>
      <c r="AM65" s="373" t="s">
        <v>471</v>
      </c>
      <c r="AN65" s="373"/>
      <c r="AO65" s="373"/>
      <c r="AP65" s="366"/>
      <c r="AQ65" s="871" t="s">
        <v>355</v>
      </c>
      <c r="AR65" s="867"/>
      <c r="AS65" s="867"/>
      <c r="AT65" s="868"/>
      <c r="AU65" s="981" t="s">
        <v>253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489</v>
      </c>
      <c r="AX66" s="983"/>
    </row>
    <row r="67" spans="1:50" ht="23.25" hidden="1" customHeight="1" x14ac:dyDescent="0.15">
      <c r="A67" s="855"/>
      <c r="B67" s="856"/>
      <c r="C67" s="856"/>
      <c r="D67" s="856"/>
      <c r="E67" s="856"/>
      <c r="F67" s="857"/>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516</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517</v>
      </c>
      <c r="AC69" s="980"/>
      <c r="AD69" s="980"/>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497</v>
      </c>
      <c r="B70" s="856"/>
      <c r="C70" s="856"/>
      <c r="D70" s="856"/>
      <c r="E70" s="856"/>
      <c r="F70" s="857"/>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516</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517</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491</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529</v>
      </c>
      <c r="B78" s="917"/>
      <c r="C78" s="917"/>
      <c r="D78" s="917"/>
      <c r="E78" s="914" t="s">
        <v>464</v>
      </c>
      <c r="F78" s="915"/>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485</v>
      </c>
      <c r="AP79" s="146"/>
      <c r="AQ79" s="146"/>
      <c r="AR79" s="81" t="s">
        <v>483</v>
      </c>
      <c r="AS79" s="145"/>
      <c r="AT79" s="146"/>
      <c r="AU79" s="146"/>
      <c r="AV79" s="146"/>
      <c r="AW79" s="146"/>
      <c r="AX79" s="147"/>
    </row>
    <row r="80" spans="1:50" ht="18.75" hidden="1" customHeight="1" x14ac:dyDescent="0.15">
      <c r="A80" s="520"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471</v>
      </c>
      <c r="AN100" s="828"/>
      <c r="AO100" s="828"/>
      <c r="AP100" s="829"/>
      <c r="AQ100" s="933" t="s">
        <v>493</v>
      </c>
      <c r="AR100" s="934"/>
      <c r="AS100" s="934"/>
      <c r="AT100" s="935"/>
      <c r="AU100" s="933" t="s">
        <v>539</v>
      </c>
      <c r="AV100" s="934"/>
      <c r="AW100" s="934"/>
      <c r="AX100" s="936"/>
    </row>
    <row r="101" spans="1:60" ht="23.25" customHeight="1" x14ac:dyDescent="0.15">
      <c r="A101" s="492"/>
      <c r="B101" s="493"/>
      <c r="C101" s="493"/>
      <c r="D101" s="493"/>
      <c r="E101" s="493"/>
      <c r="F101" s="494"/>
      <c r="G101" s="158" t="s">
        <v>566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564</v>
      </c>
      <c r="AC101" s="552"/>
      <c r="AD101" s="552"/>
      <c r="AE101" s="362">
        <v>13651</v>
      </c>
      <c r="AF101" s="363"/>
      <c r="AG101" s="363"/>
      <c r="AH101" s="364"/>
      <c r="AI101" s="362">
        <v>10520</v>
      </c>
      <c r="AJ101" s="363"/>
      <c r="AK101" s="363"/>
      <c r="AL101" s="364"/>
      <c r="AM101" s="362">
        <v>9100</v>
      </c>
      <c r="AN101" s="363"/>
      <c r="AO101" s="363"/>
      <c r="AP101" s="364"/>
      <c r="AQ101" s="362" t="s">
        <v>556</v>
      </c>
      <c r="AR101" s="363"/>
      <c r="AS101" s="363"/>
      <c r="AT101" s="364"/>
      <c r="AU101" s="362" t="s">
        <v>556</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564</v>
      </c>
      <c r="AC102" s="552"/>
      <c r="AD102" s="552"/>
      <c r="AE102" s="356">
        <v>13887</v>
      </c>
      <c r="AF102" s="356"/>
      <c r="AG102" s="356"/>
      <c r="AH102" s="356"/>
      <c r="AI102" s="356">
        <v>10237</v>
      </c>
      <c r="AJ102" s="356"/>
      <c r="AK102" s="356"/>
      <c r="AL102" s="356"/>
      <c r="AM102" s="356">
        <v>8163</v>
      </c>
      <c r="AN102" s="356"/>
      <c r="AO102" s="356"/>
      <c r="AP102" s="356"/>
      <c r="AQ102" s="818"/>
      <c r="AR102" s="819"/>
      <c r="AS102" s="819"/>
      <c r="AT102" s="820"/>
      <c r="AU102" s="818" t="s">
        <v>653</v>
      </c>
      <c r="AV102" s="819"/>
      <c r="AW102" s="819"/>
      <c r="AX102" s="820"/>
    </row>
    <row r="103" spans="1:60" ht="31.5" hidden="1" customHeight="1" x14ac:dyDescent="0.15">
      <c r="A103" s="489" t="s">
        <v>492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2"/>
      <c r="B104" s="493"/>
      <c r="C104" s="493"/>
      <c r="D104" s="493"/>
      <c r="E104" s="493"/>
      <c r="F104" s="494"/>
      <c r="G104" s="349"/>
      <c r="H104" s="349"/>
      <c r="I104" s="349"/>
      <c r="J104" s="349"/>
      <c r="K104" s="349"/>
      <c r="L104" s="349"/>
      <c r="M104" s="349"/>
      <c r="N104" s="349"/>
      <c r="O104" s="349"/>
      <c r="P104" s="349"/>
      <c r="Q104" s="349"/>
      <c r="R104" s="349"/>
      <c r="S104" s="349"/>
      <c r="T104" s="349"/>
      <c r="U104" s="349"/>
      <c r="V104" s="349"/>
      <c r="W104" s="349"/>
      <c r="X104" s="349"/>
      <c r="Y104" s="478" t="s">
        <v>55</v>
      </c>
      <c r="Z104" s="479"/>
      <c r="AA104" s="480"/>
      <c r="AB104" s="472"/>
      <c r="AC104" s="473"/>
      <c r="AD104" s="474"/>
      <c r="AE104" s="356"/>
      <c r="AF104" s="356"/>
      <c r="AG104" s="356"/>
      <c r="AH104" s="356"/>
      <c r="AI104" s="356"/>
      <c r="AJ104" s="356"/>
      <c r="AK104" s="356"/>
      <c r="AL104" s="356"/>
      <c r="AM104" s="362"/>
      <c r="AN104" s="363"/>
      <c r="AO104" s="363"/>
      <c r="AP104" s="364"/>
      <c r="AQ104" s="362" t="s">
        <v>556</v>
      </c>
      <c r="AR104" s="363"/>
      <c r="AS104" s="363"/>
      <c r="AT104" s="364"/>
      <c r="AU104" s="362" t="s">
        <v>556</v>
      </c>
      <c r="AV104" s="363"/>
      <c r="AW104" s="363"/>
      <c r="AX104" s="364"/>
    </row>
    <row r="105" spans="1:60" ht="42.75" hidden="1" customHeight="1" x14ac:dyDescent="0.15">
      <c r="A105" s="495"/>
      <c r="B105" s="496"/>
      <c r="C105" s="496"/>
      <c r="D105" s="496"/>
      <c r="E105" s="496"/>
      <c r="F105" s="497"/>
      <c r="G105" s="351"/>
      <c r="H105" s="351"/>
      <c r="I105" s="351"/>
      <c r="J105" s="351"/>
      <c r="K105" s="351"/>
      <c r="L105" s="351"/>
      <c r="M105" s="351"/>
      <c r="N105" s="351"/>
      <c r="O105" s="351"/>
      <c r="P105" s="351"/>
      <c r="Q105" s="351"/>
      <c r="R105" s="351"/>
      <c r="S105" s="351"/>
      <c r="T105" s="351"/>
      <c r="U105" s="351"/>
      <c r="V105" s="351"/>
      <c r="W105" s="351"/>
      <c r="X105" s="351"/>
      <c r="Y105" s="475" t="s">
        <v>56</v>
      </c>
      <c r="Z105" s="476"/>
      <c r="AA105" s="477"/>
      <c r="AB105" s="404"/>
      <c r="AC105" s="405"/>
      <c r="AD105" s="406"/>
      <c r="AE105" s="458"/>
      <c r="AF105" s="304"/>
      <c r="AG105" s="304"/>
      <c r="AH105" s="304"/>
      <c r="AI105" s="458"/>
      <c r="AJ105" s="304"/>
      <c r="AK105" s="304"/>
      <c r="AL105" s="304"/>
      <c r="AM105" s="356"/>
      <c r="AN105" s="356"/>
      <c r="AO105" s="356"/>
      <c r="AP105" s="356"/>
      <c r="AQ105" s="362" t="s">
        <v>556</v>
      </c>
      <c r="AR105" s="363"/>
      <c r="AS105" s="363"/>
      <c r="AT105" s="364"/>
      <c r="AU105" s="818" t="s">
        <v>556</v>
      </c>
      <c r="AV105" s="819"/>
      <c r="AW105" s="819"/>
      <c r="AX105" s="820"/>
    </row>
    <row r="106" spans="1:60" ht="31.5" hidden="1" customHeight="1" x14ac:dyDescent="0.15">
      <c r="A106" s="489" t="s">
        <v>492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884340</v>
      </c>
      <c r="AF116" s="356"/>
      <c r="AG116" s="356"/>
      <c r="AH116" s="356"/>
      <c r="AI116" s="356">
        <v>741583</v>
      </c>
      <c r="AJ116" s="356"/>
      <c r="AK116" s="356"/>
      <c r="AL116" s="356"/>
      <c r="AM116" s="356">
        <v>704434</v>
      </c>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647</v>
      </c>
      <c r="AC117" s="340"/>
      <c r="AD117" s="341"/>
      <c r="AE117" s="458" t="s">
        <v>640</v>
      </c>
      <c r="AF117" s="304"/>
      <c r="AG117" s="304"/>
      <c r="AH117" s="304"/>
      <c r="AI117" s="458" t="s">
        <v>649</v>
      </c>
      <c r="AJ117" s="304"/>
      <c r="AK117" s="304"/>
      <c r="AL117" s="304"/>
      <c r="AM117" s="458" t="s">
        <v>668</v>
      </c>
      <c r="AN117" s="304"/>
      <c r="AO117" s="304"/>
      <c r="AP117" s="304"/>
      <c r="AQ117" s="304" t="s">
        <v>651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637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638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570</v>
      </c>
      <c r="AR133" s="269"/>
      <c r="AS133" s="134" t="s">
        <v>356</v>
      </c>
      <c r="AT133" s="169"/>
      <c r="AU133" s="133" t="s">
        <v>572</v>
      </c>
      <c r="AV133" s="133"/>
      <c r="AW133" s="134" t="s">
        <v>300</v>
      </c>
      <c r="AX133" s="135"/>
    </row>
    <row r="134" spans="1:50" ht="39.75" customHeight="1" x14ac:dyDescent="0.15">
      <c r="A134" s="999"/>
      <c r="B134" s="250"/>
      <c r="C134" s="249"/>
      <c r="D134" s="250"/>
      <c r="E134" s="249"/>
      <c r="F134" s="312"/>
      <c r="G134" s="228" t="s">
        <v>556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t="s">
        <v>569</v>
      </c>
      <c r="AF134" s="101"/>
      <c r="AG134" s="101"/>
      <c r="AH134" s="101"/>
      <c r="AI134" s="264" t="s">
        <v>569</v>
      </c>
      <c r="AJ134" s="101"/>
      <c r="AK134" s="101"/>
      <c r="AL134" s="101"/>
      <c r="AM134" s="264" t="s">
        <v>569</v>
      </c>
      <c r="AN134" s="101"/>
      <c r="AO134" s="101"/>
      <c r="AP134" s="101"/>
      <c r="AQ134" s="264" t="s">
        <v>569</v>
      </c>
      <c r="AR134" s="101"/>
      <c r="AS134" s="101"/>
      <c r="AT134" s="101"/>
      <c r="AU134" s="264" t="s">
        <v>571</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569</v>
      </c>
      <c r="AF135" s="101"/>
      <c r="AG135" s="101"/>
      <c r="AH135" s="101"/>
      <c r="AI135" s="264" t="s">
        <v>569</v>
      </c>
      <c r="AJ135" s="101"/>
      <c r="AK135" s="101"/>
      <c r="AL135" s="101"/>
      <c r="AM135" s="264" t="s">
        <v>569</v>
      </c>
      <c r="AN135" s="101"/>
      <c r="AO135" s="101"/>
      <c r="AP135" s="101"/>
      <c r="AQ135" s="264" t="s">
        <v>570</v>
      </c>
      <c r="AR135" s="101"/>
      <c r="AS135" s="101"/>
      <c r="AT135" s="101"/>
      <c r="AU135" s="264" t="s">
        <v>571</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574</v>
      </c>
      <c r="AR432" s="133"/>
      <c r="AS432" s="134" t="s">
        <v>356</v>
      </c>
      <c r="AT432" s="169"/>
      <c r="AU432" s="133" t="s">
        <v>572</v>
      </c>
      <c r="AV432" s="133"/>
      <c r="AW432" s="134" t="s">
        <v>300</v>
      </c>
      <c r="AX432" s="135"/>
    </row>
    <row r="433" spans="1:50" ht="23.25" customHeight="1" x14ac:dyDescent="0.15">
      <c r="A433" s="999"/>
      <c r="B433" s="250"/>
      <c r="C433" s="249"/>
      <c r="D433" s="250"/>
      <c r="E433" s="163"/>
      <c r="F433" s="164"/>
      <c r="G433" s="228" t="s">
        <v>654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569</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569</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575</v>
      </c>
      <c r="AF457" s="133"/>
      <c r="AG457" s="134" t="s">
        <v>356</v>
      </c>
      <c r="AH457" s="169"/>
      <c r="AI457" s="179"/>
      <c r="AJ457" s="179"/>
      <c r="AK457" s="179"/>
      <c r="AL457" s="174"/>
      <c r="AM457" s="179"/>
      <c r="AN457" s="179"/>
      <c r="AO457" s="179"/>
      <c r="AP457" s="174"/>
      <c r="AQ457" s="215" t="s">
        <v>572</v>
      </c>
      <c r="AR457" s="133"/>
      <c r="AS457" s="134" t="s">
        <v>356</v>
      </c>
      <c r="AT457" s="169"/>
      <c r="AU457" s="133" t="s">
        <v>576</v>
      </c>
      <c r="AV457" s="133"/>
      <c r="AW457" s="134" t="s">
        <v>300</v>
      </c>
      <c r="AX457" s="135"/>
    </row>
    <row r="458" spans="1:50" ht="23.25" customHeight="1" x14ac:dyDescent="0.15">
      <c r="A458" s="999"/>
      <c r="B458" s="250"/>
      <c r="C458" s="249"/>
      <c r="D458" s="250"/>
      <c r="E458" s="163"/>
      <c r="F458" s="164"/>
      <c r="G458" s="228" t="s">
        <v>654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571</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thickBot="1" x14ac:dyDescent="0.2">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7.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551</v>
      </c>
      <c r="AE702" s="901"/>
      <c r="AF702" s="901"/>
      <c r="AG702" s="889" t="s">
        <v>644</v>
      </c>
      <c r="AH702" s="890"/>
      <c r="AI702" s="890"/>
      <c r="AJ702" s="890"/>
      <c r="AK702" s="890"/>
      <c r="AL702" s="890"/>
      <c r="AM702" s="890"/>
      <c r="AN702" s="890"/>
      <c r="AO702" s="890"/>
      <c r="AP702" s="890"/>
      <c r="AQ702" s="890"/>
      <c r="AR702" s="890"/>
      <c r="AS702" s="890"/>
      <c r="AT702" s="890"/>
      <c r="AU702" s="890"/>
      <c r="AV702" s="890"/>
      <c r="AW702" s="890"/>
      <c r="AX702" s="891"/>
    </row>
    <row r="703" spans="1:50" ht="88.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646</v>
      </c>
      <c r="AH703" s="666"/>
      <c r="AI703" s="666"/>
      <c r="AJ703" s="666"/>
      <c r="AK703" s="666"/>
      <c r="AL703" s="666"/>
      <c r="AM703" s="666"/>
      <c r="AN703" s="666"/>
      <c r="AO703" s="666"/>
      <c r="AP703" s="666"/>
      <c r="AQ703" s="666"/>
      <c r="AR703" s="666"/>
      <c r="AS703" s="666"/>
      <c r="AT703" s="666"/>
      <c r="AU703" s="666"/>
      <c r="AV703" s="666"/>
      <c r="AW703" s="666"/>
      <c r="AX703" s="667"/>
    </row>
    <row r="704" spans="1:50" ht="57.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29" t="s">
        <v>641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551</v>
      </c>
      <c r="AE705" s="734"/>
      <c r="AF705" s="734"/>
      <c r="AG705" s="157" t="s">
        <v>664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650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577</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9.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578</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60"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551</v>
      </c>
      <c r="AE709" s="152"/>
      <c r="AF709" s="152"/>
      <c r="AG709" s="665" t="s">
        <v>648</v>
      </c>
      <c r="AH709" s="666"/>
      <c r="AI709" s="666"/>
      <c r="AJ709" s="666"/>
      <c r="AK709" s="666"/>
      <c r="AL709" s="666"/>
      <c r="AM709" s="666"/>
      <c r="AN709" s="666"/>
      <c r="AO709" s="666"/>
      <c r="AP709" s="666"/>
      <c r="AQ709" s="666"/>
      <c r="AR709" s="666"/>
      <c r="AS709" s="666"/>
      <c r="AT709" s="666"/>
      <c r="AU709" s="666"/>
      <c r="AV709" s="666"/>
      <c r="AW709" s="666"/>
      <c r="AX709" s="667"/>
    </row>
    <row r="710" spans="1:50" ht="74.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551</v>
      </c>
      <c r="AE710" s="152"/>
      <c r="AF710" s="152"/>
      <c r="AG710" s="665" t="s">
        <v>642</v>
      </c>
      <c r="AH710" s="666"/>
      <c r="AI710" s="666"/>
      <c r="AJ710" s="666"/>
      <c r="AK710" s="666"/>
      <c r="AL710" s="666"/>
      <c r="AM710" s="666"/>
      <c r="AN710" s="666"/>
      <c r="AO710" s="666"/>
      <c r="AP710" s="666"/>
      <c r="AQ710" s="666"/>
      <c r="AR710" s="666"/>
      <c r="AS710" s="666"/>
      <c r="AT710" s="666"/>
      <c r="AU710" s="666"/>
      <c r="AV710" s="666"/>
      <c r="AW710" s="666"/>
      <c r="AX710" s="667"/>
    </row>
    <row r="711" spans="1:50" ht="74.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645</v>
      </c>
      <c r="AH711" s="666"/>
      <c r="AI711" s="666"/>
      <c r="AJ711" s="666"/>
      <c r="AK711" s="666"/>
      <c r="AL711" s="666"/>
      <c r="AM711" s="666"/>
      <c r="AN711" s="666"/>
      <c r="AO711" s="666"/>
      <c r="AP711" s="666"/>
      <c r="AQ711" s="666"/>
      <c r="AR711" s="666"/>
      <c r="AS711" s="666"/>
      <c r="AT711" s="666"/>
      <c r="AU711" s="666"/>
      <c r="AV711" s="666"/>
      <c r="AW711" s="666"/>
      <c r="AX711" s="667"/>
    </row>
    <row r="712" spans="1:50" ht="51.75" customHeight="1" x14ac:dyDescent="0.15">
      <c r="A712" s="656"/>
      <c r="B712" s="657"/>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665</v>
      </c>
      <c r="AE712" s="587"/>
      <c r="AF712" s="587"/>
      <c r="AG712" s="595" t="s">
        <v>666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54" customHeight="1" x14ac:dyDescent="0.15">
      <c r="A714" s="658"/>
      <c r="B714" s="659"/>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579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8"/>
      <c r="AG715" s="527" t="s">
        <v>580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551</v>
      </c>
      <c r="AE716" s="760"/>
      <c r="AF716" s="760"/>
      <c r="AG716" s="665" t="s">
        <v>639</v>
      </c>
      <c r="AH716" s="666"/>
      <c r="AI716" s="666"/>
      <c r="AJ716" s="666"/>
      <c r="AK716" s="666"/>
      <c r="AL716" s="666"/>
      <c r="AM716" s="666"/>
      <c r="AN716" s="666"/>
      <c r="AO716" s="666"/>
      <c r="AP716" s="666"/>
      <c r="AQ716" s="666"/>
      <c r="AR716" s="666"/>
      <c r="AS716" s="666"/>
      <c r="AT716" s="666"/>
      <c r="AU716" s="666"/>
      <c r="AV716" s="666"/>
      <c r="AW716" s="666"/>
      <c r="AX716" s="667"/>
    </row>
    <row r="717" spans="1:50" ht="35.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551</v>
      </c>
      <c r="AE717" s="152"/>
      <c r="AF717" s="152"/>
      <c r="AG717" s="665" t="s">
        <v>667</v>
      </c>
      <c r="AH717" s="666"/>
      <c r="AI717" s="666"/>
      <c r="AJ717" s="666"/>
      <c r="AK717" s="666"/>
      <c r="AL717" s="666"/>
      <c r="AM717" s="666"/>
      <c r="AN717" s="666"/>
      <c r="AO717" s="666"/>
      <c r="AP717" s="666"/>
      <c r="AQ717" s="666"/>
      <c r="AR717" s="666"/>
      <c r="AS717" s="666"/>
      <c r="AT717" s="666"/>
      <c r="AU717" s="666"/>
      <c r="AV717" s="666"/>
      <c r="AW717" s="666"/>
      <c r="AX717" s="667"/>
    </row>
    <row r="718" spans="1:50" ht="66"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551</v>
      </c>
      <c r="AE718" s="152"/>
      <c r="AF718" s="152"/>
      <c r="AG718" s="160" t="s">
        <v>643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578</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669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670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4.25" customHeight="1" thickBot="1" x14ac:dyDescent="0.2">
      <c r="A729" s="766" t="s">
        <v>661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6.75" customHeight="1" thickBot="1" x14ac:dyDescent="0.2">
      <c r="A731" s="619" t="s">
        <v>256</v>
      </c>
      <c r="B731" s="620"/>
      <c r="C731" s="620"/>
      <c r="D731" s="620"/>
      <c r="E731" s="621"/>
      <c r="F731" s="681" t="s">
        <v>672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5.5" customHeight="1" thickBot="1" x14ac:dyDescent="0.2">
      <c r="A733" s="750" t="s">
        <v>295</v>
      </c>
      <c r="B733" s="751"/>
      <c r="C733" s="751"/>
      <c r="D733" s="751"/>
      <c r="E733" s="752"/>
      <c r="F733" s="767" t="s">
        <v>671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5.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586</v>
      </c>
      <c r="F737" s="111"/>
      <c r="G737" s="111"/>
      <c r="H737" s="111"/>
      <c r="I737" s="111"/>
      <c r="J737" s="111"/>
      <c r="K737" s="111"/>
      <c r="L737" s="111"/>
      <c r="M737" s="111"/>
      <c r="N737" s="112" t="s">
        <v>358</v>
      </c>
      <c r="O737" s="112"/>
      <c r="P737" s="112"/>
      <c r="Q737" s="112"/>
      <c r="R737" s="111" t="s">
        <v>571</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x14ac:dyDescent="0.15">
      <c r="A738" s="116" t="s">
        <v>361</v>
      </c>
      <c r="B738" s="117"/>
      <c r="C738" s="117"/>
      <c r="D738" s="118"/>
      <c r="E738" s="111" t="s">
        <v>583</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481</v>
      </c>
      <c r="AB738" s="112"/>
      <c r="AC738" s="112"/>
      <c r="AD738" s="112"/>
      <c r="AE738" s="111" t="s">
        <v>581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587</v>
      </c>
      <c r="F739" s="126"/>
      <c r="G739" s="126"/>
      <c r="H739" s="91" t="str">
        <f>IF(E739="", "", "(")</f>
        <v>(</v>
      </c>
      <c r="I739" s="106"/>
      <c r="J739" s="106"/>
      <c r="K739" s="91" t="str">
        <f>IF(OR(I739="　", I739=""), "", "-")</f>
        <v/>
      </c>
      <c r="L739" s="107">
        <v>503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0" t="s">
        <v>595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588</v>
      </c>
      <c r="H781" s="450"/>
      <c r="I781" s="450"/>
      <c r="J781" s="450"/>
      <c r="K781" s="451"/>
      <c r="L781" s="452" t="s">
        <v>589</v>
      </c>
      <c r="M781" s="453"/>
      <c r="N781" s="453"/>
      <c r="O781" s="453"/>
      <c r="P781" s="453"/>
      <c r="Q781" s="453"/>
      <c r="R781" s="453"/>
      <c r="S781" s="453"/>
      <c r="T781" s="453"/>
      <c r="U781" s="453"/>
      <c r="V781" s="453"/>
      <c r="W781" s="453"/>
      <c r="X781" s="454"/>
      <c r="Y781" s="455">
        <v>362</v>
      </c>
      <c r="Z781" s="456"/>
      <c r="AA781" s="456"/>
      <c r="AB781" s="558"/>
      <c r="AC781" s="449" t="s">
        <v>590</v>
      </c>
      <c r="AD781" s="450"/>
      <c r="AE781" s="450"/>
      <c r="AF781" s="450"/>
      <c r="AG781" s="451"/>
      <c r="AH781" s="452" t="s">
        <v>593</v>
      </c>
      <c r="AI781" s="453"/>
      <c r="AJ781" s="453"/>
      <c r="AK781" s="453"/>
      <c r="AL781" s="453"/>
      <c r="AM781" s="453"/>
      <c r="AN781" s="453"/>
      <c r="AO781" s="453"/>
      <c r="AP781" s="453"/>
      <c r="AQ781" s="453"/>
      <c r="AR781" s="453"/>
      <c r="AS781" s="453"/>
      <c r="AT781" s="454"/>
      <c r="AU781" s="455">
        <v>125</v>
      </c>
      <c r="AV781" s="456"/>
      <c r="AW781" s="456"/>
      <c r="AX781" s="457"/>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t="s">
        <v>591</v>
      </c>
      <c r="AD782" s="347"/>
      <c r="AE782" s="347"/>
      <c r="AF782" s="347"/>
      <c r="AG782" s="348"/>
      <c r="AH782" s="399" t="s">
        <v>594</v>
      </c>
      <c r="AI782" s="400"/>
      <c r="AJ782" s="400"/>
      <c r="AK782" s="400"/>
      <c r="AL782" s="400"/>
      <c r="AM782" s="400"/>
      <c r="AN782" s="400"/>
      <c r="AO782" s="400"/>
      <c r="AP782" s="400"/>
      <c r="AQ782" s="400"/>
      <c r="AR782" s="400"/>
      <c r="AS782" s="400"/>
      <c r="AT782" s="401"/>
      <c r="AU782" s="396">
        <v>22</v>
      </c>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592</v>
      </c>
      <c r="AD783" s="347"/>
      <c r="AE783" s="347"/>
      <c r="AF783" s="347"/>
      <c r="AG783" s="348"/>
      <c r="AH783" s="399"/>
      <c r="AI783" s="400"/>
      <c r="AJ783" s="400"/>
      <c r="AK783" s="400"/>
      <c r="AL783" s="400"/>
      <c r="AM783" s="400"/>
      <c r="AN783" s="400"/>
      <c r="AO783" s="400"/>
      <c r="AP783" s="400"/>
      <c r="AQ783" s="400"/>
      <c r="AR783" s="400"/>
      <c r="AS783" s="400"/>
      <c r="AT783" s="401"/>
      <c r="AU783" s="396">
        <v>12</v>
      </c>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362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159</v>
      </c>
      <c r="AV791" s="413"/>
      <c r="AW791" s="413"/>
      <c r="AX791" s="415"/>
    </row>
    <row r="792" spans="1:50" ht="24.75" customHeight="1" x14ac:dyDescent="0.15">
      <c r="A792" s="557"/>
      <c r="B792" s="764"/>
      <c r="C792" s="764"/>
      <c r="D792" s="764"/>
      <c r="E792" s="764"/>
      <c r="F792" s="765"/>
      <c r="G792" s="440" t="s">
        <v>617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49" t="s">
        <v>591</v>
      </c>
      <c r="H794" s="450"/>
      <c r="I794" s="450"/>
      <c r="J794" s="450"/>
      <c r="K794" s="451"/>
      <c r="L794" s="452" t="s">
        <v>596</v>
      </c>
      <c r="M794" s="453"/>
      <c r="N794" s="453"/>
      <c r="O794" s="453"/>
      <c r="P794" s="453"/>
      <c r="Q794" s="453"/>
      <c r="R794" s="453"/>
      <c r="S794" s="453"/>
      <c r="T794" s="453"/>
      <c r="U794" s="453"/>
      <c r="V794" s="453"/>
      <c r="W794" s="453"/>
      <c r="X794" s="454"/>
      <c r="Y794" s="455">
        <v>5</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7"/>
      <c r="B795" s="764"/>
      <c r="C795" s="764"/>
      <c r="D795" s="764"/>
      <c r="E795" s="764"/>
      <c r="F795" s="765"/>
      <c r="G795" s="346" t="s">
        <v>590</v>
      </c>
      <c r="H795" s="347"/>
      <c r="I795" s="347"/>
      <c r="J795" s="347"/>
      <c r="K795" s="348"/>
      <c r="L795" s="399" t="s">
        <v>597</v>
      </c>
      <c r="M795" s="400"/>
      <c r="N795" s="400"/>
      <c r="O795" s="400"/>
      <c r="P795" s="400"/>
      <c r="Q795" s="400"/>
      <c r="R795" s="400"/>
      <c r="S795" s="400"/>
      <c r="T795" s="400"/>
      <c r="U795" s="400"/>
      <c r="V795" s="400"/>
      <c r="W795" s="400"/>
      <c r="X795" s="401"/>
      <c r="Y795" s="396">
        <v>3</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7"/>
      <c r="B796" s="764"/>
      <c r="C796" s="764"/>
      <c r="D796" s="764"/>
      <c r="E796" s="764"/>
      <c r="F796" s="765"/>
      <c r="G796" s="346" t="s">
        <v>592</v>
      </c>
      <c r="H796" s="347"/>
      <c r="I796" s="347"/>
      <c r="J796" s="347"/>
      <c r="K796" s="348"/>
      <c r="L796" s="399"/>
      <c r="M796" s="400"/>
      <c r="N796" s="400"/>
      <c r="O796" s="400"/>
      <c r="P796" s="400"/>
      <c r="Q796" s="400"/>
      <c r="R796" s="400"/>
      <c r="S796" s="400"/>
      <c r="T796" s="400"/>
      <c r="U796" s="400"/>
      <c r="V796" s="400"/>
      <c r="W796" s="400"/>
      <c r="X796" s="401"/>
      <c r="Y796" s="396">
        <v>1</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485</v>
      </c>
      <c r="AM831" s="961"/>
      <c r="AN831" s="96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604</v>
      </c>
      <c r="D837" s="416"/>
      <c r="E837" s="416"/>
      <c r="F837" s="416"/>
      <c r="G837" s="416"/>
      <c r="H837" s="416"/>
      <c r="I837" s="416"/>
      <c r="J837" s="417" t="s">
        <v>556</v>
      </c>
      <c r="K837" s="418"/>
      <c r="L837" s="418"/>
      <c r="M837" s="418"/>
      <c r="N837" s="418"/>
      <c r="O837" s="418"/>
      <c r="P837" s="315" t="s">
        <v>589</v>
      </c>
      <c r="Q837" s="315"/>
      <c r="R837" s="315"/>
      <c r="S837" s="315"/>
      <c r="T837" s="315"/>
      <c r="U837" s="315"/>
      <c r="V837" s="315"/>
      <c r="W837" s="315"/>
      <c r="X837" s="315"/>
      <c r="Y837" s="316">
        <v>362</v>
      </c>
      <c r="Z837" s="317"/>
      <c r="AA837" s="317"/>
      <c r="AB837" s="318"/>
      <c r="AC837" s="326" t="s">
        <v>600</v>
      </c>
      <c r="AD837" s="424"/>
      <c r="AE837" s="424"/>
      <c r="AF837" s="424"/>
      <c r="AG837" s="424"/>
      <c r="AH837" s="419" t="s">
        <v>556</v>
      </c>
      <c r="AI837" s="420"/>
      <c r="AJ837" s="420"/>
      <c r="AK837" s="420"/>
      <c r="AL837" s="323" t="s">
        <v>556</v>
      </c>
      <c r="AM837" s="324"/>
      <c r="AN837" s="324"/>
      <c r="AO837" s="325"/>
      <c r="AP837" s="319" t="s">
        <v>556</v>
      </c>
      <c r="AQ837" s="319"/>
      <c r="AR837" s="319"/>
      <c r="AS837" s="319"/>
      <c r="AT837" s="319"/>
      <c r="AU837" s="319"/>
      <c r="AV837" s="319"/>
      <c r="AW837" s="319"/>
      <c r="AX837" s="319"/>
    </row>
    <row r="838" spans="1:50" ht="30" customHeight="1" x14ac:dyDescent="0.15">
      <c r="A838" s="402">
        <v>2</v>
      </c>
      <c r="B838" s="402">
        <v>1</v>
      </c>
      <c r="C838" s="425" t="s">
        <v>605</v>
      </c>
      <c r="D838" s="416"/>
      <c r="E838" s="416"/>
      <c r="F838" s="416"/>
      <c r="G838" s="416"/>
      <c r="H838" s="416"/>
      <c r="I838" s="416"/>
      <c r="J838" s="417" t="s">
        <v>556</v>
      </c>
      <c r="K838" s="418"/>
      <c r="L838" s="418"/>
      <c r="M838" s="418"/>
      <c r="N838" s="418"/>
      <c r="O838" s="418"/>
      <c r="P838" s="315" t="s">
        <v>589</v>
      </c>
      <c r="Q838" s="315"/>
      <c r="R838" s="315"/>
      <c r="S838" s="315"/>
      <c r="T838" s="315"/>
      <c r="U838" s="315"/>
      <c r="V838" s="315"/>
      <c r="W838" s="315"/>
      <c r="X838" s="315"/>
      <c r="Y838" s="316">
        <v>278</v>
      </c>
      <c r="Z838" s="317"/>
      <c r="AA838" s="317"/>
      <c r="AB838" s="318"/>
      <c r="AC838" s="326" t="s">
        <v>600</v>
      </c>
      <c r="AD838" s="326"/>
      <c r="AE838" s="326"/>
      <c r="AF838" s="326"/>
      <c r="AG838" s="326"/>
      <c r="AH838" s="419" t="s">
        <v>556</v>
      </c>
      <c r="AI838" s="420"/>
      <c r="AJ838" s="420"/>
      <c r="AK838" s="420"/>
      <c r="AL838" s="421" t="s">
        <v>556</v>
      </c>
      <c r="AM838" s="422"/>
      <c r="AN838" s="422"/>
      <c r="AO838" s="423"/>
      <c r="AP838" s="319" t="s">
        <v>556</v>
      </c>
      <c r="AQ838" s="319"/>
      <c r="AR838" s="319"/>
      <c r="AS838" s="319"/>
      <c r="AT838" s="319"/>
      <c r="AU838" s="319"/>
      <c r="AV838" s="319"/>
      <c r="AW838" s="319"/>
      <c r="AX838" s="319"/>
    </row>
    <row r="839" spans="1:50" ht="30" customHeight="1" x14ac:dyDescent="0.15">
      <c r="A839" s="402">
        <v>3</v>
      </c>
      <c r="B839" s="402">
        <v>1</v>
      </c>
      <c r="C839" s="425" t="s">
        <v>606</v>
      </c>
      <c r="D839" s="416"/>
      <c r="E839" s="416"/>
      <c r="F839" s="416"/>
      <c r="G839" s="416"/>
      <c r="H839" s="416"/>
      <c r="I839" s="416"/>
      <c r="J839" s="417" t="s">
        <v>556</v>
      </c>
      <c r="K839" s="418"/>
      <c r="L839" s="418"/>
      <c r="M839" s="418"/>
      <c r="N839" s="418"/>
      <c r="O839" s="418"/>
      <c r="P839" s="426" t="s">
        <v>589</v>
      </c>
      <c r="Q839" s="315"/>
      <c r="R839" s="315"/>
      <c r="S839" s="315"/>
      <c r="T839" s="315"/>
      <c r="U839" s="315"/>
      <c r="V839" s="315"/>
      <c r="W839" s="315"/>
      <c r="X839" s="315"/>
      <c r="Y839" s="316">
        <v>270</v>
      </c>
      <c r="Z839" s="317"/>
      <c r="AA839" s="317"/>
      <c r="AB839" s="318"/>
      <c r="AC839" s="326" t="s">
        <v>600</v>
      </c>
      <c r="AD839" s="326"/>
      <c r="AE839" s="326"/>
      <c r="AF839" s="326"/>
      <c r="AG839" s="326"/>
      <c r="AH839" s="321" t="s">
        <v>556</v>
      </c>
      <c r="AI839" s="322"/>
      <c r="AJ839" s="322"/>
      <c r="AK839" s="322"/>
      <c r="AL839" s="323" t="s">
        <v>556</v>
      </c>
      <c r="AM839" s="324"/>
      <c r="AN839" s="324"/>
      <c r="AO839" s="325"/>
      <c r="AP839" s="319" t="s">
        <v>556</v>
      </c>
      <c r="AQ839" s="319"/>
      <c r="AR839" s="319"/>
      <c r="AS839" s="319"/>
      <c r="AT839" s="319"/>
      <c r="AU839" s="319"/>
      <c r="AV839" s="319"/>
      <c r="AW839" s="319"/>
      <c r="AX839" s="319"/>
    </row>
    <row r="840" spans="1:50" ht="30" customHeight="1" x14ac:dyDescent="0.15">
      <c r="A840" s="402">
        <v>4</v>
      </c>
      <c r="B840" s="402">
        <v>1</v>
      </c>
      <c r="C840" s="425" t="s">
        <v>607</v>
      </c>
      <c r="D840" s="416"/>
      <c r="E840" s="416"/>
      <c r="F840" s="416"/>
      <c r="G840" s="416"/>
      <c r="H840" s="416"/>
      <c r="I840" s="416"/>
      <c r="J840" s="417" t="s">
        <v>556</v>
      </c>
      <c r="K840" s="418"/>
      <c r="L840" s="418"/>
      <c r="M840" s="418"/>
      <c r="N840" s="418"/>
      <c r="O840" s="418"/>
      <c r="P840" s="426" t="s">
        <v>589</v>
      </c>
      <c r="Q840" s="315"/>
      <c r="R840" s="315"/>
      <c r="S840" s="315"/>
      <c r="T840" s="315"/>
      <c r="U840" s="315"/>
      <c r="V840" s="315"/>
      <c r="W840" s="315"/>
      <c r="X840" s="315"/>
      <c r="Y840" s="316">
        <v>217</v>
      </c>
      <c r="Z840" s="317"/>
      <c r="AA840" s="317"/>
      <c r="AB840" s="318"/>
      <c r="AC840" s="326" t="s">
        <v>600</v>
      </c>
      <c r="AD840" s="326"/>
      <c r="AE840" s="326"/>
      <c r="AF840" s="326"/>
      <c r="AG840" s="326"/>
      <c r="AH840" s="321" t="s">
        <v>556</v>
      </c>
      <c r="AI840" s="322"/>
      <c r="AJ840" s="322"/>
      <c r="AK840" s="322"/>
      <c r="AL840" s="323" t="s">
        <v>556</v>
      </c>
      <c r="AM840" s="324"/>
      <c r="AN840" s="324"/>
      <c r="AO840" s="325"/>
      <c r="AP840" s="319" t="s">
        <v>556</v>
      </c>
      <c r="AQ840" s="319"/>
      <c r="AR840" s="319"/>
      <c r="AS840" s="319"/>
      <c r="AT840" s="319"/>
      <c r="AU840" s="319"/>
      <c r="AV840" s="319"/>
      <c r="AW840" s="319"/>
      <c r="AX840" s="319"/>
    </row>
    <row r="841" spans="1:50" ht="30" customHeight="1" x14ac:dyDescent="0.15">
      <c r="A841" s="402">
        <v>5</v>
      </c>
      <c r="B841" s="402">
        <v>1</v>
      </c>
      <c r="C841" s="425" t="s">
        <v>608</v>
      </c>
      <c r="D841" s="416"/>
      <c r="E841" s="416"/>
      <c r="F841" s="416"/>
      <c r="G841" s="416"/>
      <c r="H841" s="416"/>
      <c r="I841" s="416"/>
      <c r="J841" s="417" t="s">
        <v>556</v>
      </c>
      <c r="K841" s="418"/>
      <c r="L841" s="418"/>
      <c r="M841" s="418"/>
      <c r="N841" s="418"/>
      <c r="O841" s="418"/>
      <c r="P841" s="315" t="s">
        <v>589</v>
      </c>
      <c r="Q841" s="315"/>
      <c r="R841" s="315"/>
      <c r="S841" s="315"/>
      <c r="T841" s="315"/>
      <c r="U841" s="315"/>
      <c r="V841" s="315"/>
      <c r="W841" s="315"/>
      <c r="X841" s="315"/>
      <c r="Y841" s="316">
        <v>142</v>
      </c>
      <c r="Z841" s="317"/>
      <c r="AA841" s="317"/>
      <c r="AB841" s="318"/>
      <c r="AC841" s="320" t="s">
        <v>600</v>
      </c>
      <c r="AD841" s="320"/>
      <c r="AE841" s="320"/>
      <c r="AF841" s="320"/>
      <c r="AG841" s="320"/>
      <c r="AH841" s="321" t="s">
        <v>556</v>
      </c>
      <c r="AI841" s="322"/>
      <c r="AJ841" s="322"/>
      <c r="AK841" s="322"/>
      <c r="AL841" s="323" t="s">
        <v>556</v>
      </c>
      <c r="AM841" s="324"/>
      <c r="AN841" s="324"/>
      <c r="AO841" s="325"/>
      <c r="AP841" s="319" t="s">
        <v>556</v>
      </c>
      <c r="AQ841" s="319"/>
      <c r="AR841" s="319"/>
      <c r="AS841" s="319"/>
      <c r="AT841" s="319"/>
      <c r="AU841" s="319"/>
      <c r="AV841" s="319"/>
      <c r="AW841" s="319"/>
      <c r="AX841" s="319"/>
    </row>
    <row r="842" spans="1:50" ht="30" customHeight="1" x14ac:dyDescent="0.15">
      <c r="A842" s="402">
        <v>6</v>
      </c>
      <c r="B842" s="402">
        <v>1</v>
      </c>
      <c r="C842" s="425" t="s">
        <v>609</v>
      </c>
      <c r="D842" s="416"/>
      <c r="E842" s="416"/>
      <c r="F842" s="416"/>
      <c r="G842" s="416"/>
      <c r="H842" s="416"/>
      <c r="I842" s="416"/>
      <c r="J842" s="417" t="s">
        <v>556</v>
      </c>
      <c r="K842" s="418"/>
      <c r="L842" s="418"/>
      <c r="M842" s="418"/>
      <c r="N842" s="418"/>
      <c r="O842" s="418"/>
      <c r="P842" s="315" t="s">
        <v>589</v>
      </c>
      <c r="Q842" s="315"/>
      <c r="R842" s="315"/>
      <c r="S842" s="315"/>
      <c r="T842" s="315"/>
      <c r="U842" s="315"/>
      <c r="V842" s="315"/>
      <c r="W842" s="315"/>
      <c r="X842" s="315"/>
      <c r="Y842" s="316">
        <v>128</v>
      </c>
      <c r="Z842" s="317"/>
      <c r="AA842" s="317"/>
      <c r="AB842" s="318"/>
      <c r="AC842" s="320" t="s">
        <v>600</v>
      </c>
      <c r="AD842" s="320"/>
      <c r="AE842" s="320"/>
      <c r="AF842" s="320"/>
      <c r="AG842" s="320"/>
      <c r="AH842" s="321" t="s">
        <v>556</v>
      </c>
      <c r="AI842" s="322"/>
      <c r="AJ842" s="322"/>
      <c r="AK842" s="322"/>
      <c r="AL842" s="323" t="s">
        <v>556</v>
      </c>
      <c r="AM842" s="324"/>
      <c r="AN842" s="324"/>
      <c r="AO842" s="325"/>
      <c r="AP842" s="319" t="s">
        <v>556</v>
      </c>
      <c r="AQ842" s="319"/>
      <c r="AR842" s="319"/>
      <c r="AS842" s="319"/>
      <c r="AT842" s="319"/>
      <c r="AU842" s="319"/>
      <c r="AV842" s="319"/>
      <c r="AW842" s="319"/>
      <c r="AX842" s="319"/>
    </row>
    <row r="843" spans="1:50" ht="30" customHeight="1" x14ac:dyDescent="0.15">
      <c r="A843" s="402">
        <v>7</v>
      </c>
      <c r="B843" s="402">
        <v>1</v>
      </c>
      <c r="C843" s="425" t="s">
        <v>610</v>
      </c>
      <c r="D843" s="416"/>
      <c r="E843" s="416"/>
      <c r="F843" s="416"/>
      <c r="G843" s="416"/>
      <c r="H843" s="416"/>
      <c r="I843" s="416"/>
      <c r="J843" s="417" t="s">
        <v>556</v>
      </c>
      <c r="K843" s="418"/>
      <c r="L843" s="418"/>
      <c r="M843" s="418"/>
      <c r="N843" s="418"/>
      <c r="O843" s="418"/>
      <c r="P843" s="315" t="s">
        <v>589</v>
      </c>
      <c r="Q843" s="315"/>
      <c r="R843" s="315"/>
      <c r="S843" s="315"/>
      <c r="T843" s="315"/>
      <c r="U843" s="315"/>
      <c r="V843" s="315"/>
      <c r="W843" s="315"/>
      <c r="X843" s="315"/>
      <c r="Y843" s="316">
        <v>126</v>
      </c>
      <c r="Z843" s="317"/>
      <c r="AA843" s="317"/>
      <c r="AB843" s="318"/>
      <c r="AC843" s="320" t="s">
        <v>600</v>
      </c>
      <c r="AD843" s="320"/>
      <c r="AE843" s="320"/>
      <c r="AF843" s="320"/>
      <c r="AG843" s="320"/>
      <c r="AH843" s="321" t="s">
        <v>556</v>
      </c>
      <c r="AI843" s="322"/>
      <c r="AJ843" s="322"/>
      <c r="AK843" s="322"/>
      <c r="AL843" s="323" t="s">
        <v>556</v>
      </c>
      <c r="AM843" s="324"/>
      <c r="AN843" s="324"/>
      <c r="AO843" s="325"/>
      <c r="AP843" s="319" t="s">
        <v>556</v>
      </c>
      <c r="AQ843" s="319"/>
      <c r="AR843" s="319"/>
      <c r="AS843" s="319"/>
      <c r="AT843" s="319"/>
      <c r="AU843" s="319"/>
      <c r="AV843" s="319"/>
      <c r="AW843" s="319"/>
      <c r="AX843" s="319"/>
    </row>
    <row r="844" spans="1:50" ht="30" customHeight="1" x14ac:dyDescent="0.15">
      <c r="A844" s="402">
        <v>8</v>
      </c>
      <c r="B844" s="402">
        <v>1</v>
      </c>
      <c r="C844" s="425" t="s">
        <v>611</v>
      </c>
      <c r="D844" s="416"/>
      <c r="E844" s="416"/>
      <c r="F844" s="416"/>
      <c r="G844" s="416"/>
      <c r="H844" s="416"/>
      <c r="I844" s="416"/>
      <c r="J844" s="417" t="s">
        <v>556</v>
      </c>
      <c r="K844" s="418"/>
      <c r="L844" s="418"/>
      <c r="M844" s="418"/>
      <c r="N844" s="418"/>
      <c r="O844" s="418"/>
      <c r="P844" s="315" t="s">
        <v>589</v>
      </c>
      <c r="Q844" s="315"/>
      <c r="R844" s="315"/>
      <c r="S844" s="315"/>
      <c r="T844" s="315"/>
      <c r="U844" s="315"/>
      <c r="V844" s="315"/>
      <c r="W844" s="315"/>
      <c r="X844" s="315"/>
      <c r="Y844" s="316">
        <v>118</v>
      </c>
      <c r="Z844" s="317"/>
      <c r="AA844" s="317"/>
      <c r="AB844" s="318"/>
      <c r="AC844" s="320" t="s">
        <v>600</v>
      </c>
      <c r="AD844" s="320"/>
      <c r="AE844" s="320"/>
      <c r="AF844" s="320"/>
      <c r="AG844" s="320"/>
      <c r="AH844" s="321" t="s">
        <v>556</v>
      </c>
      <c r="AI844" s="322"/>
      <c r="AJ844" s="322"/>
      <c r="AK844" s="322"/>
      <c r="AL844" s="323" t="s">
        <v>556</v>
      </c>
      <c r="AM844" s="324"/>
      <c r="AN844" s="324"/>
      <c r="AO844" s="325"/>
      <c r="AP844" s="319" t="s">
        <v>556</v>
      </c>
      <c r="AQ844" s="319"/>
      <c r="AR844" s="319"/>
      <c r="AS844" s="319"/>
      <c r="AT844" s="319"/>
      <c r="AU844" s="319"/>
      <c r="AV844" s="319"/>
      <c r="AW844" s="319"/>
      <c r="AX844" s="319"/>
    </row>
    <row r="845" spans="1:50" ht="30" customHeight="1" x14ac:dyDescent="0.15">
      <c r="A845" s="402">
        <v>9</v>
      </c>
      <c r="B845" s="402">
        <v>1</v>
      </c>
      <c r="C845" s="425" t="s">
        <v>612</v>
      </c>
      <c r="D845" s="416"/>
      <c r="E845" s="416"/>
      <c r="F845" s="416"/>
      <c r="G845" s="416"/>
      <c r="H845" s="416"/>
      <c r="I845" s="416"/>
      <c r="J845" s="417" t="s">
        <v>556</v>
      </c>
      <c r="K845" s="418"/>
      <c r="L845" s="418"/>
      <c r="M845" s="418"/>
      <c r="N845" s="418"/>
      <c r="O845" s="418"/>
      <c r="P845" s="315" t="s">
        <v>589</v>
      </c>
      <c r="Q845" s="315"/>
      <c r="R845" s="315"/>
      <c r="S845" s="315"/>
      <c r="T845" s="315"/>
      <c r="U845" s="315"/>
      <c r="V845" s="315"/>
      <c r="W845" s="315"/>
      <c r="X845" s="315"/>
      <c r="Y845" s="316">
        <v>98</v>
      </c>
      <c r="Z845" s="317"/>
      <c r="AA845" s="317"/>
      <c r="AB845" s="318"/>
      <c r="AC845" s="320" t="s">
        <v>600</v>
      </c>
      <c r="AD845" s="320"/>
      <c r="AE845" s="320"/>
      <c r="AF845" s="320"/>
      <c r="AG845" s="320"/>
      <c r="AH845" s="321" t="s">
        <v>556</v>
      </c>
      <c r="AI845" s="322"/>
      <c r="AJ845" s="322"/>
      <c r="AK845" s="322"/>
      <c r="AL845" s="323" t="s">
        <v>556</v>
      </c>
      <c r="AM845" s="324"/>
      <c r="AN845" s="324"/>
      <c r="AO845" s="325"/>
      <c r="AP845" s="319" t="s">
        <v>556</v>
      </c>
      <c r="AQ845" s="319"/>
      <c r="AR845" s="319"/>
      <c r="AS845" s="319"/>
      <c r="AT845" s="319"/>
      <c r="AU845" s="319"/>
      <c r="AV845" s="319"/>
      <c r="AW845" s="319"/>
      <c r="AX845" s="319"/>
    </row>
    <row r="846" spans="1:50" ht="30" customHeight="1" x14ac:dyDescent="0.15">
      <c r="A846" s="402">
        <v>10</v>
      </c>
      <c r="B846" s="402">
        <v>1</v>
      </c>
      <c r="C846" s="425" t="s">
        <v>613</v>
      </c>
      <c r="D846" s="416"/>
      <c r="E846" s="416"/>
      <c r="F846" s="416"/>
      <c r="G846" s="416"/>
      <c r="H846" s="416"/>
      <c r="I846" s="416"/>
      <c r="J846" s="417" t="s">
        <v>556</v>
      </c>
      <c r="K846" s="418"/>
      <c r="L846" s="418"/>
      <c r="M846" s="418"/>
      <c r="N846" s="418"/>
      <c r="O846" s="418"/>
      <c r="P846" s="315" t="s">
        <v>589</v>
      </c>
      <c r="Q846" s="315"/>
      <c r="R846" s="315"/>
      <c r="S846" s="315"/>
      <c r="T846" s="315"/>
      <c r="U846" s="315"/>
      <c r="V846" s="315"/>
      <c r="W846" s="315"/>
      <c r="X846" s="315"/>
      <c r="Y846" s="316">
        <v>86</v>
      </c>
      <c r="Z846" s="317"/>
      <c r="AA846" s="317"/>
      <c r="AB846" s="318"/>
      <c r="AC846" s="320" t="s">
        <v>600</v>
      </c>
      <c r="AD846" s="320"/>
      <c r="AE846" s="320"/>
      <c r="AF846" s="320"/>
      <c r="AG846" s="320"/>
      <c r="AH846" s="321" t="s">
        <v>556</v>
      </c>
      <c r="AI846" s="322"/>
      <c r="AJ846" s="322"/>
      <c r="AK846" s="322"/>
      <c r="AL846" s="323" t="s">
        <v>556</v>
      </c>
      <c r="AM846" s="324"/>
      <c r="AN846" s="324"/>
      <c r="AO846" s="325"/>
      <c r="AP846" s="319" t="s">
        <v>556</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622</v>
      </c>
      <c r="D870" s="416"/>
      <c r="E870" s="416"/>
      <c r="F870" s="416"/>
      <c r="G870" s="416"/>
      <c r="H870" s="416"/>
      <c r="I870" s="416"/>
      <c r="J870" s="417" t="s">
        <v>654</v>
      </c>
      <c r="K870" s="418"/>
      <c r="L870" s="418"/>
      <c r="M870" s="418"/>
      <c r="N870" s="418"/>
      <c r="O870" s="418"/>
      <c r="P870" s="315" t="s">
        <v>589</v>
      </c>
      <c r="Q870" s="315"/>
      <c r="R870" s="315"/>
      <c r="S870" s="315"/>
      <c r="T870" s="315"/>
      <c r="U870" s="315"/>
      <c r="V870" s="315"/>
      <c r="W870" s="315"/>
      <c r="X870" s="315"/>
      <c r="Y870" s="316">
        <v>159</v>
      </c>
      <c r="Z870" s="317"/>
      <c r="AA870" s="317"/>
      <c r="AB870" s="318"/>
      <c r="AC870" s="326" t="s">
        <v>598</v>
      </c>
      <c r="AD870" s="424"/>
      <c r="AE870" s="424"/>
      <c r="AF870" s="424"/>
      <c r="AG870" s="424"/>
      <c r="AH870" s="419" t="s">
        <v>556</v>
      </c>
      <c r="AI870" s="420"/>
      <c r="AJ870" s="420"/>
      <c r="AK870" s="420"/>
      <c r="AL870" s="323" t="s">
        <v>556</v>
      </c>
      <c r="AM870" s="324"/>
      <c r="AN870" s="324"/>
      <c r="AO870" s="325"/>
      <c r="AP870" s="319" t="s">
        <v>556</v>
      </c>
      <c r="AQ870" s="319"/>
      <c r="AR870" s="319"/>
      <c r="AS870" s="319"/>
      <c r="AT870" s="319"/>
      <c r="AU870" s="319"/>
      <c r="AV870" s="319"/>
      <c r="AW870" s="319"/>
      <c r="AX870" s="319"/>
    </row>
    <row r="871" spans="1:50" ht="30" customHeight="1" x14ac:dyDescent="0.15">
      <c r="A871" s="402">
        <v>2</v>
      </c>
      <c r="B871" s="402">
        <v>1</v>
      </c>
      <c r="C871" s="425" t="s">
        <v>619</v>
      </c>
      <c r="D871" s="416"/>
      <c r="E871" s="416"/>
      <c r="F871" s="416"/>
      <c r="G871" s="416"/>
      <c r="H871" s="416"/>
      <c r="I871" s="416"/>
      <c r="J871" s="417" t="s">
        <v>654</v>
      </c>
      <c r="K871" s="418"/>
      <c r="L871" s="418"/>
      <c r="M871" s="418"/>
      <c r="N871" s="418"/>
      <c r="O871" s="418"/>
      <c r="P871" s="315" t="s">
        <v>589</v>
      </c>
      <c r="Q871" s="315"/>
      <c r="R871" s="315"/>
      <c r="S871" s="315"/>
      <c r="T871" s="315"/>
      <c r="U871" s="315"/>
      <c r="V871" s="315"/>
      <c r="W871" s="315"/>
      <c r="X871" s="315"/>
      <c r="Y871" s="316">
        <v>105</v>
      </c>
      <c r="Z871" s="317"/>
      <c r="AA871" s="317"/>
      <c r="AB871" s="318"/>
      <c r="AC871" s="326" t="s">
        <v>598</v>
      </c>
      <c r="AD871" s="326"/>
      <c r="AE871" s="326"/>
      <c r="AF871" s="326"/>
      <c r="AG871" s="326"/>
      <c r="AH871" s="419" t="s">
        <v>556</v>
      </c>
      <c r="AI871" s="420"/>
      <c r="AJ871" s="420"/>
      <c r="AK871" s="420"/>
      <c r="AL871" s="421" t="s">
        <v>556</v>
      </c>
      <c r="AM871" s="422"/>
      <c r="AN871" s="422"/>
      <c r="AO871" s="423"/>
      <c r="AP871" s="319" t="s">
        <v>556</v>
      </c>
      <c r="AQ871" s="319"/>
      <c r="AR871" s="319"/>
      <c r="AS871" s="319"/>
      <c r="AT871" s="319"/>
      <c r="AU871" s="319"/>
      <c r="AV871" s="319"/>
      <c r="AW871" s="319"/>
      <c r="AX871" s="319"/>
    </row>
    <row r="872" spans="1:50" ht="30" customHeight="1" x14ac:dyDescent="0.15">
      <c r="A872" s="402">
        <v>3</v>
      </c>
      <c r="B872" s="402">
        <v>1</v>
      </c>
      <c r="C872" s="425" t="s">
        <v>630</v>
      </c>
      <c r="D872" s="416"/>
      <c r="E872" s="416"/>
      <c r="F872" s="416"/>
      <c r="G872" s="416"/>
      <c r="H872" s="416"/>
      <c r="I872" s="416"/>
      <c r="J872" s="417" t="s">
        <v>654</v>
      </c>
      <c r="K872" s="418"/>
      <c r="L872" s="418"/>
      <c r="M872" s="418"/>
      <c r="N872" s="418"/>
      <c r="O872" s="418"/>
      <c r="P872" s="426" t="s">
        <v>589</v>
      </c>
      <c r="Q872" s="315"/>
      <c r="R872" s="315"/>
      <c r="S872" s="315"/>
      <c r="T872" s="315"/>
      <c r="U872" s="315"/>
      <c r="V872" s="315"/>
      <c r="W872" s="315"/>
      <c r="X872" s="315"/>
      <c r="Y872" s="316">
        <v>102</v>
      </c>
      <c r="Z872" s="317"/>
      <c r="AA872" s="317"/>
      <c r="AB872" s="318"/>
      <c r="AC872" s="326" t="s">
        <v>598</v>
      </c>
      <c r="AD872" s="326"/>
      <c r="AE872" s="326"/>
      <c r="AF872" s="326"/>
      <c r="AG872" s="326"/>
      <c r="AH872" s="321" t="s">
        <v>556</v>
      </c>
      <c r="AI872" s="322"/>
      <c r="AJ872" s="322"/>
      <c r="AK872" s="322"/>
      <c r="AL872" s="323" t="s">
        <v>556</v>
      </c>
      <c r="AM872" s="324"/>
      <c r="AN872" s="324"/>
      <c r="AO872" s="325"/>
      <c r="AP872" s="319" t="s">
        <v>556</v>
      </c>
      <c r="AQ872" s="319"/>
      <c r="AR872" s="319"/>
      <c r="AS872" s="319"/>
      <c r="AT872" s="319"/>
      <c r="AU872" s="319"/>
      <c r="AV872" s="319"/>
      <c r="AW872" s="319"/>
      <c r="AX872" s="319"/>
    </row>
    <row r="873" spans="1:50" ht="30" customHeight="1" x14ac:dyDescent="0.15">
      <c r="A873" s="402">
        <v>4</v>
      </c>
      <c r="B873" s="402">
        <v>1</v>
      </c>
      <c r="C873" s="425" t="s">
        <v>620</v>
      </c>
      <c r="D873" s="416"/>
      <c r="E873" s="416"/>
      <c r="F873" s="416"/>
      <c r="G873" s="416"/>
      <c r="H873" s="416"/>
      <c r="I873" s="416"/>
      <c r="J873" s="417" t="s">
        <v>655</v>
      </c>
      <c r="K873" s="418"/>
      <c r="L873" s="418"/>
      <c r="M873" s="418"/>
      <c r="N873" s="418"/>
      <c r="O873" s="418"/>
      <c r="P873" s="426" t="s">
        <v>589</v>
      </c>
      <c r="Q873" s="315"/>
      <c r="R873" s="315"/>
      <c r="S873" s="315"/>
      <c r="T873" s="315"/>
      <c r="U873" s="315"/>
      <c r="V873" s="315"/>
      <c r="W873" s="315"/>
      <c r="X873" s="315"/>
      <c r="Y873" s="316">
        <v>86</v>
      </c>
      <c r="Z873" s="317"/>
      <c r="AA873" s="317"/>
      <c r="AB873" s="318"/>
      <c r="AC873" s="326" t="s">
        <v>598</v>
      </c>
      <c r="AD873" s="326"/>
      <c r="AE873" s="326"/>
      <c r="AF873" s="326"/>
      <c r="AG873" s="326"/>
      <c r="AH873" s="321" t="s">
        <v>556</v>
      </c>
      <c r="AI873" s="322"/>
      <c r="AJ873" s="322"/>
      <c r="AK873" s="322"/>
      <c r="AL873" s="323" t="s">
        <v>556</v>
      </c>
      <c r="AM873" s="324"/>
      <c r="AN873" s="324"/>
      <c r="AO873" s="325"/>
      <c r="AP873" s="319" t="s">
        <v>556</v>
      </c>
      <c r="AQ873" s="319"/>
      <c r="AR873" s="319"/>
      <c r="AS873" s="319"/>
      <c r="AT873" s="319"/>
      <c r="AU873" s="319"/>
      <c r="AV873" s="319"/>
      <c r="AW873" s="319"/>
      <c r="AX873" s="319"/>
    </row>
    <row r="874" spans="1:50" ht="30" customHeight="1" x14ac:dyDescent="0.15">
      <c r="A874" s="402">
        <v>5</v>
      </c>
      <c r="B874" s="402">
        <v>1</v>
      </c>
      <c r="C874" s="425" t="s">
        <v>621</v>
      </c>
      <c r="D874" s="416"/>
      <c r="E874" s="416"/>
      <c r="F874" s="416"/>
      <c r="G874" s="416"/>
      <c r="H874" s="416"/>
      <c r="I874" s="416"/>
      <c r="J874" s="417" t="s">
        <v>654</v>
      </c>
      <c r="K874" s="418"/>
      <c r="L874" s="418"/>
      <c r="M874" s="418"/>
      <c r="N874" s="418"/>
      <c r="O874" s="418"/>
      <c r="P874" s="315" t="s">
        <v>589</v>
      </c>
      <c r="Q874" s="315"/>
      <c r="R874" s="315"/>
      <c r="S874" s="315"/>
      <c r="T874" s="315"/>
      <c r="U874" s="315"/>
      <c r="V874" s="315"/>
      <c r="W874" s="315"/>
      <c r="X874" s="315"/>
      <c r="Y874" s="316">
        <v>84</v>
      </c>
      <c r="Z874" s="317"/>
      <c r="AA874" s="317"/>
      <c r="AB874" s="318"/>
      <c r="AC874" s="320" t="s">
        <v>598</v>
      </c>
      <c r="AD874" s="320"/>
      <c r="AE874" s="320"/>
      <c r="AF874" s="320"/>
      <c r="AG874" s="320"/>
      <c r="AH874" s="321" t="s">
        <v>556</v>
      </c>
      <c r="AI874" s="322"/>
      <c r="AJ874" s="322"/>
      <c r="AK874" s="322"/>
      <c r="AL874" s="323" t="s">
        <v>556</v>
      </c>
      <c r="AM874" s="324"/>
      <c r="AN874" s="324"/>
      <c r="AO874" s="325"/>
      <c r="AP874" s="319" t="s">
        <v>556</v>
      </c>
      <c r="AQ874" s="319"/>
      <c r="AR874" s="319"/>
      <c r="AS874" s="319"/>
      <c r="AT874" s="319"/>
      <c r="AU874" s="319"/>
      <c r="AV874" s="319"/>
      <c r="AW874" s="319"/>
      <c r="AX874" s="319"/>
    </row>
    <row r="875" spans="1:50" ht="30" customHeight="1" x14ac:dyDescent="0.15">
      <c r="A875" s="402">
        <v>6</v>
      </c>
      <c r="B875" s="402">
        <v>1</v>
      </c>
      <c r="C875" s="425" t="s">
        <v>614</v>
      </c>
      <c r="D875" s="416"/>
      <c r="E875" s="416"/>
      <c r="F875" s="416"/>
      <c r="G875" s="416"/>
      <c r="H875" s="416"/>
      <c r="I875" s="416"/>
      <c r="J875" s="417" t="s">
        <v>656</v>
      </c>
      <c r="K875" s="418"/>
      <c r="L875" s="418"/>
      <c r="M875" s="418"/>
      <c r="N875" s="418"/>
      <c r="O875" s="418"/>
      <c r="P875" s="315" t="s">
        <v>589</v>
      </c>
      <c r="Q875" s="315"/>
      <c r="R875" s="315"/>
      <c r="S875" s="315"/>
      <c r="T875" s="315"/>
      <c r="U875" s="315"/>
      <c r="V875" s="315"/>
      <c r="W875" s="315"/>
      <c r="X875" s="315"/>
      <c r="Y875" s="316">
        <v>77</v>
      </c>
      <c r="Z875" s="317"/>
      <c r="AA875" s="317"/>
      <c r="AB875" s="318"/>
      <c r="AC875" s="320" t="s">
        <v>598</v>
      </c>
      <c r="AD875" s="320"/>
      <c r="AE875" s="320"/>
      <c r="AF875" s="320"/>
      <c r="AG875" s="320"/>
      <c r="AH875" s="321" t="s">
        <v>556</v>
      </c>
      <c r="AI875" s="322"/>
      <c r="AJ875" s="322"/>
      <c r="AK875" s="322"/>
      <c r="AL875" s="323" t="s">
        <v>556</v>
      </c>
      <c r="AM875" s="324"/>
      <c r="AN875" s="324"/>
      <c r="AO875" s="325"/>
      <c r="AP875" s="319" t="s">
        <v>556</v>
      </c>
      <c r="AQ875" s="319"/>
      <c r="AR875" s="319"/>
      <c r="AS875" s="319"/>
      <c r="AT875" s="319"/>
      <c r="AU875" s="319"/>
      <c r="AV875" s="319"/>
      <c r="AW875" s="319"/>
      <c r="AX875" s="319"/>
    </row>
    <row r="876" spans="1:50" ht="30" customHeight="1" x14ac:dyDescent="0.15">
      <c r="A876" s="402">
        <v>7</v>
      </c>
      <c r="B876" s="402">
        <v>1</v>
      </c>
      <c r="C876" s="425" t="s">
        <v>631</v>
      </c>
      <c r="D876" s="416"/>
      <c r="E876" s="416"/>
      <c r="F876" s="416"/>
      <c r="G876" s="416"/>
      <c r="H876" s="416"/>
      <c r="I876" s="416"/>
      <c r="J876" s="417" t="s">
        <v>657</v>
      </c>
      <c r="K876" s="418"/>
      <c r="L876" s="418"/>
      <c r="M876" s="418"/>
      <c r="N876" s="418"/>
      <c r="O876" s="418"/>
      <c r="P876" s="315" t="s">
        <v>589</v>
      </c>
      <c r="Q876" s="315"/>
      <c r="R876" s="315"/>
      <c r="S876" s="315"/>
      <c r="T876" s="315"/>
      <c r="U876" s="315"/>
      <c r="V876" s="315"/>
      <c r="W876" s="315"/>
      <c r="X876" s="315"/>
      <c r="Y876" s="316">
        <v>76</v>
      </c>
      <c r="Z876" s="317"/>
      <c r="AA876" s="317"/>
      <c r="AB876" s="318"/>
      <c r="AC876" s="320" t="s">
        <v>598</v>
      </c>
      <c r="AD876" s="320"/>
      <c r="AE876" s="320"/>
      <c r="AF876" s="320"/>
      <c r="AG876" s="320"/>
      <c r="AH876" s="321" t="s">
        <v>556</v>
      </c>
      <c r="AI876" s="322"/>
      <c r="AJ876" s="322"/>
      <c r="AK876" s="322"/>
      <c r="AL876" s="323" t="s">
        <v>556</v>
      </c>
      <c r="AM876" s="324"/>
      <c r="AN876" s="324"/>
      <c r="AO876" s="325"/>
      <c r="AP876" s="319" t="s">
        <v>556</v>
      </c>
      <c r="AQ876" s="319"/>
      <c r="AR876" s="319"/>
      <c r="AS876" s="319"/>
      <c r="AT876" s="319"/>
      <c r="AU876" s="319"/>
      <c r="AV876" s="319"/>
      <c r="AW876" s="319"/>
      <c r="AX876" s="319"/>
    </row>
    <row r="877" spans="1:50" ht="30" customHeight="1" x14ac:dyDescent="0.15">
      <c r="A877" s="402">
        <v>8</v>
      </c>
      <c r="B877" s="402">
        <v>1</v>
      </c>
      <c r="C877" s="425" t="s">
        <v>632</v>
      </c>
      <c r="D877" s="416"/>
      <c r="E877" s="416"/>
      <c r="F877" s="416"/>
      <c r="G877" s="416"/>
      <c r="H877" s="416"/>
      <c r="I877" s="416"/>
      <c r="J877" s="417" t="s">
        <v>655</v>
      </c>
      <c r="K877" s="418"/>
      <c r="L877" s="418"/>
      <c r="M877" s="418"/>
      <c r="N877" s="418"/>
      <c r="O877" s="418"/>
      <c r="P877" s="315" t="s">
        <v>589</v>
      </c>
      <c r="Q877" s="315"/>
      <c r="R877" s="315"/>
      <c r="S877" s="315"/>
      <c r="T877" s="315"/>
      <c r="U877" s="315"/>
      <c r="V877" s="315"/>
      <c r="W877" s="315"/>
      <c r="X877" s="315"/>
      <c r="Y877" s="316">
        <v>74</v>
      </c>
      <c r="Z877" s="317"/>
      <c r="AA877" s="317"/>
      <c r="AB877" s="318"/>
      <c r="AC877" s="320" t="s">
        <v>598</v>
      </c>
      <c r="AD877" s="320"/>
      <c r="AE877" s="320"/>
      <c r="AF877" s="320"/>
      <c r="AG877" s="320"/>
      <c r="AH877" s="321" t="s">
        <v>556</v>
      </c>
      <c r="AI877" s="322"/>
      <c r="AJ877" s="322"/>
      <c r="AK877" s="322"/>
      <c r="AL877" s="323" t="s">
        <v>556</v>
      </c>
      <c r="AM877" s="324"/>
      <c r="AN877" s="324"/>
      <c r="AO877" s="325"/>
      <c r="AP877" s="319" t="s">
        <v>556</v>
      </c>
      <c r="AQ877" s="319"/>
      <c r="AR877" s="319"/>
      <c r="AS877" s="319"/>
      <c r="AT877" s="319"/>
      <c r="AU877" s="319"/>
      <c r="AV877" s="319"/>
      <c r="AW877" s="319"/>
      <c r="AX877" s="319"/>
    </row>
    <row r="878" spans="1:50" ht="30" customHeight="1" x14ac:dyDescent="0.15">
      <c r="A878" s="402">
        <v>9</v>
      </c>
      <c r="B878" s="402">
        <v>1</v>
      </c>
      <c r="C878" s="425" t="s">
        <v>633</v>
      </c>
      <c r="D878" s="416"/>
      <c r="E878" s="416"/>
      <c r="F878" s="416"/>
      <c r="G878" s="416"/>
      <c r="H878" s="416"/>
      <c r="I878" s="416"/>
      <c r="J878" s="417" t="s">
        <v>658</v>
      </c>
      <c r="K878" s="418"/>
      <c r="L878" s="418"/>
      <c r="M878" s="418"/>
      <c r="N878" s="418"/>
      <c r="O878" s="418"/>
      <c r="P878" s="315" t="s">
        <v>589</v>
      </c>
      <c r="Q878" s="315"/>
      <c r="R878" s="315"/>
      <c r="S878" s="315"/>
      <c r="T878" s="315"/>
      <c r="U878" s="315"/>
      <c r="V878" s="315"/>
      <c r="W878" s="315"/>
      <c r="X878" s="315"/>
      <c r="Y878" s="316">
        <v>71</v>
      </c>
      <c r="Z878" s="317"/>
      <c r="AA878" s="317"/>
      <c r="AB878" s="318"/>
      <c r="AC878" s="320" t="s">
        <v>598</v>
      </c>
      <c r="AD878" s="320"/>
      <c r="AE878" s="320"/>
      <c r="AF878" s="320"/>
      <c r="AG878" s="320"/>
      <c r="AH878" s="321" t="s">
        <v>556</v>
      </c>
      <c r="AI878" s="322"/>
      <c r="AJ878" s="322"/>
      <c r="AK878" s="322"/>
      <c r="AL878" s="323" t="s">
        <v>556</v>
      </c>
      <c r="AM878" s="324"/>
      <c r="AN878" s="324"/>
      <c r="AO878" s="325"/>
      <c r="AP878" s="319" t="s">
        <v>556</v>
      </c>
      <c r="AQ878" s="319"/>
      <c r="AR878" s="319"/>
      <c r="AS878" s="319"/>
      <c r="AT878" s="319"/>
      <c r="AU878" s="319"/>
      <c r="AV878" s="319"/>
      <c r="AW878" s="319"/>
      <c r="AX878" s="319"/>
    </row>
    <row r="879" spans="1:50" ht="30" customHeight="1" x14ac:dyDescent="0.15">
      <c r="A879" s="402">
        <v>10</v>
      </c>
      <c r="B879" s="402">
        <v>1</v>
      </c>
      <c r="C879" s="425" t="s">
        <v>615</v>
      </c>
      <c r="D879" s="416"/>
      <c r="E879" s="416"/>
      <c r="F879" s="416"/>
      <c r="G879" s="416"/>
      <c r="H879" s="416"/>
      <c r="I879" s="416"/>
      <c r="J879" s="417" t="s">
        <v>655</v>
      </c>
      <c r="K879" s="418"/>
      <c r="L879" s="418"/>
      <c r="M879" s="418"/>
      <c r="N879" s="418"/>
      <c r="O879" s="418"/>
      <c r="P879" s="315" t="s">
        <v>589</v>
      </c>
      <c r="Q879" s="315"/>
      <c r="R879" s="315"/>
      <c r="S879" s="315"/>
      <c r="T879" s="315"/>
      <c r="U879" s="315"/>
      <c r="V879" s="315"/>
      <c r="W879" s="315"/>
      <c r="X879" s="315"/>
      <c r="Y879" s="316">
        <v>71</v>
      </c>
      <c r="Z879" s="317"/>
      <c r="AA879" s="317"/>
      <c r="AB879" s="318"/>
      <c r="AC879" s="320" t="s">
        <v>598</v>
      </c>
      <c r="AD879" s="320"/>
      <c r="AE879" s="320"/>
      <c r="AF879" s="320"/>
      <c r="AG879" s="320"/>
      <c r="AH879" s="321" t="s">
        <v>556</v>
      </c>
      <c r="AI879" s="322"/>
      <c r="AJ879" s="322"/>
      <c r="AK879" s="322"/>
      <c r="AL879" s="323" t="s">
        <v>556</v>
      </c>
      <c r="AM879" s="324"/>
      <c r="AN879" s="324"/>
      <c r="AO879" s="325"/>
      <c r="AP879" s="319" t="s">
        <v>556</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63" customHeight="1" x14ac:dyDescent="0.15">
      <c r="A903" s="402">
        <v>1</v>
      </c>
      <c r="B903" s="402">
        <v>1</v>
      </c>
      <c r="C903" s="425" t="s">
        <v>618</v>
      </c>
      <c r="D903" s="416"/>
      <c r="E903" s="416"/>
      <c r="F903" s="416"/>
      <c r="G903" s="416"/>
      <c r="H903" s="416"/>
      <c r="I903" s="416"/>
      <c r="J903" s="417">
        <v>8010401024011</v>
      </c>
      <c r="K903" s="418"/>
      <c r="L903" s="418"/>
      <c r="M903" s="418"/>
      <c r="N903" s="418"/>
      <c r="O903" s="418"/>
      <c r="P903" s="315" t="s">
        <v>601</v>
      </c>
      <c r="Q903" s="315"/>
      <c r="R903" s="315"/>
      <c r="S903" s="315"/>
      <c r="T903" s="315"/>
      <c r="U903" s="315"/>
      <c r="V903" s="315"/>
      <c r="W903" s="315"/>
      <c r="X903" s="315"/>
      <c r="Y903" s="316">
        <v>9</v>
      </c>
      <c r="Z903" s="317"/>
      <c r="AA903" s="317"/>
      <c r="AB903" s="318"/>
      <c r="AC903" s="326" t="s">
        <v>599</v>
      </c>
      <c r="AD903" s="424"/>
      <c r="AE903" s="424"/>
      <c r="AF903" s="424"/>
      <c r="AG903" s="424"/>
      <c r="AH903" s="419">
        <v>1</v>
      </c>
      <c r="AI903" s="420"/>
      <c r="AJ903" s="420"/>
      <c r="AK903" s="420"/>
      <c r="AL903" s="323"/>
      <c r="AM903" s="324"/>
      <c r="AN903" s="324"/>
      <c r="AO903" s="325"/>
      <c r="AP903" s="319" t="s">
        <v>603</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2" t="s">
        <v>485</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467</v>
      </c>
      <c r="AQ1101" s="428"/>
      <c r="AR1101" s="428"/>
      <c r="AS1101" s="428"/>
      <c r="AT1101" s="428"/>
      <c r="AU1101" s="428"/>
      <c r="AV1101" s="428"/>
      <c r="AW1101" s="428"/>
      <c r="AX1101" s="428"/>
    </row>
    <row r="1102" spans="1:50" ht="30" customHeight="1" x14ac:dyDescent="0.15">
      <c r="A1102" s="402">
        <v>1</v>
      </c>
      <c r="B1102" s="402">
        <v>1</v>
      </c>
      <c r="C1102" s="897" t="s">
        <v>602</v>
      </c>
      <c r="D1102" s="897"/>
      <c r="E1102" s="259" t="s">
        <v>623</v>
      </c>
      <c r="F1102" s="896"/>
      <c r="G1102" s="896"/>
      <c r="H1102" s="896"/>
      <c r="I1102" s="896"/>
      <c r="J1102" s="417" t="s">
        <v>657</v>
      </c>
      <c r="K1102" s="418"/>
      <c r="L1102" s="418"/>
      <c r="M1102" s="418"/>
      <c r="N1102" s="418"/>
      <c r="O1102" s="418"/>
      <c r="P1102" s="315" t="s">
        <v>589</v>
      </c>
      <c r="Q1102" s="315"/>
      <c r="R1102" s="315"/>
      <c r="S1102" s="315"/>
      <c r="T1102" s="315"/>
      <c r="U1102" s="315"/>
      <c r="V1102" s="315"/>
      <c r="W1102" s="315"/>
      <c r="X1102" s="315"/>
      <c r="Y1102" s="316">
        <v>510</v>
      </c>
      <c r="Z1102" s="317"/>
      <c r="AA1102" s="317"/>
      <c r="AB1102" s="318"/>
      <c r="AC1102" s="320" t="s">
        <v>598</v>
      </c>
      <c r="AD1102" s="320"/>
      <c r="AE1102" s="320"/>
      <c r="AF1102" s="320"/>
      <c r="AG1102" s="320"/>
      <c r="AH1102" s="321" t="s">
        <v>556</v>
      </c>
      <c r="AI1102" s="322"/>
      <c r="AJ1102" s="322"/>
      <c r="AK1102" s="322"/>
      <c r="AL1102" s="323" t="s">
        <v>556</v>
      </c>
      <c r="AM1102" s="324"/>
      <c r="AN1102" s="324"/>
      <c r="AO1102" s="325"/>
      <c r="AP1102" s="319" t="s">
        <v>556</v>
      </c>
      <c r="AQ1102" s="319"/>
      <c r="AR1102" s="319"/>
      <c r="AS1102" s="319"/>
      <c r="AT1102" s="319"/>
      <c r="AU1102" s="319"/>
      <c r="AV1102" s="319"/>
      <c r="AW1102" s="319"/>
      <c r="AX1102" s="319"/>
    </row>
    <row r="1103" spans="1:50" ht="30" customHeight="1" x14ac:dyDescent="0.15">
      <c r="A1103" s="402">
        <v>2</v>
      </c>
      <c r="B1103" s="402">
        <v>1</v>
      </c>
      <c r="C1103" s="897" t="s">
        <v>602</v>
      </c>
      <c r="D1103" s="897"/>
      <c r="E1103" s="259" t="s">
        <v>634</v>
      </c>
      <c r="F1103" s="896"/>
      <c r="G1103" s="896"/>
      <c r="H1103" s="896"/>
      <c r="I1103" s="896"/>
      <c r="J1103" s="417" t="s">
        <v>657</v>
      </c>
      <c r="K1103" s="418"/>
      <c r="L1103" s="418"/>
      <c r="M1103" s="418"/>
      <c r="N1103" s="418"/>
      <c r="O1103" s="418"/>
      <c r="P1103" s="315" t="s">
        <v>589</v>
      </c>
      <c r="Q1103" s="315"/>
      <c r="R1103" s="315"/>
      <c r="S1103" s="315"/>
      <c r="T1103" s="315"/>
      <c r="U1103" s="315"/>
      <c r="V1103" s="315"/>
      <c r="W1103" s="315"/>
      <c r="X1103" s="315"/>
      <c r="Y1103" s="316">
        <v>241</v>
      </c>
      <c r="Z1103" s="317"/>
      <c r="AA1103" s="317"/>
      <c r="AB1103" s="318"/>
      <c r="AC1103" s="320" t="s">
        <v>598</v>
      </c>
      <c r="AD1103" s="320"/>
      <c r="AE1103" s="320"/>
      <c r="AF1103" s="320"/>
      <c r="AG1103" s="320"/>
      <c r="AH1103" s="321" t="s">
        <v>556</v>
      </c>
      <c r="AI1103" s="322"/>
      <c r="AJ1103" s="322"/>
      <c r="AK1103" s="322"/>
      <c r="AL1103" s="323" t="s">
        <v>556</v>
      </c>
      <c r="AM1103" s="324"/>
      <c r="AN1103" s="324"/>
      <c r="AO1103" s="325"/>
      <c r="AP1103" s="319" t="s">
        <v>556</v>
      </c>
      <c r="AQ1103" s="319"/>
      <c r="AR1103" s="319"/>
      <c r="AS1103" s="319"/>
      <c r="AT1103" s="319"/>
      <c r="AU1103" s="319"/>
      <c r="AV1103" s="319"/>
      <c r="AW1103" s="319"/>
      <c r="AX1103" s="319"/>
    </row>
    <row r="1104" spans="1:50" ht="30" customHeight="1" x14ac:dyDescent="0.15">
      <c r="A1104" s="402">
        <v>3</v>
      </c>
      <c r="B1104" s="402">
        <v>1</v>
      </c>
      <c r="C1104" s="897" t="s">
        <v>602</v>
      </c>
      <c r="D1104" s="897"/>
      <c r="E1104" s="259" t="s">
        <v>624</v>
      </c>
      <c r="F1104" s="896"/>
      <c r="G1104" s="896"/>
      <c r="H1104" s="896"/>
      <c r="I1104" s="896"/>
      <c r="J1104" s="417" t="s">
        <v>654</v>
      </c>
      <c r="K1104" s="418"/>
      <c r="L1104" s="418"/>
      <c r="M1104" s="418"/>
      <c r="N1104" s="418"/>
      <c r="O1104" s="418"/>
      <c r="P1104" s="315" t="s">
        <v>589</v>
      </c>
      <c r="Q1104" s="315"/>
      <c r="R1104" s="315"/>
      <c r="S1104" s="315"/>
      <c r="T1104" s="315"/>
      <c r="U1104" s="315"/>
      <c r="V1104" s="315"/>
      <c r="W1104" s="315"/>
      <c r="X1104" s="315"/>
      <c r="Y1104" s="316">
        <v>226</v>
      </c>
      <c r="Z1104" s="317"/>
      <c r="AA1104" s="317"/>
      <c r="AB1104" s="318"/>
      <c r="AC1104" s="320" t="s">
        <v>598</v>
      </c>
      <c r="AD1104" s="320"/>
      <c r="AE1104" s="320"/>
      <c r="AF1104" s="320"/>
      <c r="AG1104" s="320"/>
      <c r="AH1104" s="321" t="s">
        <v>556</v>
      </c>
      <c r="AI1104" s="322"/>
      <c r="AJ1104" s="322"/>
      <c r="AK1104" s="322"/>
      <c r="AL1104" s="323" t="s">
        <v>556</v>
      </c>
      <c r="AM1104" s="324"/>
      <c r="AN1104" s="324"/>
      <c r="AO1104" s="325"/>
      <c r="AP1104" s="319" t="s">
        <v>556</v>
      </c>
      <c r="AQ1104" s="319"/>
      <c r="AR1104" s="319"/>
      <c r="AS1104" s="319"/>
      <c r="AT1104" s="319"/>
      <c r="AU1104" s="319"/>
      <c r="AV1104" s="319"/>
      <c r="AW1104" s="319"/>
      <c r="AX1104" s="319"/>
    </row>
    <row r="1105" spans="1:50" ht="30" customHeight="1" x14ac:dyDescent="0.15">
      <c r="A1105" s="402">
        <v>4</v>
      </c>
      <c r="B1105" s="402">
        <v>1</v>
      </c>
      <c r="C1105" s="897" t="s">
        <v>602</v>
      </c>
      <c r="D1105" s="897"/>
      <c r="E1105" s="259" t="s">
        <v>625</v>
      </c>
      <c r="F1105" s="896"/>
      <c r="G1105" s="896"/>
      <c r="H1105" s="896"/>
      <c r="I1105" s="896"/>
      <c r="J1105" s="417" t="s">
        <v>659</v>
      </c>
      <c r="K1105" s="418"/>
      <c r="L1105" s="418"/>
      <c r="M1105" s="418"/>
      <c r="N1105" s="418"/>
      <c r="O1105" s="418"/>
      <c r="P1105" s="315" t="s">
        <v>589</v>
      </c>
      <c r="Q1105" s="315"/>
      <c r="R1105" s="315"/>
      <c r="S1105" s="315"/>
      <c r="T1105" s="315"/>
      <c r="U1105" s="315"/>
      <c r="V1105" s="315"/>
      <c r="W1105" s="315"/>
      <c r="X1105" s="315"/>
      <c r="Y1105" s="316">
        <v>191</v>
      </c>
      <c r="Z1105" s="317"/>
      <c r="AA1105" s="317"/>
      <c r="AB1105" s="318"/>
      <c r="AC1105" s="320" t="s">
        <v>598</v>
      </c>
      <c r="AD1105" s="320"/>
      <c r="AE1105" s="320"/>
      <c r="AF1105" s="320"/>
      <c r="AG1105" s="320"/>
      <c r="AH1105" s="321" t="s">
        <v>556</v>
      </c>
      <c r="AI1105" s="322"/>
      <c r="AJ1105" s="322"/>
      <c r="AK1105" s="322"/>
      <c r="AL1105" s="323" t="s">
        <v>556</v>
      </c>
      <c r="AM1105" s="324"/>
      <c r="AN1105" s="324"/>
      <c r="AO1105" s="325"/>
      <c r="AP1105" s="319" t="s">
        <v>556</v>
      </c>
      <c r="AQ1105" s="319"/>
      <c r="AR1105" s="319"/>
      <c r="AS1105" s="319"/>
      <c r="AT1105" s="319"/>
      <c r="AU1105" s="319"/>
      <c r="AV1105" s="319"/>
      <c r="AW1105" s="319"/>
      <c r="AX1105" s="319"/>
    </row>
    <row r="1106" spans="1:50" ht="30" customHeight="1" x14ac:dyDescent="0.15">
      <c r="A1106" s="402">
        <v>5</v>
      </c>
      <c r="B1106" s="402">
        <v>1</v>
      </c>
      <c r="C1106" s="897" t="s">
        <v>602</v>
      </c>
      <c r="D1106" s="897"/>
      <c r="E1106" s="259" t="s">
        <v>635</v>
      </c>
      <c r="F1106" s="896"/>
      <c r="G1106" s="896"/>
      <c r="H1106" s="896"/>
      <c r="I1106" s="896"/>
      <c r="J1106" s="417" t="s">
        <v>658</v>
      </c>
      <c r="K1106" s="418"/>
      <c r="L1106" s="418"/>
      <c r="M1106" s="418"/>
      <c r="N1106" s="418"/>
      <c r="O1106" s="418"/>
      <c r="P1106" s="315" t="s">
        <v>589</v>
      </c>
      <c r="Q1106" s="315"/>
      <c r="R1106" s="315"/>
      <c r="S1106" s="315"/>
      <c r="T1106" s="315"/>
      <c r="U1106" s="315"/>
      <c r="V1106" s="315"/>
      <c r="W1106" s="315"/>
      <c r="X1106" s="315"/>
      <c r="Y1106" s="316">
        <v>167</v>
      </c>
      <c r="Z1106" s="317"/>
      <c r="AA1106" s="317"/>
      <c r="AB1106" s="318"/>
      <c r="AC1106" s="320" t="s">
        <v>598</v>
      </c>
      <c r="AD1106" s="320"/>
      <c r="AE1106" s="320"/>
      <c r="AF1106" s="320"/>
      <c r="AG1106" s="320"/>
      <c r="AH1106" s="321" t="s">
        <v>556</v>
      </c>
      <c r="AI1106" s="322"/>
      <c r="AJ1106" s="322"/>
      <c r="AK1106" s="322"/>
      <c r="AL1106" s="323" t="s">
        <v>556</v>
      </c>
      <c r="AM1106" s="324"/>
      <c r="AN1106" s="324"/>
      <c r="AO1106" s="325"/>
      <c r="AP1106" s="319" t="s">
        <v>556</v>
      </c>
      <c r="AQ1106" s="319"/>
      <c r="AR1106" s="319"/>
      <c r="AS1106" s="319"/>
      <c r="AT1106" s="319"/>
      <c r="AU1106" s="319"/>
      <c r="AV1106" s="319"/>
      <c r="AW1106" s="319"/>
      <c r="AX1106" s="319"/>
    </row>
    <row r="1107" spans="1:50" ht="30" customHeight="1" x14ac:dyDescent="0.15">
      <c r="A1107" s="402">
        <v>6</v>
      </c>
      <c r="B1107" s="402">
        <v>1</v>
      </c>
      <c r="C1107" s="897" t="s">
        <v>602</v>
      </c>
      <c r="D1107" s="897"/>
      <c r="E1107" s="259" t="s">
        <v>626</v>
      </c>
      <c r="F1107" s="896"/>
      <c r="G1107" s="896"/>
      <c r="H1107" s="896"/>
      <c r="I1107" s="896"/>
      <c r="J1107" s="417" t="s">
        <v>660</v>
      </c>
      <c r="K1107" s="418"/>
      <c r="L1107" s="418"/>
      <c r="M1107" s="418"/>
      <c r="N1107" s="418"/>
      <c r="O1107" s="418"/>
      <c r="P1107" s="315" t="s">
        <v>589</v>
      </c>
      <c r="Q1107" s="315"/>
      <c r="R1107" s="315"/>
      <c r="S1107" s="315"/>
      <c r="T1107" s="315"/>
      <c r="U1107" s="315"/>
      <c r="V1107" s="315"/>
      <c r="W1107" s="315"/>
      <c r="X1107" s="315"/>
      <c r="Y1107" s="316">
        <v>163</v>
      </c>
      <c r="Z1107" s="317"/>
      <c r="AA1107" s="317"/>
      <c r="AB1107" s="318"/>
      <c r="AC1107" s="320" t="s">
        <v>598</v>
      </c>
      <c r="AD1107" s="320"/>
      <c r="AE1107" s="320"/>
      <c r="AF1107" s="320"/>
      <c r="AG1107" s="320"/>
      <c r="AH1107" s="321" t="s">
        <v>556</v>
      </c>
      <c r="AI1107" s="322"/>
      <c r="AJ1107" s="322"/>
      <c r="AK1107" s="322"/>
      <c r="AL1107" s="323" t="s">
        <v>556</v>
      </c>
      <c r="AM1107" s="324"/>
      <c r="AN1107" s="324"/>
      <c r="AO1107" s="325"/>
      <c r="AP1107" s="319" t="s">
        <v>556</v>
      </c>
      <c r="AQ1107" s="319"/>
      <c r="AR1107" s="319"/>
      <c r="AS1107" s="319"/>
      <c r="AT1107" s="319"/>
      <c r="AU1107" s="319"/>
      <c r="AV1107" s="319"/>
      <c r="AW1107" s="319"/>
      <c r="AX1107" s="319"/>
    </row>
    <row r="1108" spans="1:50" ht="30" customHeight="1" x14ac:dyDescent="0.15">
      <c r="A1108" s="402">
        <v>7</v>
      </c>
      <c r="B1108" s="402">
        <v>1</v>
      </c>
      <c r="C1108" s="897" t="s">
        <v>602</v>
      </c>
      <c r="D1108" s="897"/>
      <c r="E1108" s="259" t="s">
        <v>627</v>
      </c>
      <c r="F1108" s="896"/>
      <c r="G1108" s="896"/>
      <c r="H1108" s="896"/>
      <c r="I1108" s="896"/>
      <c r="J1108" s="417" t="s">
        <v>659</v>
      </c>
      <c r="K1108" s="418"/>
      <c r="L1108" s="418"/>
      <c r="M1108" s="418"/>
      <c r="N1108" s="418"/>
      <c r="O1108" s="418"/>
      <c r="P1108" s="315" t="s">
        <v>589</v>
      </c>
      <c r="Q1108" s="315"/>
      <c r="R1108" s="315"/>
      <c r="S1108" s="315"/>
      <c r="T1108" s="315"/>
      <c r="U1108" s="315"/>
      <c r="V1108" s="315"/>
      <c r="W1108" s="315"/>
      <c r="X1108" s="315"/>
      <c r="Y1108" s="316">
        <v>161</v>
      </c>
      <c r="Z1108" s="317"/>
      <c r="AA1108" s="317"/>
      <c r="AB1108" s="318"/>
      <c r="AC1108" s="320" t="s">
        <v>598</v>
      </c>
      <c r="AD1108" s="320"/>
      <c r="AE1108" s="320"/>
      <c r="AF1108" s="320"/>
      <c r="AG1108" s="320"/>
      <c r="AH1108" s="321" t="s">
        <v>556</v>
      </c>
      <c r="AI1108" s="322"/>
      <c r="AJ1108" s="322"/>
      <c r="AK1108" s="322"/>
      <c r="AL1108" s="323" t="s">
        <v>652</v>
      </c>
      <c r="AM1108" s="324"/>
      <c r="AN1108" s="324"/>
      <c r="AO1108" s="325"/>
      <c r="AP1108" s="319" t="s">
        <v>556</v>
      </c>
      <c r="AQ1108" s="319"/>
      <c r="AR1108" s="319"/>
      <c r="AS1108" s="319"/>
      <c r="AT1108" s="319"/>
      <c r="AU1108" s="319"/>
      <c r="AV1108" s="319"/>
      <c r="AW1108" s="319"/>
      <c r="AX1108" s="319"/>
    </row>
    <row r="1109" spans="1:50" ht="30" customHeight="1" x14ac:dyDescent="0.15">
      <c r="A1109" s="402">
        <v>8</v>
      </c>
      <c r="B1109" s="402">
        <v>1</v>
      </c>
      <c r="C1109" s="897" t="s">
        <v>602</v>
      </c>
      <c r="D1109" s="897"/>
      <c r="E1109" s="259" t="s">
        <v>628</v>
      </c>
      <c r="F1109" s="896"/>
      <c r="G1109" s="896"/>
      <c r="H1109" s="896"/>
      <c r="I1109" s="896"/>
      <c r="J1109" s="417" t="s">
        <v>656</v>
      </c>
      <c r="K1109" s="418"/>
      <c r="L1109" s="418"/>
      <c r="M1109" s="418"/>
      <c r="N1109" s="418"/>
      <c r="O1109" s="418"/>
      <c r="P1109" s="315" t="s">
        <v>589</v>
      </c>
      <c r="Q1109" s="315"/>
      <c r="R1109" s="315"/>
      <c r="S1109" s="315"/>
      <c r="T1109" s="315"/>
      <c r="U1109" s="315"/>
      <c r="V1109" s="315"/>
      <c r="W1109" s="315"/>
      <c r="X1109" s="315"/>
      <c r="Y1109" s="316">
        <v>156</v>
      </c>
      <c r="Z1109" s="317"/>
      <c r="AA1109" s="317"/>
      <c r="AB1109" s="318"/>
      <c r="AC1109" s="320" t="s">
        <v>598</v>
      </c>
      <c r="AD1109" s="320"/>
      <c r="AE1109" s="320"/>
      <c r="AF1109" s="320"/>
      <c r="AG1109" s="320"/>
      <c r="AH1109" s="321" t="s">
        <v>556</v>
      </c>
      <c r="AI1109" s="322"/>
      <c r="AJ1109" s="322"/>
      <c r="AK1109" s="322"/>
      <c r="AL1109" s="323" t="s">
        <v>556</v>
      </c>
      <c r="AM1109" s="324"/>
      <c r="AN1109" s="324"/>
      <c r="AO1109" s="325"/>
      <c r="AP1109" s="319" t="s">
        <v>556</v>
      </c>
      <c r="AQ1109" s="319"/>
      <c r="AR1109" s="319"/>
      <c r="AS1109" s="319"/>
      <c r="AT1109" s="319"/>
      <c r="AU1109" s="319"/>
      <c r="AV1109" s="319"/>
      <c r="AW1109" s="319"/>
      <c r="AX1109" s="319"/>
    </row>
    <row r="1110" spans="1:50" ht="30" customHeight="1" x14ac:dyDescent="0.15">
      <c r="A1110" s="402">
        <v>9</v>
      </c>
      <c r="B1110" s="402">
        <v>1</v>
      </c>
      <c r="C1110" s="897" t="s">
        <v>602</v>
      </c>
      <c r="D1110" s="897"/>
      <c r="E1110" s="259" t="s">
        <v>629</v>
      </c>
      <c r="F1110" s="896"/>
      <c r="G1110" s="896"/>
      <c r="H1110" s="896"/>
      <c r="I1110" s="896"/>
      <c r="J1110" s="417" t="s">
        <v>654</v>
      </c>
      <c r="K1110" s="418"/>
      <c r="L1110" s="418"/>
      <c r="M1110" s="418"/>
      <c r="N1110" s="418"/>
      <c r="O1110" s="418"/>
      <c r="P1110" s="315" t="s">
        <v>589</v>
      </c>
      <c r="Q1110" s="315"/>
      <c r="R1110" s="315"/>
      <c r="S1110" s="315"/>
      <c r="T1110" s="315"/>
      <c r="U1110" s="315"/>
      <c r="V1110" s="315"/>
      <c r="W1110" s="315"/>
      <c r="X1110" s="315"/>
      <c r="Y1110" s="316">
        <v>133</v>
      </c>
      <c r="Z1110" s="317"/>
      <c r="AA1110" s="317"/>
      <c r="AB1110" s="318"/>
      <c r="AC1110" s="320" t="s">
        <v>598</v>
      </c>
      <c r="AD1110" s="320"/>
      <c r="AE1110" s="320"/>
      <c r="AF1110" s="320"/>
      <c r="AG1110" s="320"/>
      <c r="AH1110" s="321" t="s">
        <v>556</v>
      </c>
      <c r="AI1110" s="322"/>
      <c r="AJ1110" s="322"/>
      <c r="AK1110" s="322"/>
      <c r="AL1110" s="323" t="s">
        <v>556</v>
      </c>
      <c r="AM1110" s="324"/>
      <c r="AN1110" s="324"/>
      <c r="AO1110" s="325"/>
      <c r="AP1110" s="319" t="s">
        <v>556</v>
      </c>
      <c r="AQ1110" s="319"/>
      <c r="AR1110" s="319"/>
      <c r="AS1110" s="319"/>
      <c r="AT1110" s="319"/>
      <c r="AU1110" s="319"/>
      <c r="AV1110" s="319"/>
      <c r="AW1110" s="319"/>
      <c r="AX1110" s="319"/>
    </row>
    <row r="1111" spans="1:50" ht="30" customHeight="1" x14ac:dyDescent="0.15">
      <c r="A1111" s="402">
        <v>10</v>
      </c>
      <c r="B1111" s="402">
        <v>1</v>
      </c>
      <c r="C1111" s="897" t="s">
        <v>602</v>
      </c>
      <c r="D1111" s="897"/>
      <c r="E1111" s="259" t="s">
        <v>636</v>
      </c>
      <c r="F1111" s="896"/>
      <c r="G1111" s="896"/>
      <c r="H1111" s="896"/>
      <c r="I1111" s="896"/>
      <c r="J1111" s="417" t="s">
        <v>657</v>
      </c>
      <c r="K1111" s="418"/>
      <c r="L1111" s="418"/>
      <c r="M1111" s="418"/>
      <c r="N1111" s="418"/>
      <c r="O1111" s="418"/>
      <c r="P1111" s="315" t="s">
        <v>589</v>
      </c>
      <c r="Q1111" s="315"/>
      <c r="R1111" s="315"/>
      <c r="S1111" s="315"/>
      <c r="T1111" s="315"/>
      <c r="U1111" s="315"/>
      <c r="V1111" s="315"/>
      <c r="W1111" s="315"/>
      <c r="X1111" s="315"/>
      <c r="Y1111" s="316">
        <v>126</v>
      </c>
      <c r="Z1111" s="317"/>
      <c r="AA1111" s="317"/>
      <c r="AB1111" s="318"/>
      <c r="AC1111" s="320" t="s">
        <v>598</v>
      </c>
      <c r="AD1111" s="320"/>
      <c r="AE1111" s="320"/>
      <c r="AF1111" s="320"/>
      <c r="AG1111" s="320"/>
      <c r="AH1111" s="321" t="s">
        <v>556</v>
      </c>
      <c r="AI1111" s="322"/>
      <c r="AJ1111" s="322"/>
      <c r="AK1111" s="322"/>
      <c r="AL1111" s="323" t="s">
        <v>556</v>
      </c>
      <c r="AM1111" s="324"/>
      <c r="AN1111" s="324"/>
      <c r="AO1111" s="325"/>
      <c r="AP1111" s="319" t="s">
        <v>556</v>
      </c>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9"/>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E104">
    <cfRule type="expression" dxfId="709" priority="9">
      <formula>IF(RIGHT(TEXT(AE104,"0.#"),1)=".",FALSE,TRUE)</formula>
    </cfRule>
    <cfRule type="expression" dxfId="708" priority="10">
      <formula>IF(RIGHT(TEXT(AE104,"0.#"),1)=".",TRUE,FALSE)</formula>
    </cfRule>
  </conditionalFormatting>
  <conditionalFormatting sqref="AI104">
    <cfRule type="expression" dxfId="707" priority="7">
      <formula>IF(RIGHT(TEXT(AI104,"0.#"),1)=".",FALSE,TRUE)</formula>
    </cfRule>
    <cfRule type="expression" dxfId="706" priority="8">
      <formula>IF(RIGHT(TEXT(AI104,"0.#"),1)=".",TRUE,FALSE)</formula>
    </cfRule>
  </conditionalFormatting>
  <conditionalFormatting sqref="AI105">
    <cfRule type="expression" dxfId="705" priority="5">
      <formula>IF(RIGHT(TEXT(AI105,"0.#"),1)=".",FALSE,TRUE)</formula>
    </cfRule>
    <cfRule type="expression" dxfId="704" priority="6">
      <formula>IF(RIGHT(TEXT(AI105,"0.#"),1)=".",TRUE,FALSE)</formula>
    </cfRule>
  </conditionalFormatting>
  <conditionalFormatting sqref="AE105">
    <cfRule type="expression" dxfId="703" priority="3">
      <formula>IF(RIGHT(TEXT(AE105,"0.#"),1)=".",FALSE,TRUE)</formula>
    </cfRule>
    <cfRule type="expression" dxfId="702" priority="4">
      <formula>IF(RIGHT(TEXT(AE105,"0.#"),1)=".",TRUE,FALSE)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9"/>
      <c r="Z2" s="410"/>
      <c r="AA2" s="411"/>
      <c r="AB2" s="1013" t="s">
        <v>11</v>
      </c>
      <c r="AC2" s="1014"/>
      <c r="AD2" s="1015"/>
      <c r="AE2" s="1001" t="s">
        <v>357</v>
      </c>
      <c r="AF2" s="1001"/>
      <c r="AG2" s="1001"/>
      <c r="AH2" s="1001"/>
      <c r="AI2" s="1001" t="s">
        <v>363</v>
      </c>
      <c r="AJ2" s="1001"/>
      <c r="AK2" s="1001"/>
      <c r="AL2" s="1001"/>
      <c r="AM2" s="1001" t="s">
        <v>471</v>
      </c>
      <c r="AN2" s="1001"/>
      <c r="AO2" s="1001"/>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9"/>
      <c r="Z9" s="410"/>
      <c r="AA9" s="411"/>
      <c r="AB9" s="1013" t="s">
        <v>11</v>
      </c>
      <c r="AC9" s="1014"/>
      <c r="AD9" s="1015"/>
      <c r="AE9" s="1001" t="s">
        <v>357</v>
      </c>
      <c r="AF9" s="1001"/>
      <c r="AG9" s="1001"/>
      <c r="AH9" s="1001"/>
      <c r="AI9" s="1001" t="s">
        <v>363</v>
      </c>
      <c r="AJ9" s="1001"/>
      <c r="AK9" s="1001"/>
      <c r="AL9" s="1001"/>
      <c r="AM9" s="1001" t="s">
        <v>471</v>
      </c>
      <c r="AN9" s="1001"/>
      <c r="AO9" s="1001"/>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9"/>
      <c r="Z16" s="410"/>
      <c r="AA16" s="411"/>
      <c r="AB16" s="1013" t="s">
        <v>11</v>
      </c>
      <c r="AC16" s="1014"/>
      <c r="AD16" s="1015"/>
      <c r="AE16" s="1001" t="s">
        <v>357</v>
      </c>
      <c r="AF16" s="1001"/>
      <c r="AG16" s="1001"/>
      <c r="AH16" s="1001"/>
      <c r="AI16" s="1001" t="s">
        <v>363</v>
      </c>
      <c r="AJ16" s="1001"/>
      <c r="AK16" s="1001"/>
      <c r="AL16" s="1001"/>
      <c r="AM16" s="1001" t="s">
        <v>471</v>
      </c>
      <c r="AN16" s="1001"/>
      <c r="AO16" s="1001"/>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9"/>
      <c r="Z23" s="410"/>
      <c r="AA23" s="411"/>
      <c r="AB23" s="1013" t="s">
        <v>11</v>
      </c>
      <c r="AC23" s="1014"/>
      <c r="AD23" s="1015"/>
      <c r="AE23" s="1001" t="s">
        <v>357</v>
      </c>
      <c r="AF23" s="1001"/>
      <c r="AG23" s="1001"/>
      <c r="AH23" s="1001"/>
      <c r="AI23" s="1001" t="s">
        <v>363</v>
      </c>
      <c r="AJ23" s="1001"/>
      <c r="AK23" s="1001"/>
      <c r="AL23" s="1001"/>
      <c r="AM23" s="1001" t="s">
        <v>471</v>
      </c>
      <c r="AN23" s="1001"/>
      <c r="AO23" s="1001"/>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9"/>
      <c r="Z30" s="410"/>
      <c r="AA30" s="411"/>
      <c r="AB30" s="1013" t="s">
        <v>11</v>
      </c>
      <c r="AC30" s="1014"/>
      <c r="AD30" s="1015"/>
      <c r="AE30" s="1001" t="s">
        <v>357</v>
      </c>
      <c r="AF30" s="1001"/>
      <c r="AG30" s="1001"/>
      <c r="AH30" s="1001"/>
      <c r="AI30" s="1001" t="s">
        <v>363</v>
      </c>
      <c r="AJ30" s="1001"/>
      <c r="AK30" s="1001"/>
      <c r="AL30" s="1001"/>
      <c r="AM30" s="1001" t="s">
        <v>471</v>
      </c>
      <c r="AN30" s="1001"/>
      <c r="AO30" s="1001"/>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9"/>
      <c r="Z37" s="410"/>
      <c r="AA37" s="411"/>
      <c r="AB37" s="1013" t="s">
        <v>11</v>
      </c>
      <c r="AC37" s="1014"/>
      <c r="AD37" s="1015"/>
      <c r="AE37" s="1001" t="s">
        <v>357</v>
      </c>
      <c r="AF37" s="1001"/>
      <c r="AG37" s="1001"/>
      <c r="AH37" s="1001"/>
      <c r="AI37" s="1001" t="s">
        <v>363</v>
      </c>
      <c r="AJ37" s="1001"/>
      <c r="AK37" s="1001"/>
      <c r="AL37" s="1001"/>
      <c r="AM37" s="1001" t="s">
        <v>471</v>
      </c>
      <c r="AN37" s="1001"/>
      <c r="AO37" s="1001"/>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9"/>
      <c r="Z44" s="410"/>
      <c r="AA44" s="411"/>
      <c r="AB44" s="1013" t="s">
        <v>11</v>
      </c>
      <c r="AC44" s="1014"/>
      <c r="AD44" s="1015"/>
      <c r="AE44" s="1001" t="s">
        <v>357</v>
      </c>
      <c r="AF44" s="1001"/>
      <c r="AG44" s="1001"/>
      <c r="AH44" s="1001"/>
      <c r="AI44" s="1001" t="s">
        <v>363</v>
      </c>
      <c r="AJ44" s="1001"/>
      <c r="AK44" s="1001"/>
      <c r="AL44" s="1001"/>
      <c r="AM44" s="1001" t="s">
        <v>471</v>
      </c>
      <c r="AN44" s="1001"/>
      <c r="AO44" s="1001"/>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9"/>
      <c r="Z51" s="410"/>
      <c r="AA51" s="411"/>
      <c r="AB51" s="459" t="s">
        <v>11</v>
      </c>
      <c r="AC51" s="1014"/>
      <c r="AD51" s="1015"/>
      <c r="AE51" s="1001" t="s">
        <v>357</v>
      </c>
      <c r="AF51" s="1001"/>
      <c r="AG51" s="1001"/>
      <c r="AH51" s="1001"/>
      <c r="AI51" s="1001" t="s">
        <v>363</v>
      </c>
      <c r="AJ51" s="1001"/>
      <c r="AK51" s="1001"/>
      <c r="AL51" s="1001"/>
      <c r="AM51" s="1001" t="s">
        <v>471</v>
      </c>
      <c r="AN51" s="1001"/>
      <c r="AO51" s="1001"/>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9"/>
      <c r="Z58" s="410"/>
      <c r="AA58" s="411"/>
      <c r="AB58" s="1013" t="s">
        <v>11</v>
      </c>
      <c r="AC58" s="1014"/>
      <c r="AD58" s="1015"/>
      <c r="AE58" s="1001" t="s">
        <v>357</v>
      </c>
      <c r="AF58" s="1001"/>
      <c r="AG58" s="1001"/>
      <c r="AH58" s="1001"/>
      <c r="AI58" s="1001" t="s">
        <v>363</v>
      </c>
      <c r="AJ58" s="1001"/>
      <c r="AK58" s="1001"/>
      <c r="AL58" s="1001"/>
      <c r="AM58" s="1001" t="s">
        <v>471</v>
      </c>
      <c r="AN58" s="1001"/>
      <c r="AO58" s="1001"/>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9"/>
      <c r="Z65" s="410"/>
      <c r="AA65" s="411"/>
      <c r="AB65" s="1013" t="s">
        <v>11</v>
      </c>
      <c r="AC65" s="1014"/>
      <c r="AD65" s="1015"/>
      <c r="AE65" s="1001" t="s">
        <v>357</v>
      </c>
      <c r="AF65" s="1001"/>
      <c r="AG65" s="1001"/>
      <c r="AH65" s="1001"/>
      <c r="AI65" s="1001" t="s">
        <v>363</v>
      </c>
      <c r="AJ65" s="1001"/>
      <c r="AK65" s="1001"/>
      <c r="AL65" s="1001"/>
      <c r="AM65" s="1001" t="s">
        <v>471</v>
      </c>
      <c r="AN65" s="1001"/>
      <c r="AO65" s="1001"/>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2018-08-14T05:53:14Z</cp:lastPrinted>
  <dcterms:created xsi:type="dcterms:W3CDTF">2012-03-13T00:50:25Z</dcterms:created>
  <dcterms:modified xsi:type="dcterms:W3CDTF">2018-08-24T04:44:12Z</dcterms:modified>
</cp:coreProperties>
</file>