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外\均等課（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<sst xmlns="http://schemas.openxmlformats.org/spreadsheetml/2006/main" count="2901" uniqueCount="658">
  <si>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</si>
  <si>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</si>
  <si>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</si>
  <si>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</si>
  <si>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</si>
  <si>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</si>
  <si>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</si>
  <si>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</si>
  <si>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</si>
  <si>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</si>
  <si>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</si>
  <si>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</si>
  <si>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</si>
  <si>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</si>
  <si>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</si>
  <si>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</si>
  <si>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</si>
  <si>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</si>
  <si>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</si>
  <si>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</si>
  <si>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</si>
  <si>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</si>
  <si>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</si>
  <si>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</si>
  <si>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</si>
  <si>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</si>
  <si>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</si>
  <si>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</si>
  <si>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</si>
  <si>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</si>
  <si>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</si>
  <si>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</si>
  <si>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</si>
  <si>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</si>
  <si>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</si>
  <si>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</si>
  <si>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</si>
  <si>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</si>
  <si>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</si>
  <si>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</si>
  <si>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</si>
  <si>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</si>
  <si>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</si>
  <si>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</si>
  <si>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</si>
  <si>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</si>
  <si>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</si>
  <si>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</si>
  <si>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</si>
  <si>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</si>
  <si>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</si>
  <si>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</si>
  <si>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</si>
  <si>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</si>
  <si>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</si>
  <si>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</si>
  <si>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</si>
  <si>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</si>
  <si>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</si>
  <si>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</si>
  <si>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</si>
  <si>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</si>
  <si>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</si>
  <si>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</si>
  <si>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</si>
  <si>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</si>
  <si>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</si>
  <si>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</si>
  <si>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</si>
  <si>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</si>
  <si>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</si>
  <si>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</si>
  <si>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</si>
  <si>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</si>
  <si>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</si>
  <si>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</si>
  <si>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</si>
  <si>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</si>
  <si>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</si>
  <si>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</si>
  <si>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</si>
  <si>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</si>
  <si>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</si>
  <si>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</si>
  <si>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</si>
  <si>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</si>
  <si>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</si>
  <si>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</si>
  <si>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</si>
  <si>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</si>
  <si>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</si>
  <si>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</si>
  <si>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</si>
  <si>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</si>
  <si>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</si>
  <si>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</si>
  <si>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</si>
  <si>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</si>
  <si>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</si>
  <si>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</si>
  <si>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</si>
  <si>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</si>
  <si>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</si>
  <si>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</si>
  <si>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</si>
  <si>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</si>
  <si>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</si>
  <si>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</si>
  <si>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</si>
  <si>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</si>
  <si>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</si>
  <si>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</si>
  <si>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</si>
  <si>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</si>
  <si>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</si>
  <si>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</si>
  <si>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</si>
  <si>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</si>
  <si>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</si>
  <si>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</si>
  <si>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</si>
  <si>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</si>
  <si>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</si>
  <si>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</si>
  <si>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</si>
  <si>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</si>
  <si>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</si>
  <si>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</si>
  <si>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</si>
  <si>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</si>
  <si>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</si>
  <si>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</si>
  <si>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</si>
  <si>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</si>
  <si>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</si>
  <si>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</si>
  <si>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</si>
  <si>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</si>
  <si>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</si>
  <si>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</si>
  <si>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</si>
  <si>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</si>
  <si>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</si>
  <si>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</si>
  <si>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</si>
  <si>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</si>
  <si>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</si>
  <si>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</si>
  <si>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</si>
  <si>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</si>
  <si>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</si>
  <si>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</si>
  <si>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</si>
  <si>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</si>
  <si>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</si>
  <si>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</si>
  <si>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</si>
  <si>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</si>
  <si>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</si>
  <si>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</si>
  <si>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</si>
  <si>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</si>
  <si>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</si>
  <si>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</si>
  <si>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</si>
  <si>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</si>
  <si>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</si>
  <si>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</si>
  <si>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</si>
  <si>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</si>
  <si>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</si>
  <si>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</si>
  <si>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</si>
  <si>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</si>
  <si>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</si>
  <si>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</si>
  <si>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</si>
  <si>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</si>
  <si>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</si>
  <si>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</si>
  <si>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</si>
  <si>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</si>
  <si>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</si>
  <si>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</si>
  <si>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</si>
  <si>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</si>
  <si>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</si>
  <si>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</si>
  <si>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</si>
  <si>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</si>
  <si>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</si>
  <si>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</si>
  <si>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</si>
  <si>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</si>
  <si>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</si>
  <si>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</si>
  <si>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</si>
  <si>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</si>
  <si>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</si>
  <si>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</si>
  <si>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</si>
  <si>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</si>
  <si>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</si>
  <si>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</si>
  <si>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</si>
  <si>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</si>
  <si>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</si>
  <si>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</si>
  <si>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</si>
  <si>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</si>
  <si>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</si>
  <si>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</si>
  <si>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</si>
  <si>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</si>
  <si>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</si>
  <si>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</si>
  <si>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</si>
  <si>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</si>
  <si>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</si>
  <si>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</si>
  <si>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</si>
  <si>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</si>
  <si>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</si>
  <si>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</si>
  <si>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</si>
  <si>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</si>
  <si>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</si>
  <si>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</si>
  <si>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</si>
  <si>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</si>
  <si>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</si>
  <si>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</si>
  <si>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</si>
  <si>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</si>
  <si>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</si>
  <si>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</si>
  <si>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</si>
  <si>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</si>
  <si>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</si>
  <si>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</si>
  <si>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</si>
  <si>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</si>
  <si>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</si>
  <si>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</si>
  <si>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</si>
  <si>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</si>
  <si>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</si>
  <si>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</si>
  <si>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</si>
  <si>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</si>
  <si>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</si>
  <si>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</si>
  <si>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</si>
  <si>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</si>
  <si>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</si>
  <si>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</si>
  <si>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</si>
  <si>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</si>
  <si>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</si>
  <si>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</si>
  <si>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</si>
  <si>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</si>
  <si>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</si>
  <si>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</si>
  <si>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</si>
  <si>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</si>
  <si>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</si>
  <si>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</si>
  <si>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</si>
  <si>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</si>
  <si>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</si>
  <si>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</si>
  <si>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</si>
  <si>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</si>
  <si>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</si>
  <si>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</si>
  <si>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</si>
  <si>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</si>
  <si>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</si>
  <si>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</si>
  <si>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</si>
  <si>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</si>
  <si>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</si>
  <si>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</si>
  <si>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</si>
  <si>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</si>
  <si>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</si>
  <si>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</si>
  <si>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</si>
  <si>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</si>
  <si>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</si>
  <si>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</si>
  <si>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</si>
  <si>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</si>
  <si>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</si>
  <si>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</si>
  <si>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</si>
  <si>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</si>
  <si>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</si>
  <si>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</si>
  <si>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</si>
  <si>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</si>
  <si>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</si>
  <si>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</si>
  <si>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</si>
  <si>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</si>
  <si>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</si>
  <si>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</si>
  <si>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</si>
  <si>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</si>
  <si>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</si>
  <si>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</si>
  <si>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</si>
  <si>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</si>
  <si>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</si>
  <si>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</si>
  <si>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</si>
  <si>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</si>
  <si>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</si>
  <si>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</si>
  <si>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</si>
  <si>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</si>
  <si>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</si>
  <si>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</si>
  <si>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</si>
  <si>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</si>
  <si>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</si>
  <si>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</si>
  <si>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</si>
  <si>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</si>
  <si>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</si>
  <si>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</si>
  <si>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</si>
  <si>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</si>
  <si>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</si>
  <si>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</si>
  <si>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</si>
  <si>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</si>
  <si>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</si>
  <si>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</si>
  <si>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</si>
  <si>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</si>
  <si>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</si>
  <si>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</si>
  <si>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</si>
  <si>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</si>
  <si>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</si>
  <si>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</si>
  <si>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</si>
  <si>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</si>
  <si>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</si>
  <si>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</si>
  <si>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</si>
  <si>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</si>
  <si>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</si>
  <si>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</si>
  <si>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</si>
  <si>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</si>
  <si>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</si>
  <si>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</si>
  <si>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</si>
  <si>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</si>
  <si>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</si>
  <si>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</si>
  <si>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</si>
  <si>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</si>
  <si>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</si>
  <si>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</si>
  <si>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</si>
  <si>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</si>
  <si>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</si>
  <si>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</si>
  <si>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</si>
  <si>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</si>
  <si>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</si>
  <si>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</si>
  <si>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</si>
  <si>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</si>
  <si>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</si>
  <si>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</si>
  <si>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</si>
  <si>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</si>
  <si>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</si>
  <si>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</si>
  <si>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</si>
  <si>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</si>
  <si>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</si>
  <si>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</si>
  <si>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</si>
  <si>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</si>
  <si>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</si>
  <si>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</si>
  <si>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</si>
  <si>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</si>
  <si>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</si>
  <si>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</si>
  <si>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</si>
  <si>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</si>
  <si>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</si>
  <si>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</si>
  <si>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</si>
  <si>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</si>
  <si>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</si>
  <si>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</si>
  <si>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</si>
  <si>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</si>
  <si>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</si>
  <si>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</si>
  <si>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</si>
  <si>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</si>
  <si>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</si>
  <si>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</si>
  <si>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</si>
  <si>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</si>
  <si>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</si>
  <si>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</si>
  <si>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</si>
  <si>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</si>
  <si>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</si>
  <si>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</si>
  <si>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</si>
  <si>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</si>
  <si>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</si>
  <si>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</si>
  <si>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</si>
  <si>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</si>
  <si>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</si>
  <si>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</si>
  <si>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</si>
  <si>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</si>
  <si>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</si>
  <si>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</si>
  <si>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</si>
  <si>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</si>
  <si>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</si>
  <si>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</si>
  <si>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</si>
  <si>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</si>
  <si>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</si>
  <si>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</si>
  <si>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</si>
  <si>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</si>
  <si>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</si>
  <si>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</si>
  <si>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</si>
  <si>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</si>
  <si>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</si>
  <si>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</si>
  <si>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</si>
  <si>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</si>
  <si>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</si>
  <si>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</si>
  <si>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</si>
  <si>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</si>
  <si>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</si>
  <si>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</si>
  <si>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</si>
  <si>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</si>
  <si>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</si>
  <si>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</si>
  <si>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</si>
  <si>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</si>
  <si>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</si>
  <si>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</si>
  <si>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</si>
  <si>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</si>
  <si>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</si>
  <si>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</si>
  <si>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</si>
  <si>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</si>
  <si>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</si>
  <si>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</si>
  <si>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</si>
  <si>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</si>
  <si>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</si>
  <si>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</si>
  <si>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</si>
  <si>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</si>
  <si>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</si>
  <si>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</si>
  <si>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</si>
  <si>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</si>
  <si>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</si>
  <si>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</si>
  <si>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</si>
  <si>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</si>
  <si>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</si>
  <si>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</si>
  <si>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</si>
  <si>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</si>
  <si>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</si>
  <si>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</si>
  <si>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</si>
  <si>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</si>
  <si>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</si>
  <si>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</si>
  <si>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</si>
  <si>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</si>
  <si>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</si>
  <si>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</si>
  <si>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</si>
  <si>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</si>
  <si>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</si>
  <si>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</si>
  <si>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</si>
  <si>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</si>
  <si>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</si>
  <si>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</si>
  <si>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</si>
  <si>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</si>
  <si>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</si>
  <si>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</si>
  <si>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</si>
  <si>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</si>
  <si>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</si>
  <si>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</si>
  <si>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</si>
  <si>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</si>
  <si>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</si>
  <si>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</si>
  <si>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</si>
  <si>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</si>
  <si>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</si>
  <si>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</si>
  <si>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</si>
  <si>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</si>
  <si>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</si>
  <si>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</si>
  <si>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</si>
  <si>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</si>
  <si>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</si>
  <si>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</si>
  <si>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</si>
  <si>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</si>
  <si>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</si>
  <si>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</si>
  <si>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</si>
  <si>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</si>
  <si>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</si>
  <si>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</si>
  <si>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</si>
  <si>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</si>
  <si>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</si>
  <si>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</si>
  <si>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</si>
  <si>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</si>
  <si>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</si>
  <si>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</si>
  <si>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</si>
  <si>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</si>
  <si>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</si>
  <si>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雇用機会均等課</t>
    <rPh sb="0" eb="2">
      <t>コヨウ</t>
    </rPh>
    <rPh sb="2" eb="4">
      <t>キカイ</t>
    </rPh>
    <rPh sb="4" eb="7">
      <t>キントウカ</t>
    </rPh>
    <phoneticPr fontId="5"/>
  </si>
  <si>
    <t>○</t>
  </si>
  <si>
    <t>-</t>
  </si>
  <si>
    <t>-</t>
    <phoneticPr fontId="5"/>
  </si>
  <si>
    <t>-</t>
    <phoneticPr fontId="5"/>
  </si>
  <si>
    <t>-</t>
    <phoneticPr fontId="5"/>
  </si>
  <si>
    <t>-</t>
    <phoneticPr fontId="5"/>
  </si>
  <si>
    <t>-</t>
    <phoneticPr fontId="5"/>
  </si>
  <si>
    <t>人</t>
    <rPh sb="0" eb="1">
      <t>ヒト</t>
    </rPh>
    <phoneticPr fontId="5"/>
  </si>
  <si>
    <t>-</t>
    <phoneticPr fontId="5"/>
  </si>
  <si>
    <t>-</t>
    <phoneticPr fontId="5"/>
  </si>
  <si>
    <t>回</t>
    <rPh sb="0" eb="1">
      <t>カイ</t>
    </rPh>
    <phoneticPr fontId="5"/>
  </si>
  <si>
    <t>件</t>
    <rPh sb="0" eb="1">
      <t>ケン</t>
    </rPh>
    <phoneticPr fontId="5"/>
  </si>
  <si>
    <t>-</t>
    <phoneticPr fontId="5"/>
  </si>
  <si>
    <t>　　Ｘ/Ｙ</t>
    <phoneticPr fontId="5"/>
  </si>
  <si>
    <t>-</t>
    <phoneticPr fontId="5"/>
  </si>
  <si>
    <t>円</t>
    <rPh sb="0" eb="1">
      <t>エン</t>
    </rPh>
    <phoneticPr fontId="5"/>
  </si>
  <si>
    <t>　Ｘ/Ｙ</t>
    <phoneticPr fontId="5"/>
  </si>
  <si>
    <t>-</t>
    <phoneticPr fontId="5"/>
  </si>
  <si>
    <t>-</t>
    <phoneticPr fontId="5"/>
  </si>
  <si>
    <t>-</t>
    <phoneticPr fontId="5"/>
  </si>
  <si>
    <t>-</t>
    <phoneticPr fontId="5"/>
  </si>
  <si>
    <t>-</t>
    <phoneticPr fontId="5"/>
  </si>
  <si>
    <t>無</t>
  </si>
  <si>
    <t>‐</t>
  </si>
  <si>
    <t>-</t>
    <phoneticPr fontId="5"/>
  </si>
  <si>
    <t>-</t>
    <phoneticPr fontId="5"/>
  </si>
  <si>
    <t>-</t>
    <phoneticPr fontId="5"/>
  </si>
  <si>
    <t>事業費</t>
    <rPh sb="0" eb="3">
      <t>ジギョウヒ</t>
    </rPh>
    <phoneticPr fontId="5"/>
  </si>
  <si>
    <t>消費税</t>
    <rPh sb="0" eb="3">
      <t>ショウヒゼイ</t>
    </rPh>
    <phoneticPr fontId="5"/>
  </si>
  <si>
    <t>人件費、諸謝金、旅費等</t>
    <rPh sb="0" eb="3">
      <t>ジンケンヒ</t>
    </rPh>
    <rPh sb="4" eb="5">
      <t>ショ</t>
    </rPh>
    <rPh sb="5" eb="7">
      <t>シャキン</t>
    </rPh>
    <rPh sb="8" eb="10">
      <t>リョヒ</t>
    </rPh>
    <rPh sb="10" eb="11">
      <t>トウ</t>
    </rPh>
    <phoneticPr fontId="5"/>
  </si>
  <si>
    <t>管理費諸費</t>
    <rPh sb="0" eb="3">
      <t>カンリヒ</t>
    </rPh>
    <rPh sb="3" eb="5">
      <t>ショヒ</t>
    </rPh>
    <phoneticPr fontId="5"/>
  </si>
  <si>
    <t>人件費</t>
    <rPh sb="0" eb="3">
      <t>ジンケンヒ</t>
    </rPh>
    <phoneticPr fontId="5"/>
  </si>
  <si>
    <t>東京海上日動リスクコンサルティング株式会社</t>
    <rPh sb="0" eb="2">
      <t>トウキョウ</t>
    </rPh>
    <rPh sb="2" eb="4">
      <t>カイジョウ</t>
    </rPh>
    <rPh sb="4" eb="6">
      <t>ニチドウ</t>
    </rPh>
    <rPh sb="17" eb="21">
      <t>カブシキガイシャ</t>
    </rPh>
    <phoneticPr fontId="5"/>
  </si>
  <si>
    <t>-</t>
    <phoneticPr fontId="5"/>
  </si>
  <si>
    <t>-</t>
    <phoneticPr fontId="5"/>
  </si>
  <si>
    <t>-</t>
    <phoneticPr fontId="5"/>
  </si>
  <si>
    <t>○</t>
    <phoneticPr fontId="5"/>
  </si>
  <si>
    <t>雇用の分野における男女の均等な機会及び待遇の確保等に関する法律第14条
雇用保険法第62条第1項第5号</t>
    <phoneticPr fontId="5"/>
  </si>
  <si>
    <t>「ニッポン一億総活躍プラン」（平成28年6月2日閣議決定）
「経済財政運営と改革の基本方針2017」（平成29年6月9日閣議決定）
「未来投資戦略2017」（平成29年6月9日閣議決定）
「第4次男女共同参画基本計画」（平成27年12月25日　閣議決定）
「少子化社会対策大綱」（平成27年3月20日　閣議決定）</t>
    <phoneticPr fontId="5"/>
  </si>
  <si>
    <t>○</t>
    <phoneticPr fontId="5"/>
  </si>
  <si>
    <t xml:space="preserve">職場における女性活躍推進をはかるため、男女労働者間に事実上生じている格差を解消するために企業が自主的かつ積極的に雇用管理の改善の取組（ポジティブ・アクション）や両立支援制度をはじめとした女性活躍を推進するための取組を展開する事業を行うことを目的とする。
</t>
    <phoneticPr fontId="5"/>
  </si>
  <si>
    <t>-</t>
    <phoneticPr fontId="5"/>
  </si>
  <si>
    <t>仕事と家庭両立支援事業等委託費</t>
    <phoneticPr fontId="5"/>
  </si>
  <si>
    <t>件</t>
    <rPh sb="0" eb="1">
      <t>ケン</t>
    </rPh>
    <phoneticPr fontId="5"/>
  </si>
  <si>
    <t>ポジティブ・アクション応援サイト登録企業数(前年度より増加)</t>
    <phoneticPr fontId="5"/>
  </si>
  <si>
    <t>女性の活躍推進企業データベース登録企業数（前年度より増加）</t>
    <phoneticPr fontId="5"/>
  </si>
  <si>
    <t>女性の活躍推進及び両立支援に関する総合的情報提供事業</t>
    <rPh sb="0" eb="2">
      <t>ジョセイ</t>
    </rPh>
    <rPh sb="3" eb="5">
      <t>カツヤク</t>
    </rPh>
    <rPh sb="5" eb="7">
      <t>スイシン</t>
    </rPh>
    <rPh sb="7" eb="8">
      <t>オヨ</t>
    </rPh>
    <rPh sb="9" eb="11">
      <t>リョウリツ</t>
    </rPh>
    <rPh sb="11" eb="13">
      <t>シエン</t>
    </rPh>
    <rPh sb="14" eb="15">
      <t>カン</t>
    </rPh>
    <rPh sb="17" eb="19">
      <t>ソウゴウ</t>
    </rPh>
    <rPh sb="19" eb="20">
      <t>テキ</t>
    </rPh>
    <rPh sb="20" eb="22">
      <t>ジョウホウ</t>
    </rPh>
    <rPh sb="22" eb="24">
      <t>テイキョウ</t>
    </rPh>
    <rPh sb="24" eb="26">
      <t>ジギョウ</t>
    </rPh>
    <phoneticPr fontId="5"/>
  </si>
  <si>
    <t>企業における女性活躍推進及びポジティブ・アクションを促進するため、企業の女性の活躍状況に関する情報を一元的に集約したデータベースの運営管理やポータルサイトによる総合的な情報提供を行う事業を実施する。</t>
    <rPh sb="6" eb="8">
      <t>ジョセイ</t>
    </rPh>
    <rPh sb="8" eb="10">
      <t>カツヤク</t>
    </rPh>
    <rPh sb="10" eb="12">
      <t>スイシン</t>
    </rPh>
    <rPh sb="12" eb="13">
      <t>オヨ</t>
    </rPh>
    <rPh sb="33" eb="35">
      <t>キギョウ</t>
    </rPh>
    <rPh sb="36" eb="38">
      <t>ジョセイ</t>
    </rPh>
    <rPh sb="39" eb="41">
      <t>カツヤク</t>
    </rPh>
    <rPh sb="41" eb="43">
      <t>ジョウキョウ</t>
    </rPh>
    <rPh sb="44" eb="45">
      <t>カン</t>
    </rPh>
    <rPh sb="47" eb="49">
      <t>ジョウホウ</t>
    </rPh>
    <rPh sb="50" eb="53">
      <t>イチゲンテキ</t>
    </rPh>
    <rPh sb="54" eb="56">
      <t>シュウヤク</t>
    </rPh>
    <rPh sb="65" eb="67">
      <t>ウンエイ</t>
    </rPh>
    <rPh sb="67" eb="69">
      <t>カンリ</t>
    </rPh>
    <rPh sb="80" eb="83">
      <t>ソウゴウテキ</t>
    </rPh>
    <phoneticPr fontId="5"/>
  </si>
  <si>
    <t>ポジティブ・アクション促進のための総合的情報提供事業
執行額（X）／ポジティブ・アクション応援サイトへの年間アクセス数（Y）　　　　　　　　　　　　　　</t>
    <phoneticPr fontId="5"/>
  </si>
  <si>
    <t>ポジティブ・アクション促進のための総合的情報提供事業
執行額（X）／女性の活躍推進企業データベースへの年間アクセス数（Y）　　　　　　　　　　　　　　</t>
    <rPh sb="34" eb="36">
      <t>ジョセイ</t>
    </rPh>
    <rPh sb="37" eb="39">
      <t>カツヤク</t>
    </rPh>
    <rPh sb="39" eb="41">
      <t>スイシン</t>
    </rPh>
    <rPh sb="41" eb="43">
      <t>キギョウ</t>
    </rPh>
    <rPh sb="51" eb="53">
      <t>ネンカン</t>
    </rPh>
    <phoneticPr fontId="5"/>
  </si>
  <si>
    <t>134101</t>
    <phoneticPr fontId="5"/>
  </si>
  <si>
    <t>中小企業のための支援体制を構築し、集中的に中小企業の女性活躍推進を支援する取組を講じることで、労働者の６割以上が雇用されている中小企業の女性の活躍推進の取組を加速化させることに寄与する。
企業における女性活躍推進の取組を推進するため、「女性の活躍推進企業データベース」の運営強化により各企業の女性活躍に関する情報を集約・一覧化する。
女性も活躍できる企業ほど「選ばれる」社会環境を作りだし、企業における女性活躍推進の取組を加速化させることによって、性別にかかわらず男女ともが活躍できる職場環境の整備に寄与する。</t>
    <phoneticPr fontId="5"/>
  </si>
  <si>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が重要である。これに対応するためには、ポジティブ・アクションの取組を一層強力に進める必要があり、本事業は上記の目的の実現に資するものであり、国民や社会のニーズを反映している。</t>
    <phoneticPr fontId="5"/>
  </si>
  <si>
    <t>「第４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</si>
  <si>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</si>
  <si>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雇用保険料を財源に、ポジティブ・アクションへの取組を促進することによって、女性労働者の雇用の安定に資する事業であるので、受益者との負担関係は妥当である。</t>
    <phoneticPr fontId="5"/>
  </si>
  <si>
    <t>一般競争入札（総合評価）によりコストの削減を図っている。</t>
    <phoneticPr fontId="5"/>
  </si>
  <si>
    <t>-</t>
    <phoneticPr fontId="5"/>
  </si>
  <si>
    <t>ポジティブ・アクションへの取組を促すための資料作成経費など、真に必要な経費のみ支出している。</t>
    <phoneticPr fontId="5"/>
  </si>
  <si>
    <t>○</t>
    <phoneticPr fontId="5"/>
  </si>
  <si>
    <t>受託者と連携を密にし、進捗状況を把握し効率的に実施するよう指示を行っている。さらに精算時においても必要性について精査している。</t>
    <phoneticPr fontId="5"/>
  </si>
  <si>
    <t>見込みに見合ったものとなっている。</t>
    <phoneticPr fontId="5"/>
  </si>
  <si>
    <t>委託事業として一般競争入札により民間企業等の専門性を活用し、低コストで事業を行っており、実績が成果目標を上回るものであることから、実効性が高い手段といえる。</t>
    <phoneticPr fontId="5"/>
  </si>
  <si>
    <t>女性の活躍推進企業データベースについては利用しやすい改修を行い、登録企業数も着実に増えてきている。
また、ポータルサイトについても、設定した目標を着実に達成しており、十分に活用されている。</t>
    <rPh sb="5" eb="7">
      <t>スイシン</t>
    </rPh>
    <rPh sb="7" eb="9">
      <t>キギョウ</t>
    </rPh>
    <rPh sb="20" eb="22">
      <t>リヨウ</t>
    </rPh>
    <rPh sb="26" eb="28">
      <t>カイシュウ</t>
    </rPh>
    <rPh sb="29" eb="30">
      <t>オコナ</t>
    </rPh>
    <rPh sb="32" eb="34">
      <t>トウロク</t>
    </rPh>
    <rPh sb="34" eb="37">
      <t>キギョウスウ</t>
    </rPh>
    <rPh sb="38" eb="40">
      <t>チャクジツ</t>
    </rPh>
    <rPh sb="41" eb="42">
      <t>フ</t>
    </rPh>
    <phoneticPr fontId="5"/>
  </si>
  <si>
    <t>厚生労働省</t>
    <rPh sb="0" eb="2">
      <t>コウセイ</t>
    </rPh>
    <rPh sb="2" eb="5">
      <t>ロウドウショウ</t>
    </rPh>
    <phoneticPr fontId="5"/>
  </si>
  <si>
    <t>ポジティブ・アクション周知啓発事業</t>
    <phoneticPr fontId="5"/>
  </si>
  <si>
    <t>女性の活躍推進及び両立支援に関する総合的情報提供事業については、女性の活躍推進企業データベースの機能を改善し（検索機能の改修など）利便性の向上を図る予定であり、引き続き必要な経費について予算要求を行い、適切に事業を実施してまいりたい。</t>
    <phoneticPr fontId="5"/>
  </si>
  <si>
    <t>802・803</t>
    <phoneticPr fontId="5"/>
  </si>
  <si>
    <t>892</t>
    <phoneticPr fontId="5"/>
  </si>
  <si>
    <t>774</t>
    <phoneticPr fontId="5"/>
  </si>
  <si>
    <t>625</t>
    <phoneticPr fontId="5"/>
  </si>
  <si>
    <t>629</t>
    <phoneticPr fontId="5"/>
  </si>
  <si>
    <t>638</t>
    <phoneticPr fontId="5"/>
  </si>
  <si>
    <t>628</t>
    <phoneticPr fontId="5"/>
  </si>
  <si>
    <t>-</t>
    <phoneticPr fontId="5"/>
  </si>
  <si>
    <t>-</t>
    <phoneticPr fontId="5"/>
  </si>
  <si>
    <t>女性の活躍推進及び両立支援に関する総合的情報提供事業</t>
    <phoneticPr fontId="5"/>
  </si>
  <si>
    <t>常時雇用する労働者が300人以下の事業主の女性活躍推進法に基づく一般事業主行動計画策定届出件数（累計件数）</t>
    <phoneticPr fontId="5"/>
  </si>
  <si>
    <t>情報提供の媒体として使用するポジティブ・アクション情報ポータルサイトへの年間アクセス件数　14万件以上</t>
    <rPh sb="36" eb="38">
      <t>ネンカン</t>
    </rPh>
    <phoneticPr fontId="5"/>
  </si>
  <si>
    <t>情報提供の媒体として使用するポジティブ・アクション情報ポータルサイトへの年間アクセス件数　</t>
    <phoneticPr fontId="5"/>
  </si>
  <si>
    <t>ポータルサイトへの年間アクセス件数</t>
    <phoneticPr fontId="5"/>
  </si>
  <si>
    <t>-</t>
    <phoneticPr fontId="5"/>
  </si>
  <si>
    <t>男女労働者の均等な機会と待遇の確保対策、女性の活躍推進、仕事と家庭の両立支援等を推進すること（Ⅳ-1-1）</t>
    <phoneticPr fontId="5"/>
  </si>
  <si>
    <t>男女労働者の均等な機会と待遇の確保対策、女性の活躍推進、仕事と家庭の両立支援等を推進すること（Ⅳ-1）</t>
    <phoneticPr fontId="5"/>
  </si>
  <si>
    <t>-</t>
    <phoneticPr fontId="5"/>
  </si>
  <si>
    <t>平成29年度におけるアウトカムの①ポジティブ・アクション情報ポータルサイトへの年間アクセス件数について、目標値を上回っている。また、アウトプットの②ポジティブ・アクション応援サイト登録企業数、③女性の活躍推進企業データベース登録企業数についても指標を上回っていることから効果的に事業を実施できている。</t>
    <rPh sb="97" eb="99">
      <t>ジョセイ</t>
    </rPh>
    <rPh sb="100" eb="102">
      <t>カツヤク</t>
    </rPh>
    <rPh sb="102" eb="104">
      <t>スイシン</t>
    </rPh>
    <rPh sb="104" eb="106">
      <t>キギョウ</t>
    </rPh>
    <rPh sb="112" eb="114">
      <t>トウロク</t>
    </rPh>
    <rPh sb="114" eb="117">
      <t>キギョウスウ</t>
    </rPh>
    <phoneticPr fontId="5"/>
  </si>
  <si>
    <t>A.東京海上日動リスクコンサルティング株式会社</t>
    <rPh sb="2" eb="4">
      <t>トウキョウ</t>
    </rPh>
    <rPh sb="4" eb="6">
      <t>カイジョウ</t>
    </rPh>
    <rPh sb="6" eb="8">
      <t>ニチドウ</t>
    </rPh>
    <rPh sb="19" eb="21">
      <t>カブシキ</t>
    </rPh>
    <rPh sb="21" eb="23">
      <t>カイシャ</t>
    </rPh>
    <phoneticPr fontId="5"/>
  </si>
  <si>
    <t>有</t>
  </si>
  <si>
    <t>144,720,000/アクセス件数</t>
    <rPh sb="16" eb="18">
      <t>ケンスウ</t>
    </rPh>
    <phoneticPr fontId="5"/>
  </si>
  <si>
    <t>129,600,000/253,521</t>
    <phoneticPr fontId="5"/>
  </si>
  <si>
    <t>118,800,000/437,267</t>
    <phoneticPr fontId="5"/>
  </si>
  <si>
    <t>71,280,000/459,491</t>
    <phoneticPr fontId="5"/>
  </si>
  <si>
    <t>129,600,000/237,938</t>
    <phoneticPr fontId="5"/>
  </si>
  <si>
    <t>118,800,000/190,944</t>
    <phoneticPr fontId="5"/>
  </si>
  <si>
    <t>71,280,000/463,901</t>
    <phoneticPr fontId="5"/>
  </si>
  <si>
    <t>一者応札となったため、入札説明会から提案書提出までの期間を十分確保する等により、複数者が応札できるようにする。</t>
    <rPh sb="0" eb="1">
      <t>イッ</t>
    </rPh>
    <rPh sb="1" eb="2">
      <t>シャ</t>
    </rPh>
    <rPh sb="2" eb="4">
      <t>オウサツ</t>
    </rPh>
    <rPh sb="35" eb="36">
      <t>トウ</t>
    </rPh>
    <rPh sb="40" eb="42">
      <t>フクスウ</t>
    </rPh>
    <rPh sb="42" eb="43">
      <t>シャ</t>
    </rPh>
    <rPh sb="44" eb="46">
      <t>オウサツ</t>
    </rPh>
    <phoneticPr fontId="5"/>
  </si>
  <si>
    <t>[委託]</t>
    <rPh sb="1" eb="3">
      <t>イタク</t>
    </rPh>
    <phoneticPr fontId="5"/>
  </si>
  <si>
    <t>ポジティブ・アクション周知啓発事業（所管：雇用環境・均等局）と併せて、政府の重要施策である女性の活躍推進に資する事業として行っているものである。
本事業については、そのうち、事業主のポジティブ・アクションへの取組を支援するためのツールの開発やサイトの運営等に係る経費である。</t>
    <rPh sb="73" eb="74">
      <t>ホン</t>
    </rPh>
    <phoneticPr fontId="5"/>
  </si>
  <si>
    <t>点検対象外</t>
    <rPh sb="0" eb="2">
      <t>テンケン</t>
    </rPh>
    <rPh sb="2" eb="4">
      <t>タイショウ</t>
    </rPh>
    <rPh sb="4" eb="5">
      <t>ガイ</t>
    </rPh>
    <phoneticPr fontId="5"/>
  </si>
  <si>
    <t>点検結果は妥当であり、執行率も良好であることから、引き続き必要な予算額を確保し、適正な執行に努めること。</t>
    <phoneticPr fontId="5"/>
  </si>
  <si>
    <t>-</t>
    <phoneticPr fontId="5"/>
  </si>
  <si>
    <t>雇用機会均等課長
岡　英範</t>
    <rPh sb="9" eb="10">
      <t>オカ</t>
    </rPh>
    <rPh sb="11" eb="13">
      <t>ヒデノリ</t>
    </rPh>
    <phoneticPr fontId="5"/>
  </si>
  <si>
    <t>データベース機能拡充等による増</t>
    <rPh sb="6" eb="8">
      <t>キノウ</t>
    </rPh>
    <rPh sb="8" eb="10">
      <t>カクジュウ</t>
    </rPh>
    <rPh sb="10" eb="11">
      <t>トウ</t>
    </rPh>
    <rPh sb="14" eb="15">
      <t>ゾウ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</si>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</sst>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149319</xdr:colOff>
      <xdr:row>743</xdr:row>
      <xdr:rowOff>238124</xdr:rowOff>
    </xdr:from>
    <xdr:to>
      <xdr:col>27</xdr:col>
      <xdr:colOff>154781</xdr:colOff>
      <xdr:row>745</xdr:row>
      <xdr:rowOff>44775</xdr:rowOff>
    </xdr:to>
    <xdr:cxnSp macro="">
      <xdr:nvCxnSpPr>
        <xdr:cNvPr id="7" name="直線矢印コネクタ 6"/>
        <xdr:cNvCxnSpPr/>
      </xdr:nvCxnSpPr>
      <xdr:spPr>
        <a:xfrm flipH="1">
          <a:off x="5614288" y="44267437"/>
          <a:ext cx="5462" cy="52102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742</xdr:row>
      <xdr:rowOff>291353</xdr:rowOff>
    </xdr:from>
    <xdr:to>
      <xdr:col>35</xdr:col>
      <xdr:colOff>87406</xdr:colOff>
      <xdr:row>743</xdr:row>
      <xdr:rowOff>202453</xdr:rowOff>
    </xdr:to>
    <xdr:sp macro="" textlink="">
      <xdr:nvSpPr>
        <xdr:cNvPr id="8" name="大かっこ 7"/>
        <xdr:cNvSpPr/>
      </xdr:nvSpPr>
      <xdr:spPr>
        <a:xfrm>
          <a:off x="4045324" y="48286147"/>
          <a:ext cx="3101788" cy="258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28</xdr:col>
      <xdr:colOff>160523</xdr:colOff>
      <xdr:row>744</xdr:row>
      <xdr:rowOff>82876</xdr:rowOff>
    </xdr:from>
    <xdr:to>
      <xdr:col>40</xdr:col>
      <xdr:colOff>60418</xdr:colOff>
      <xdr:row>744</xdr:row>
      <xdr:rowOff>341359</xdr:rowOff>
    </xdr:to>
    <xdr:sp macro="" textlink="">
      <xdr:nvSpPr>
        <xdr:cNvPr id="9" name="テキスト ボックス 8"/>
        <xdr:cNvSpPr txBox="1"/>
      </xdr:nvSpPr>
      <xdr:spPr>
        <a:xfrm>
          <a:off x="5827898" y="44469376"/>
          <a:ext cx="2328770"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21</xdr:col>
      <xdr:colOff>22411</xdr:colOff>
      <xdr:row>740</xdr:row>
      <xdr:rowOff>156881</xdr:rowOff>
    </xdr:from>
    <xdr:to>
      <xdr:col>34</xdr:col>
      <xdr:colOff>46753</xdr:colOff>
      <xdr:row>742</xdr:row>
      <xdr:rowOff>158836</xdr:rowOff>
    </xdr:to>
    <xdr:sp macro="" textlink="">
      <xdr:nvSpPr>
        <xdr:cNvPr id="10" name="正方形/長方形 9"/>
        <xdr:cNvSpPr/>
      </xdr:nvSpPr>
      <xdr:spPr>
        <a:xfrm>
          <a:off x="4258235" y="43355557"/>
          <a:ext cx="2646518" cy="6967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１３０百万円</a:t>
          </a:r>
          <a:endParaRPr kumimoji="1" lang="en-US" altLang="ja-JP" sz="1100"/>
        </a:p>
      </xdr:txBody>
    </xdr:sp>
    <xdr:clientData/>
  </xdr:twoCellAnchor>
  <xdr:twoCellAnchor>
    <xdr:from>
      <xdr:col>22</xdr:col>
      <xdr:colOff>32217</xdr:colOff>
      <xdr:row>745</xdr:row>
      <xdr:rowOff>149878</xdr:rowOff>
    </xdr:from>
    <xdr:to>
      <xdr:col>33</xdr:col>
      <xdr:colOff>99951</xdr:colOff>
      <xdr:row>747</xdr:row>
      <xdr:rowOff>208968</xdr:rowOff>
    </xdr:to>
    <xdr:sp macro="" textlink="">
      <xdr:nvSpPr>
        <xdr:cNvPr id="11" name="正方形/長方形 10"/>
        <xdr:cNvSpPr/>
      </xdr:nvSpPr>
      <xdr:spPr>
        <a:xfrm>
          <a:off x="4485155" y="44893566"/>
          <a:ext cx="2294202" cy="7734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．東京海上日動リスクコンサルティング株式会社　　　</a:t>
          </a:r>
          <a:endParaRPr kumimoji="1" lang="en-US" altLang="ja-JP" sz="1100"/>
        </a:p>
        <a:p>
          <a:pPr algn="ctr"/>
          <a:r>
            <a:rPr kumimoji="1" lang="ja-JP" altLang="en-US" sz="1100"/>
            <a:t>１３０百万円</a:t>
          </a:r>
          <a:endParaRPr kumimoji="1" lang="en-US" altLang="ja-JP" sz="1100"/>
        </a:p>
      </xdr:txBody>
    </xdr:sp>
    <xdr:clientData/>
  </xdr:twoCellAnchor>
  <xdr:twoCellAnchor>
    <xdr:from>
      <xdr:col>17</xdr:col>
      <xdr:colOff>119063</xdr:colOff>
      <xdr:row>747</xdr:row>
      <xdr:rowOff>357186</xdr:rowOff>
    </xdr:from>
    <xdr:to>
      <xdr:col>39</xdr:col>
      <xdr:colOff>35718</xdr:colOff>
      <xdr:row>748</xdr:row>
      <xdr:rowOff>321468</xdr:rowOff>
    </xdr:to>
    <xdr:sp macro="" textlink="">
      <xdr:nvSpPr>
        <xdr:cNvPr id="12" name="大かっこ 11"/>
        <xdr:cNvSpPr/>
      </xdr:nvSpPr>
      <xdr:spPr>
        <a:xfrm>
          <a:off x="3559969" y="45755717"/>
          <a:ext cx="4369593" cy="321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女性の活躍促進及び両立支援に関する総合的情報提供</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8" zoomScale="75" zoomScaleNormal="75" zoomScaleSheetLayoutView="75" zoomScalePageLayoutView="85" workbookViewId="0">
      <selection activeCell="AS746" sqref="AS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31" t="s">
        <v>25</v>
      </c>
      <c r="B4" s="732"/>
      <c r="C4" s="732"/>
      <c r="D4" s="732"/>
      <c r="E4" s="732"/>
      <c r="F4" s="732"/>
      <c r="G4" s="707" t="s">
        <v>598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8" t="s">
        <v>185</v>
      </c>
      <c r="H5" s="559"/>
      <c r="I5" s="559"/>
      <c r="J5" s="559"/>
      <c r="K5" s="559"/>
      <c r="L5" s="559"/>
      <c r="M5" s="560" t="s">
        <v>66</v>
      </c>
      <c r="N5" s="561"/>
      <c r="O5" s="561"/>
      <c r="P5" s="561"/>
      <c r="Q5" s="561"/>
      <c r="R5" s="562"/>
      <c r="S5" s="563" t="s">
        <v>131</v>
      </c>
      <c r="T5" s="559"/>
      <c r="U5" s="559"/>
      <c r="V5" s="559"/>
      <c r="W5" s="559"/>
      <c r="X5" s="564"/>
      <c r="Y5" s="723" t="s">
        <v>3</v>
      </c>
      <c r="Z5" s="724"/>
      <c r="AA5" s="724"/>
      <c r="AB5" s="724"/>
      <c r="AC5" s="724"/>
      <c r="AD5" s="725"/>
      <c r="AE5" s="726" t="s">
        <v>551</v>
      </c>
      <c r="AF5" s="726"/>
      <c r="AG5" s="726"/>
      <c r="AH5" s="726"/>
      <c r="AI5" s="726"/>
      <c r="AJ5" s="726"/>
      <c r="AK5" s="726"/>
      <c r="AL5" s="726"/>
      <c r="AM5" s="726"/>
      <c r="AN5" s="726"/>
      <c r="AO5" s="726"/>
      <c r="AP5" s="727"/>
      <c r="AQ5" s="728" t="s">
        <v>653</v>
      </c>
      <c r="AR5" s="729"/>
      <c r="AS5" s="729"/>
      <c r="AT5" s="729"/>
      <c r="AU5" s="729"/>
      <c r="AV5" s="729"/>
      <c r="AW5" s="729"/>
      <c r="AX5" s="730"/>
    </row>
    <row r="6" spans="1:50" ht="35.25" customHeight="1" x14ac:dyDescent="0.15">
      <c r="A6" s="733" t="s">
        <v>4</v>
      </c>
      <c r="B6" s="734"/>
      <c r="C6" s="734"/>
      <c r="D6" s="734"/>
      <c r="E6" s="734"/>
      <c r="F6" s="734"/>
      <c r="G6" s="896" t="str">
        <f>入力規則等!F39</f>
        <v>労働保険特別会計雇用勘定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101.25" customHeight="1" x14ac:dyDescent="0.15">
      <c r="A7" s="845" t="s">
        <v>22</v>
      </c>
      <c r="B7" s="846"/>
      <c r="C7" s="846"/>
      <c r="D7" s="846"/>
      <c r="E7" s="846"/>
      <c r="F7" s="847"/>
      <c r="G7" s="848" t="s">
        <v>589</v>
      </c>
      <c r="H7" s="849"/>
      <c r="I7" s="849"/>
      <c r="J7" s="849"/>
      <c r="K7" s="849"/>
      <c r="L7" s="849"/>
      <c r="M7" s="849"/>
      <c r="N7" s="849"/>
      <c r="O7" s="849"/>
      <c r="P7" s="849"/>
      <c r="Q7" s="849"/>
      <c r="R7" s="849"/>
      <c r="S7" s="849"/>
      <c r="T7" s="849"/>
      <c r="U7" s="849"/>
      <c r="V7" s="849"/>
      <c r="W7" s="849"/>
      <c r="X7" s="850"/>
      <c r="Y7" s="393" t="s">
        <v>547</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32.25" customHeight="1" x14ac:dyDescent="0.15">
      <c r="A8" s="845" t="s">
        <v>389</v>
      </c>
      <c r="B8" s="846"/>
      <c r="C8" s="846"/>
      <c r="D8" s="846"/>
      <c r="E8" s="846"/>
      <c r="F8" s="847"/>
      <c r="G8" s="221" t="str">
        <f>入力規則等!A26</f>
        <v>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8" t="str">
        <f>入力規則等!K13</f>
        <v>社会保障</v>
      </c>
      <c r="AF8" s="222"/>
      <c r="AG8" s="222"/>
      <c r="AH8" s="222"/>
      <c r="AI8" s="222"/>
      <c r="AJ8" s="222"/>
      <c r="AK8" s="222"/>
      <c r="AL8" s="222"/>
      <c r="AM8" s="222"/>
      <c r="AN8" s="222"/>
      <c r="AO8" s="222"/>
      <c r="AP8" s="222"/>
      <c r="AQ8" s="222"/>
      <c r="AR8" s="222"/>
      <c r="AS8" s="222"/>
      <c r="AT8" s="222"/>
      <c r="AU8" s="222"/>
      <c r="AV8" s="222"/>
      <c r="AW8" s="222"/>
      <c r="AX8" s="749"/>
    </row>
    <row r="9" spans="1:50" ht="64.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8" customHeight="1" x14ac:dyDescent="0.15">
      <c r="A10" s="750" t="s">
        <v>30</v>
      </c>
      <c r="B10" s="751"/>
      <c r="C10" s="751"/>
      <c r="D10" s="751"/>
      <c r="E10" s="751"/>
      <c r="F10" s="751"/>
      <c r="G10" s="674" t="s">
        <v>599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0" customHeight="1" x14ac:dyDescent="0.15">
      <c r="A11" s="750" t="s">
        <v>5</v>
      </c>
      <c r="B11" s="751"/>
      <c r="C11" s="751"/>
      <c r="D11" s="751"/>
      <c r="E11" s="751"/>
      <c r="F11" s="76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2"/>
    </row>
    <row r="13" spans="1:50" ht="21" customHeight="1" x14ac:dyDescent="0.15">
      <c r="A13" s="139"/>
      <c r="B13" s="140"/>
      <c r="C13" s="140"/>
      <c r="D13" s="140"/>
      <c r="E13" s="140"/>
      <c r="F13" s="141"/>
      <c r="G13" s="753" t="s">
        <v>6</v>
      </c>
      <c r="H13" s="754"/>
      <c r="I13" s="635" t="s">
        <v>7</v>
      </c>
      <c r="J13" s="636"/>
      <c r="K13" s="636"/>
      <c r="L13" s="636"/>
      <c r="M13" s="636"/>
      <c r="N13" s="636"/>
      <c r="O13" s="637"/>
      <c r="P13" s="97">
        <v>109</v>
      </c>
      <c r="Q13" s="98"/>
      <c r="R13" s="98"/>
      <c r="S13" s="98"/>
      <c r="T13" s="98"/>
      <c r="U13" s="98"/>
      <c r="V13" s="99"/>
      <c r="W13" s="97">
        <v>136</v>
      </c>
      <c r="X13" s="98"/>
      <c r="Y13" s="98"/>
      <c r="Z13" s="98"/>
      <c r="AA13" s="98"/>
      <c r="AB13" s="98"/>
      <c r="AC13" s="99"/>
      <c r="AD13" s="97">
        <v>134</v>
      </c>
      <c r="AE13" s="98"/>
      <c r="AF13" s="98"/>
      <c r="AG13" s="98"/>
      <c r="AH13" s="98"/>
      <c r="AI13" s="98"/>
      <c r="AJ13" s="99"/>
      <c r="AK13" s="97">
        <v>145</v>
      </c>
      <c r="AL13" s="98"/>
      <c r="AM13" s="98"/>
      <c r="AN13" s="98"/>
      <c r="AO13" s="98"/>
      <c r="AP13" s="98"/>
      <c r="AQ13" s="99"/>
      <c r="AR13" s="94">
        <v>169</v>
      </c>
      <c r="AS13" s="95"/>
      <c r="AT13" s="95"/>
      <c r="AU13" s="95"/>
      <c r="AV13" s="95"/>
      <c r="AW13" s="95"/>
      <c r="AX13" s="392"/>
    </row>
    <row r="14" spans="1:50" ht="21" customHeight="1" x14ac:dyDescent="0.15">
      <c r="A14" s="139"/>
      <c r="B14" s="140"/>
      <c r="C14" s="140"/>
      <c r="D14" s="140"/>
      <c r="E14" s="140"/>
      <c r="F14" s="141"/>
      <c r="G14" s="755"/>
      <c r="H14" s="756"/>
      <c r="I14" s="575" t="s">
        <v>8</v>
      </c>
      <c r="J14" s="629"/>
      <c r="K14" s="629"/>
      <c r="L14" s="629"/>
      <c r="M14" s="629"/>
      <c r="N14" s="629"/>
      <c r="O14" s="630"/>
      <c r="P14" s="97" t="s">
        <v>593</v>
      </c>
      <c r="Q14" s="98"/>
      <c r="R14" s="98"/>
      <c r="S14" s="98"/>
      <c r="T14" s="98"/>
      <c r="U14" s="98"/>
      <c r="V14" s="99"/>
      <c r="W14" s="97" t="s">
        <v>593</v>
      </c>
      <c r="X14" s="98"/>
      <c r="Y14" s="98"/>
      <c r="Z14" s="98"/>
      <c r="AA14" s="98"/>
      <c r="AB14" s="98"/>
      <c r="AC14" s="99"/>
      <c r="AD14" s="97" t="s">
        <v>576</v>
      </c>
      <c r="AE14" s="98"/>
      <c r="AF14" s="98"/>
      <c r="AG14" s="98"/>
      <c r="AH14" s="98"/>
      <c r="AI14" s="98"/>
      <c r="AJ14" s="99"/>
      <c r="AK14" s="97" t="s">
        <v>626</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55"/>
      <c r="H15" s="756"/>
      <c r="I15" s="575" t="s">
        <v>51</v>
      </c>
      <c r="J15" s="576"/>
      <c r="K15" s="576"/>
      <c r="L15" s="576"/>
      <c r="M15" s="576"/>
      <c r="N15" s="576"/>
      <c r="O15" s="577"/>
      <c r="P15" s="97" t="s">
        <v>593</v>
      </c>
      <c r="Q15" s="98"/>
      <c r="R15" s="98"/>
      <c r="S15" s="98"/>
      <c r="T15" s="98"/>
      <c r="U15" s="98"/>
      <c r="V15" s="99"/>
      <c r="W15" s="97" t="s">
        <v>593</v>
      </c>
      <c r="X15" s="98"/>
      <c r="Y15" s="98"/>
      <c r="Z15" s="98"/>
      <c r="AA15" s="98"/>
      <c r="AB15" s="98"/>
      <c r="AC15" s="99"/>
      <c r="AD15" s="97" t="s">
        <v>576</v>
      </c>
      <c r="AE15" s="98"/>
      <c r="AF15" s="98"/>
      <c r="AG15" s="98"/>
      <c r="AH15" s="98"/>
      <c r="AI15" s="98"/>
      <c r="AJ15" s="99"/>
      <c r="AK15" s="97" t="s">
        <v>627</v>
      </c>
      <c r="AL15" s="98"/>
      <c r="AM15" s="98"/>
      <c r="AN15" s="98"/>
      <c r="AO15" s="98"/>
      <c r="AP15" s="98"/>
      <c r="AQ15" s="99"/>
      <c r="AR15" s="97" t="s">
        <v>657</v>
      </c>
      <c r="AS15" s="98"/>
      <c r="AT15" s="98"/>
      <c r="AU15" s="98"/>
      <c r="AV15" s="98"/>
      <c r="AW15" s="98"/>
      <c r="AX15" s="628"/>
    </row>
    <row r="16" spans="1:50" ht="21" customHeight="1" x14ac:dyDescent="0.15">
      <c r="A16" s="139"/>
      <c r="B16" s="140"/>
      <c r="C16" s="140"/>
      <c r="D16" s="140"/>
      <c r="E16" s="140"/>
      <c r="F16" s="141"/>
      <c r="G16" s="755"/>
      <c r="H16" s="756"/>
      <c r="I16" s="575" t="s">
        <v>52</v>
      </c>
      <c r="J16" s="576"/>
      <c r="K16" s="576"/>
      <c r="L16" s="576"/>
      <c r="M16" s="576"/>
      <c r="N16" s="576"/>
      <c r="O16" s="577"/>
      <c r="P16" s="97" t="s">
        <v>593</v>
      </c>
      <c r="Q16" s="98"/>
      <c r="R16" s="98"/>
      <c r="S16" s="98"/>
      <c r="T16" s="98"/>
      <c r="U16" s="98"/>
      <c r="V16" s="99"/>
      <c r="W16" s="97" t="s">
        <v>593</v>
      </c>
      <c r="X16" s="98"/>
      <c r="Y16" s="98"/>
      <c r="Z16" s="98"/>
      <c r="AA16" s="98"/>
      <c r="AB16" s="98"/>
      <c r="AC16" s="99"/>
      <c r="AD16" s="97" t="s">
        <v>577</v>
      </c>
      <c r="AE16" s="98"/>
      <c r="AF16" s="98"/>
      <c r="AG16" s="98"/>
      <c r="AH16" s="98"/>
      <c r="AI16" s="98"/>
      <c r="AJ16" s="99"/>
      <c r="AK16" s="97" t="s">
        <v>626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55"/>
      <c r="H17" s="756"/>
      <c r="I17" s="575" t="s">
        <v>50</v>
      </c>
      <c r="J17" s="629"/>
      <c r="K17" s="629"/>
      <c r="L17" s="629"/>
      <c r="M17" s="629"/>
      <c r="N17" s="629"/>
      <c r="O17" s="630"/>
      <c r="P17" s="97" t="s">
        <v>593</v>
      </c>
      <c r="Q17" s="98"/>
      <c r="R17" s="98"/>
      <c r="S17" s="98"/>
      <c r="T17" s="98"/>
      <c r="U17" s="98"/>
      <c r="V17" s="99"/>
      <c r="W17" s="97">
        <v>-17</v>
      </c>
      <c r="X17" s="98"/>
      <c r="Y17" s="98"/>
      <c r="Z17" s="98"/>
      <c r="AA17" s="98"/>
      <c r="AB17" s="98"/>
      <c r="AC17" s="99"/>
      <c r="AD17" s="97" t="s">
        <v>576</v>
      </c>
      <c r="AE17" s="98"/>
      <c r="AF17" s="98"/>
      <c r="AG17" s="98"/>
      <c r="AH17" s="98"/>
      <c r="AI17" s="98"/>
      <c r="AJ17" s="99"/>
      <c r="AK17" s="97" t="s">
        <v>626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7"/>
      <c r="H18" s="758"/>
      <c r="I18" s="745" t="s">
        <v>20</v>
      </c>
      <c r="J18" s="746"/>
      <c r="K18" s="746"/>
      <c r="L18" s="746"/>
      <c r="M18" s="746"/>
      <c r="N18" s="746"/>
      <c r="O18" s="747"/>
      <c r="P18" s="103">
        <f>SUM(P13:V17)</f>
        <v>109</v>
      </c>
      <c r="Q18" s="104"/>
      <c r="R18" s="104"/>
      <c r="S18" s="104"/>
      <c r="T18" s="104"/>
      <c r="U18" s="104"/>
      <c r="V18" s="105"/>
      <c r="W18" s="103">
        <f>SUM(W13:AC17)</f>
        <v>119</v>
      </c>
      <c r="X18" s="104"/>
      <c r="Y18" s="104"/>
      <c r="Z18" s="104"/>
      <c r="AA18" s="104"/>
      <c r="AB18" s="104"/>
      <c r="AC18" s="105"/>
      <c r="AD18" s="103">
        <f>SUM(AD13:AJ17)</f>
        <v>134</v>
      </c>
      <c r="AE18" s="104"/>
      <c r="AF18" s="104"/>
      <c r="AG18" s="104"/>
      <c r="AH18" s="104"/>
      <c r="AI18" s="104"/>
      <c r="AJ18" s="105"/>
      <c r="AK18" s="103">
        <f>SUM(AK13:AQ17)</f>
        <v>145</v>
      </c>
      <c r="AL18" s="104"/>
      <c r="AM18" s="104"/>
      <c r="AN18" s="104"/>
      <c r="AO18" s="104"/>
      <c r="AP18" s="104"/>
      <c r="AQ18" s="105"/>
      <c r="AR18" s="103">
        <f>SUM(AR13:AX17)</f>
        <v>169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106</v>
      </c>
      <c r="Q19" s="98"/>
      <c r="R19" s="98"/>
      <c r="S19" s="98"/>
      <c r="T19" s="98"/>
      <c r="U19" s="98"/>
      <c r="V19" s="99"/>
      <c r="W19" s="97">
        <v>119</v>
      </c>
      <c r="X19" s="98"/>
      <c r="Y19" s="98"/>
      <c r="Z19" s="98"/>
      <c r="AA19" s="98"/>
      <c r="AB19" s="98"/>
      <c r="AC19" s="99"/>
      <c r="AD19" s="97">
        <v>130</v>
      </c>
      <c r="AE19" s="98"/>
      <c r="AF19" s="98"/>
      <c r="AG19" s="98"/>
      <c r="AH19" s="98"/>
      <c r="AI19" s="98"/>
      <c r="AJ19" s="99"/>
      <c r="AK19" s="484"/>
      <c r="AL19" s="484"/>
      <c r="AM19" s="484"/>
      <c r="AN19" s="484"/>
      <c r="AO19" s="484"/>
      <c r="AP19" s="484"/>
      <c r="AQ19" s="484"/>
      <c r="AR19" s="484"/>
      <c r="AS19" s="484"/>
      <c r="AT19" s="484"/>
      <c r="AU19" s="484"/>
      <c r="AV19" s="484"/>
      <c r="AW19" s="484"/>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0.97247706422018354</v>
      </c>
      <c r="Q20" s="539"/>
      <c r="R20" s="539"/>
      <c r="S20" s="539"/>
      <c r="T20" s="539"/>
      <c r="U20" s="539"/>
      <c r="V20" s="539"/>
      <c r="W20" s="539">
        <f t="shared" ref="W20" si="0">IF(W18=0, "-", SUM(W19)/W18)</f>
        <v>1</v>
      </c>
      <c r="X20" s="539"/>
      <c r="Y20" s="539"/>
      <c r="Z20" s="539"/>
      <c r="AA20" s="539"/>
      <c r="AB20" s="539"/>
      <c r="AC20" s="539"/>
      <c r="AD20" s="539">
        <f t="shared" ref="AD20" si="1">IF(AD18=0, "-", SUM(AD19)/AD18)</f>
        <v>0.97014925373134331</v>
      </c>
      <c r="AE20" s="539"/>
      <c r="AF20" s="539"/>
      <c r="AG20" s="539"/>
      <c r="AH20" s="539"/>
      <c r="AI20" s="539"/>
      <c r="AJ20" s="539"/>
      <c r="AK20" s="484"/>
      <c r="AL20" s="484"/>
      <c r="AM20" s="484"/>
      <c r="AN20" s="484"/>
      <c r="AO20" s="484"/>
      <c r="AP20" s="484"/>
      <c r="AQ20" s="485"/>
      <c r="AR20" s="485"/>
      <c r="AS20" s="485"/>
      <c r="AT20" s="485"/>
      <c r="AU20" s="484"/>
      <c r="AV20" s="484"/>
      <c r="AW20" s="484"/>
      <c r="AX20" s="538"/>
    </row>
    <row r="21" spans="1:50" ht="25.5" customHeight="1" x14ac:dyDescent="0.15">
      <c r="A21" s="142"/>
      <c r="B21" s="143"/>
      <c r="C21" s="143"/>
      <c r="D21" s="143"/>
      <c r="E21" s="143"/>
      <c r="F21" s="144"/>
      <c r="G21" s="945" t="s">
        <v>497</v>
      </c>
      <c r="H21" s="946"/>
      <c r="I21" s="946"/>
      <c r="J21" s="946"/>
      <c r="K21" s="946"/>
      <c r="L21" s="946"/>
      <c r="M21" s="946"/>
      <c r="N21" s="946"/>
      <c r="O21" s="946"/>
      <c r="P21" s="539">
        <f>IF(P19=0, "-", SUM(P19)/SUM(P13,P14))</f>
        <v>0.97247706422018354</v>
      </c>
      <c r="Q21" s="539"/>
      <c r="R21" s="539"/>
      <c r="S21" s="539"/>
      <c r="T21" s="539"/>
      <c r="U21" s="539"/>
      <c r="V21" s="539"/>
      <c r="W21" s="539">
        <f t="shared" ref="W21" si="2">IF(W19=0, "-", SUM(W19)/SUM(W13,W14))</f>
        <v>0.875</v>
      </c>
      <c r="X21" s="539"/>
      <c r="Y21" s="539"/>
      <c r="Z21" s="539"/>
      <c r="AA21" s="539"/>
      <c r="AB21" s="539"/>
      <c r="AC21" s="539"/>
      <c r="AD21" s="539">
        <f t="shared" ref="AD21" si="3">IF(AD19=0, "-", SUM(AD19)/SUM(AD13,AD14))</f>
        <v>0.97014925373134331</v>
      </c>
      <c r="AE21" s="539"/>
      <c r="AF21" s="539"/>
      <c r="AG21" s="539"/>
      <c r="AH21" s="539"/>
      <c r="AI21" s="539"/>
      <c r="AJ21" s="539"/>
      <c r="AK21" s="484"/>
      <c r="AL21" s="484"/>
      <c r="AM21" s="484"/>
      <c r="AN21" s="484"/>
      <c r="AO21" s="484"/>
      <c r="AP21" s="484"/>
      <c r="AQ21" s="485"/>
      <c r="AR21" s="485"/>
      <c r="AS21" s="485"/>
      <c r="AT21" s="485"/>
      <c r="AU21" s="484"/>
      <c r="AV21" s="484"/>
      <c r="AW21" s="484"/>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3.5" customHeight="1" x14ac:dyDescent="0.15">
      <c r="A23" s="198"/>
      <c r="B23" s="199"/>
      <c r="C23" s="199"/>
      <c r="D23" s="199"/>
      <c r="E23" s="199"/>
      <c r="F23" s="200"/>
      <c r="G23" s="183" t="s">
        <v>594</v>
      </c>
      <c r="H23" s="184"/>
      <c r="I23" s="184"/>
      <c r="J23" s="184"/>
      <c r="K23" s="184"/>
      <c r="L23" s="184"/>
      <c r="M23" s="184"/>
      <c r="N23" s="184"/>
      <c r="O23" s="185"/>
      <c r="P23" s="94">
        <v>145</v>
      </c>
      <c r="Q23" s="95"/>
      <c r="R23" s="95"/>
      <c r="S23" s="95"/>
      <c r="T23" s="95"/>
      <c r="U23" s="95"/>
      <c r="V23" s="96"/>
      <c r="W23" s="94">
        <v>169</v>
      </c>
      <c r="X23" s="95"/>
      <c r="Y23" s="95"/>
      <c r="Z23" s="95"/>
      <c r="AA23" s="95"/>
      <c r="AB23" s="95"/>
      <c r="AC23" s="96"/>
      <c r="AD23" s="206" t="s">
        <v>654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145</v>
      </c>
      <c r="Q29" s="226"/>
      <c r="R29" s="226"/>
      <c r="S29" s="226"/>
      <c r="T29" s="226"/>
      <c r="U29" s="226"/>
      <c r="V29" s="227"/>
      <c r="W29" s="225">
        <f>AR13</f>
        <v>169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7" t="s">
        <v>265</v>
      </c>
      <c r="H30" s="388"/>
      <c r="I30" s="388"/>
      <c r="J30" s="388"/>
      <c r="K30" s="388"/>
      <c r="L30" s="388"/>
      <c r="M30" s="388"/>
      <c r="N30" s="388"/>
      <c r="O30" s="579"/>
      <c r="P30" s="578" t="s">
        <v>59</v>
      </c>
      <c r="Q30" s="388"/>
      <c r="R30" s="388"/>
      <c r="S30" s="388"/>
      <c r="T30" s="388"/>
      <c r="U30" s="388"/>
      <c r="V30" s="388"/>
      <c r="W30" s="388"/>
      <c r="X30" s="579"/>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0"/>
      <c r="B31" s="511"/>
      <c r="C31" s="511"/>
      <c r="D31" s="511"/>
      <c r="E31" s="511"/>
      <c r="F31" s="512"/>
      <c r="G31" s="567"/>
      <c r="H31" s="377"/>
      <c r="I31" s="377"/>
      <c r="J31" s="377"/>
      <c r="K31" s="377"/>
      <c r="L31" s="377"/>
      <c r="M31" s="377"/>
      <c r="N31" s="377"/>
      <c r="O31" s="568"/>
      <c r="P31" s="580"/>
      <c r="Q31" s="377"/>
      <c r="R31" s="377"/>
      <c r="S31" s="377"/>
      <c r="T31" s="377"/>
      <c r="U31" s="377"/>
      <c r="V31" s="377"/>
      <c r="W31" s="377"/>
      <c r="X31" s="568"/>
      <c r="Y31" s="466"/>
      <c r="Z31" s="467"/>
      <c r="AA31" s="468"/>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23.25" customHeight="1" x14ac:dyDescent="0.15">
      <c r="A32" s="513"/>
      <c r="B32" s="511"/>
      <c r="C32" s="511"/>
      <c r="D32" s="511"/>
      <c r="E32" s="511"/>
      <c r="F32" s="512"/>
      <c r="G32" s="540" t="s">
        <v>630</v>
      </c>
      <c r="H32" s="759"/>
      <c r="I32" s="759"/>
      <c r="J32" s="759"/>
      <c r="K32" s="759"/>
      <c r="L32" s="759"/>
      <c r="M32" s="759"/>
      <c r="N32" s="759"/>
      <c r="O32" s="760"/>
      <c r="P32" s="158" t="s">
        <v>631</v>
      </c>
      <c r="Q32" s="680"/>
      <c r="R32" s="680"/>
      <c r="S32" s="680"/>
      <c r="T32" s="680"/>
      <c r="U32" s="680"/>
      <c r="V32" s="680"/>
      <c r="W32" s="680"/>
      <c r="X32" s="681"/>
      <c r="Y32" s="336" t="s">
        <v>12</v>
      </c>
      <c r="Z32" s="549"/>
      <c r="AA32" s="550"/>
      <c r="AB32" s="551" t="s">
        <v>563</v>
      </c>
      <c r="AC32" s="551"/>
      <c r="AD32" s="551"/>
      <c r="AE32" s="362">
        <v>283274</v>
      </c>
      <c r="AF32" s="363"/>
      <c r="AG32" s="363"/>
      <c r="AH32" s="363"/>
      <c r="AI32" s="362">
        <v>464684</v>
      </c>
      <c r="AJ32" s="363"/>
      <c r="AK32" s="363"/>
      <c r="AL32" s="363"/>
      <c r="AM32" s="362">
        <v>1055101</v>
      </c>
      <c r="AN32" s="363"/>
      <c r="AO32" s="363"/>
      <c r="AP32" s="363"/>
      <c r="AQ32" s="100" t="s">
        <v>553</v>
      </c>
      <c r="AR32" s="101"/>
      <c r="AS32" s="101"/>
      <c r="AT32" s="102"/>
      <c r="AU32" s="363" t="s">
        <v>553</v>
      </c>
      <c r="AV32" s="363"/>
      <c r="AW32" s="363"/>
      <c r="AX32" s="365"/>
    </row>
    <row r="33" spans="1:50" ht="23.25" customHeight="1" x14ac:dyDescent="0.15">
      <c r="A33" s="514"/>
      <c r="B33" s="515"/>
      <c r="C33" s="515"/>
      <c r="D33" s="515"/>
      <c r="E33" s="515"/>
      <c r="F33" s="516"/>
      <c r="G33" s="761"/>
      <c r="H33" s="762"/>
      <c r="I33" s="762"/>
      <c r="J33" s="762"/>
      <c r="K33" s="762"/>
      <c r="L33" s="762"/>
      <c r="M33" s="762"/>
      <c r="N33" s="762"/>
      <c r="O33" s="763"/>
      <c r="P33" s="682"/>
      <c r="Q33" s="682"/>
      <c r="R33" s="682"/>
      <c r="S33" s="682"/>
      <c r="T33" s="682"/>
      <c r="U33" s="682"/>
      <c r="V33" s="682"/>
      <c r="W33" s="682"/>
      <c r="X33" s="683"/>
      <c r="Y33" s="301" t="s">
        <v>54</v>
      </c>
      <c r="Z33" s="296"/>
      <c r="AA33" s="297"/>
      <c r="AB33" s="520" t="s">
        <v>595</v>
      </c>
      <c r="AC33" s="521"/>
      <c r="AD33" s="522"/>
      <c r="AE33" s="362">
        <v>140000</v>
      </c>
      <c r="AF33" s="363"/>
      <c r="AG33" s="363"/>
      <c r="AH33" s="363"/>
      <c r="AI33" s="362">
        <v>140000</v>
      </c>
      <c r="AJ33" s="363"/>
      <c r="AK33" s="363"/>
      <c r="AL33" s="363"/>
      <c r="AM33" s="362">
        <v>140000</v>
      </c>
      <c r="AN33" s="363"/>
      <c r="AO33" s="363"/>
      <c r="AP33" s="363"/>
      <c r="AQ33" s="100" t="s">
        <v>553</v>
      </c>
      <c r="AR33" s="101"/>
      <c r="AS33" s="101"/>
      <c r="AT33" s="102"/>
      <c r="AU33" s="362">
        <v>140000</v>
      </c>
      <c r="AV33" s="363"/>
      <c r="AW33" s="363"/>
      <c r="AX33" s="363"/>
    </row>
    <row r="34" spans="1:50" ht="23.25" customHeight="1" x14ac:dyDescent="0.15">
      <c r="A34" s="513"/>
      <c r="B34" s="511"/>
      <c r="C34" s="511"/>
      <c r="D34" s="511"/>
      <c r="E34" s="511"/>
      <c r="F34" s="512"/>
      <c r="G34" s="764"/>
      <c r="H34" s="765"/>
      <c r="I34" s="765"/>
      <c r="J34" s="765"/>
      <c r="K34" s="765"/>
      <c r="L34" s="765"/>
      <c r="M34" s="765"/>
      <c r="N34" s="765"/>
      <c r="O34" s="766"/>
      <c r="P34" s="684"/>
      <c r="Q34" s="684"/>
      <c r="R34" s="684"/>
      <c r="S34" s="684"/>
      <c r="T34" s="684"/>
      <c r="U34" s="684"/>
      <c r="V34" s="684"/>
      <c r="W34" s="684"/>
      <c r="X34" s="685"/>
      <c r="Y34" s="301" t="s">
        <v>13</v>
      </c>
      <c r="Z34" s="296"/>
      <c r="AA34" s="297"/>
      <c r="AB34" s="495" t="s">
        <v>301</v>
      </c>
      <c r="AC34" s="495"/>
      <c r="AD34" s="495"/>
      <c r="AE34" s="362">
        <v>202</v>
      </c>
      <c r="AF34" s="363"/>
      <c r="AG34" s="363"/>
      <c r="AH34" s="363"/>
      <c r="AI34" s="362">
        <v>332</v>
      </c>
      <c r="AJ34" s="363"/>
      <c r="AK34" s="363"/>
      <c r="AL34" s="363"/>
      <c r="AM34" s="362">
        <v>754</v>
      </c>
      <c r="AN34" s="363"/>
      <c r="AO34" s="363"/>
      <c r="AP34" s="363"/>
      <c r="AQ34" s="100" t="s">
        <v>553</v>
      </c>
      <c r="AR34" s="101"/>
      <c r="AS34" s="101"/>
      <c r="AT34" s="102"/>
      <c r="AU34" s="363" t="s">
        <v>633</v>
      </c>
      <c r="AV34" s="363"/>
      <c r="AW34" s="363"/>
      <c r="AX34" s="365"/>
    </row>
    <row r="35" spans="1:50" ht="23.25" customHeight="1" x14ac:dyDescent="0.15">
      <c r="A35" s="916" t="s">
        <v>527</v>
      </c>
      <c r="B35" s="917"/>
      <c r="C35" s="917"/>
      <c r="D35" s="917"/>
      <c r="E35" s="917"/>
      <c r="F35" s="918"/>
      <c r="G35" s="922" t="s">
        <v>632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7"/>
      <c r="H38" s="377"/>
      <c r="I38" s="377"/>
      <c r="J38" s="377"/>
      <c r="K38" s="377"/>
      <c r="L38" s="377"/>
      <c r="M38" s="377"/>
      <c r="N38" s="377"/>
      <c r="O38" s="568"/>
      <c r="P38" s="580"/>
      <c r="Q38" s="377"/>
      <c r="R38" s="377"/>
      <c r="S38" s="377"/>
      <c r="T38" s="377"/>
      <c r="U38" s="377"/>
      <c r="V38" s="377"/>
      <c r="W38" s="377"/>
      <c r="X38" s="568"/>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3"/>
      <c r="H40" s="544"/>
      <c r="I40" s="544"/>
      <c r="J40" s="544"/>
      <c r="K40" s="544"/>
      <c r="L40" s="544"/>
      <c r="M40" s="544"/>
      <c r="N40" s="544"/>
      <c r="O40" s="545"/>
      <c r="P40" s="231"/>
      <c r="Q40" s="231"/>
      <c r="R40" s="231"/>
      <c r="S40" s="231"/>
      <c r="T40" s="231"/>
      <c r="U40" s="231"/>
      <c r="V40" s="231"/>
      <c r="W40" s="231"/>
      <c r="X40" s="232"/>
      <c r="Y40" s="301" t="s">
        <v>54</v>
      </c>
      <c r="Z40" s="296"/>
      <c r="AA40" s="297"/>
      <c r="AB40" s="688"/>
      <c r="AC40" s="688"/>
      <c r="AD40" s="68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6" t="s">
        <v>527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7"/>
      <c r="H45" s="377"/>
      <c r="I45" s="377"/>
      <c r="J45" s="377"/>
      <c r="K45" s="377"/>
      <c r="L45" s="377"/>
      <c r="M45" s="377"/>
      <c r="N45" s="377"/>
      <c r="O45" s="568"/>
      <c r="P45" s="580"/>
      <c r="Q45" s="377"/>
      <c r="R45" s="377"/>
      <c r="S45" s="377"/>
      <c r="T45" s="377"/>
      <c r="U45" s="377"/>
      <c r="V45" s="377"/>
      <c r="W45" s="377"/>
      <c r="X45" s="568"/>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3"/>
      <c r="H47" s="544"/>
      <c r="I47" s="544"/>
      <c r="J47" s="544"/>
      <c r="K47" s="544"/>
      <c r="L47" s="544"/>
      <c r="M47" s="544"/>
      <c r="N47" s="544"/>
      <c r="O47" s="545"/>
      <c r="P47" s="231"/>
      <c r="Q47" s="231"/>
      <c r="R47" s="231"/>
      <c r="S47" s="231"/>
      <c r="T47" s="231"/>
      <c r="U47" s="231"/>
      <c r="V47" s="231"/>
      <c r="W47" s="231"/>
      <c r="X47" s="232"/>
      <c r="Y47" s="301" t="s">
        <v>54</v>
      </c>
      <c r="Z47" s="296"/>
      <c r="AA47" s="297"/>
      <c r="AB47" s="688"/>
      <c r="AC47" s="688"/>
      <c r="AD47" s="68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6" t="s">
        <v>527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0" t="s">
        <v>491</v>
      </c>
      <c r="B51" s="511"/>
      <c r="C51" s="511"/>
      <c r="D51" s="511"/>
      <c r="E51" s="511"/>
      <c r="F51" s="512"/>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7"/>
      <c r="H52" s="377"/>
      <c r="I52" s="377"/>
      <c r="J52" s="377"/>
      <c r="K52" s="377"/>
      <c r="L52" s="377"/>
      <c r="M52" s="377"/>
      <c r="N52" s="377"/>
      <c r="O52" s="568"/>
      <c r="P52" s="580"/>
      <c r="Q52" s="377"/>
      <c r="R52" s="377"/>
      <c r="S52" s="377"/>
      <c r="T52" s="377"/>
      <c r="U52" s="377"/>
      <c r="V52" s="377"/>
      <c r="W52" s="377"/>
      <c r="X52" s="568"/>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3"/>
      <c r="H54" s="544"/>
      <c r="I54" s="544"/>
      <c r="J54" s="544"/>
      <c r="K54" s="544"/>
      <c r="L54" s="544"/>
      <c r="M54" s="544"/>
      <c r="N54" s="544"/>
      <c r="O54" s="545"/>
      <c r="P54" s="231"/>
      <c r="Q54" s="231"/>
      <c r="R54" s="231"/>
      <c r="S54" s="231"/>
      <c r="T54" s="231"/>
      <c r="U54" s="231"/>
      <c r="V54" s="231"/>
      <c r="W54" s="231"/>
      <c r="X54" s="232"/>
      <c r="Y54" s="301" t="s">
        <v>54</v>
      </c>
      <c r="Z54" s="296"/>
      <c r="AA54" s="297"/>
      <c r="AB54" s="688"/>
      <c r="AC54" s="688"/>
      <c r="AD54" s="68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6" t="s">
        <v>527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0" t="s">
        <v>491</v>
      </c>
      <c r="B58" s="511"/>
      <c r="C58" s="511"/>
      <c r="D58" s="511"/>
      <c r="E58" s="511"/>
      <c r="F58" s="512"/>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7"/>
      <c r="H59" s="377"/>
      <c r="I59" s="377"/>
      <c r="J59" s="377"/>
      <c r="K59" s="377"/>
      <c r="L59" s="377"/>
      <c r="M59" s="377"/>
      <c r="N59" s="377"/>
      <c r="O59" s="568"/>
      <c r="P59" s="580"/>
      <c r="Q59" s="377"/>
      <c r="R59" s="377"/>
      <c r="S59" s="377"/>
      <c r="T59" s="377"/>
      <c r="U59" s="377"/>
      <c r="V59" s="377"/>
      <c r="W59" s="377"/>
      <c r="X59" s="568"/>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3"/>
      <c r="H61" s="544"/>
      <c r="I61" s="544"/>
      <c r="J61" s="544"/>
      <c r="K61" s="544"/>
      <c r="L61" s="544"/>
      <c r="M61" s="544"/>
      <c r="N61" s="544"/>
      <c r="O61" s="545"/>
      <c r="P61" s="231"/>
      <c r="Q61" s="231"/>
      <c r="R61" s="231"/>
      <c r="S61" s="231"/>
      <c r="T61" s="231"/>
      <c r="U61" s="231"/>
      <c r="V61" s="231"/>
      <c r="W61" s="231"/>
      <c r="X61" s="232"/>
      <c r="Y61" s="301" t="s">
        <v>54</v>
      </c>
      <c r="Z61" s="296"/>
      <c r="AA61" s="297"/>
      <c r="AB61" s="688"/>
      <c r="AC61" s="688"/>
      <c r="AD61" s="68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6"/>
      <c r="H62" s="547"/>
      <c r="I62" s="547"/>
      <c r="J62" s="547"/>
      <c r="K62" s="547"/>
      <c r="L62" s="547"/>
      <c r="M62" s="547"/>
      <c r="N62" s="547"/>
      <c r="O62" s="548"/>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6" t="s">
        <v>527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492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487</v>
      </c>
      <c r="X65" s="889"/>
      <c r="Y65" s="892"/>
      <c r="Z65" s="892"/>
      <c r="AA65" s="893"/>
      <c r="AB65" s="886" t="s">
        <v>11</v>
      </c>
      <c r="AC65" s="882"/>
      <c r="AD65" s="883"/>
      <c r="AE65" s="366" t="s">
        <v>357</v>
      </c>
      <c r="AF65" s="367"/>
      <c r="AG65" s="367"/>
      <c r="AH65" s="368"/>
      <c r="AI65" s="366" t="s">
        <v>363</v>
      </c>
      <c r="AJ65" s="367"/>
      <c r="AK65" s="367"/>
      <c r="AL65" s="368"/>
      <c r="AM65" s="373" t="s">
        <v>472</v>
      </c>
      <c r="AN65" s="373"/>
      <c r="AO65" s="373"/>
      <c r="AP65" s="366"/>
      <c r="AQ65" s="886" t="s">
        <v>355</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0"/>
      <c r="AF66" s="331"/>
      <c r="AG66" s="331"/>
      <c r="AH66" s="332"/>
      <c r="AI66" s="330"/>
      <c r="AJ66" s="331"/>
      <c r="AK66" s="331"/>
      <c r="AL66" s="332"/>
      <c r="AM66" s="374"/>
      <c r="AN66" s="374"/>
      <c r="AO66" s="374"/>
      <c r="AP66" s="330"/>
      <c r="AQ66" s="268"/>
      <c r="AR66" s="269"/>
      <c r="AS66" s="884" t="s">
        <v>356</v>
      </c>
      <c r="AT66" s="885"/>
      <c r="AU66" s="269"/>
      <c r="AV66" s="269"/>
      <c r="AW66" s="884" t="s">
        <v>490</v>
      </c>
      <c r="AX66" s="997"/>
    </row>
    <row r="67" spans="1:50" ht="23.25" hidden="1" customHeight="1" x14ac:dyDescent="0.15">
      <c r="A67" s="870"/>
      <c r="B67" s="871"/>
      <c r="C67" s="871"/>
      <c r="D67" s="871"/>
      <c r="E67" s="871"/>
      <c r="F67" s="872"/>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517</v>
      </c>
      <c r="AC67" s="970"/>
      <c r="AD67" s="97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517</v>
      </c>
      <c r="AC68" s="993"/>
      <c r="AD68" s="99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518</v>
      </c>
      <c r="AC69" s="994"/>
      <c r="AD69" s="994"/>
      <c r="AE69" s="833"/>
      <c r="AF69" s="834"/>
      <c r="AG69" s="834"/>
      <c r="AH69" s="834"/>
      <c r="AI69" s="833"/>
      <c r="AJ69" s="834"/>
      <c r="AK69" s="834"/>
      <c r="AL69" s="834"/>
      <c r="AM69" s="833"/>
      <c r="AN69" s="834"/>
      <c r="AO69" s="834"/>
      <c r="AP69" s="834"/>
      <c r="AQ69" s="362"/>
      <c r="AR69" s="363"/>
      <c r="AS69" s="363"/>
      <c r="AT69" s="364"/>
      <c r="AU69" s="363"/>
      <c r="AV69" s="363"/>
      <c r="AW69" s="363"/>
      <c r="AX69" s="365"/>
    </row>
    <row r="70" spans="1:50" ht="23.25" hidden="1" customHeight="1" x14ac:dyDescent="0.15">
      <c r="A70" s="870" t="s">
        <v>498</v>
      </c>
      <c r="B70" s="871"/>
      <c r="C70" s="871"/>
      <c r="D70" s="871"/>
      <c r="E70" s="871"/>
      <c r="F70" s="872"/>
      <c r="G70" s="958" t="s">
        <v>365</v>
      </c>
      <c r="H70" s="959"/>
      <c r="I70" s="959"/>
      <c r="J70" s="959"/>
      <c r="K70" s="959"/>
      <c r="L70" s="959"/>
      <c r="M70" s="959"/>
      <c r="N70" s="959"/>
      <c r="O70" s="959"/>
      <c r="P70" s="959"/>
      <c r="Q70" s="959"/>
      <c r="R70" s="959"/>
      <c r="S70" s="959"/>
      <c r="T70" s="959"/>
      <c r="U70" s="959"/>
      <c r="V70" s="959"/>
      <c r="W70" s="962" t="s">
        <v>516</v>
      </c>
      <c r="X70" s="963"/>
      <c r="Y70" s="968" t="s">
        <v>12</v>
      </c>
      <c r="Z70" s="968"/>
      <c r="AA70" s="969"/>
      <c r="AB70" s="970" t="s">
        <v>517</v>
      </c>
      <c r="AC70" s="970"/>
      <c r="AD70" s="97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517</v>
      </c>
      <c r="AC71" s="993"/>
      <c r="AD71" s="99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518</v>
      </c>
      <c r="AC72" s="994"/>
      <c r="AD72" s="99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6" t="s">
        <v>492</v>
      </c>
      <c r="B73" s="857"/>
      <c r="C73" s="857"/>
      <c r="D73" s="857"/>
      <c r="E73" s="857"/>
      <c r="F73" s="858"/>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9"/>
      <c r="B74" s="860"/>
      <c r="C74" s="860"/>
      <c r="D74" s="860"/>
      <c r="E74" s="860"/>
      <c r="F74" s="861"/>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9"/>
      <c r="B75" s="860"/>
      <c r="C75" s="860"/>
      <c r="D75" s="860"/>
      <c r="E75" s="860"/>
      <c r="F75" s="861"/>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9"/>
      <c r="B76" s="860"/>
      <c r="C76" s="860"/>
      <c r="D76" s="860"/>
      <c r="E76" s="860"/>
      <c r="F76" s="861"/>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9"/>
      <c r="B77" s="860"/>
      <c r="C77" s="860"/>
      <c r="D77" s="860"/>
      <c r="E77" s="860"/>
      <c r="F77" s="861"/>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0" t="s">
        <v>530</v>
      </c>
      <c r="B78" s="931"/>
      <c r="C78" s="931"/>
      <c r="D78" s="931"/>
      <c r="E78" s="928" t="s">
        <v>465</v>
      </c>
      <c r="F78" s="929"/>
      <c r="G78" s="57" t="s">
        <v>365</v>
      </c>
      <c r="H78" s="811"/>
      <c r="I78" s="242"/>
      <c r="J78" s="242"/>
      <c r="K78" s="242"/>
      <c r="L78" s="242"/>
      <c r="M78" s="242"/>
      <c r="N78" s="242"/>
      <c r="O78" s="812"/>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486</v>
      </c>
      <c r="AP79" s="146"/>
      <c r="AQ79" s="146"/>
      <c r="AR79" s="81" t="s">
        <v>484</v>
      </c>
      <c r="AS79" s="145"/>
      <c r="AT79" s="146"/>
      <c r="AU79" s="146"/>
      <c r="AV79" s="146"/>
      <c r="AW79" s="146"/>
      <c r="AX79" s="147"/>
    </row>
    <row r="80" spans="1:50" ht="18.75" hidden="1" customHeight="1" x14ac:dyDescent="0.15">
      <c r="A80" s="517" t="s">
        <v>266</v>
      </c>
      <c r="B80" s="865" t="s">
        <v>483</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548</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18"/>
      <c r="B81" s="86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68"/>
      <c r="C82" s="552"/>
      <c r="D82" s="552"/>
      <c r="E82" s="552"/>
      <c r="F82" s="553"/>
      <c r="G82" s="499"/>
      <c r="H82" s="499"/>
      <c r="I82" s="499"/>
      <c r="J82" s="499"/>
      <c r="K82" s="499"/>
      <c r="L82" s="499"/>
      <c r="M82" s="499"/>
      <c r="N82" s="499"/>
      <c r="O82" s="499"/>
      <c r="P82" s="499"/>
      <c r="Q82" s="499"/>
      <c r="R82" s="499"/>
      <c r="S82" s="499"/>
      <c r="T82" s="499"/>
      <c r="U82" s="499"/>
      <c r="V82" s="499"/>
      <c r="W82" s="499"/>
      <c r="X82" s="499"/>
      <c r="Y82" s="499"/>
      <c r="Z82" s="499"/>
      <c r="AA82" s="77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68"/>
      <c r="C83" s="552"/>
      <c r="D83" s="552"/>
      <c r="E83" s="552"/>
      <c r="F83" s="553"/>
      <c r="G83" s="502"/>
      <c r="H83" s="502"/>
      <c r="I83" s="502"/>
      <c r="J83" s="502"/>
      <c r="K83" s="502"/>
      <c r="L83" s="502"/>
      <c r="M83" s="502"/>
      <c r="N83" s="502"/>
      <c r="O83" s="502"/>
      <c r="P83" s="502"/>
      <c r="Q83" s="502"/>
      <c r="R83" s="502"/>
      <c r="S83" s="502"/>
      <c r="T83" s="502"/>
      <c r="U83" s="502"/>
      <c r="V83" s="502"/>
      <c r="W83" s="502"/>
      <c r="X83" s="502"/>
      <c r="Y83" s="502"/>
      <c r="Z83" s="502"/>
      <c r="AA83" s="77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69"/>
      <c r="C84" s="554"/>
      <c r="D84" s="554"/>
      <c r="E84" s="554"/>
      <c r="F84" s="555"/>
      <c r="G84" s="505"/>
      <c r="H84" s="505"/>
      <c r="I84" s="505"/>
      <c r="J84" s="505"/>
      <c r="K84" s="505"/>
      <c r="L84" s="505"/>
      <c r="M84" s="505"/>
      <c r="N84" s="505"/>
      <c r="O84" s="505"/>
      <c r="P84" s="505"/>
      <c r="Q84" s="505"/>
      <c r="R84" s="505"/>
      <c r="S84" s="505"/>
      <c r="T84" s="505"/>
      <c r="U84" s="505"/>
      <c r="V84" s="505"/>
      <c r="W84" s="505"/>
      <c r="X84" s="505"/>
      <c r="Y84" s="505"/>
      <c r="Z84" s="505"/>
      <c r="AA84" s="77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2" t="s">
        <v>264</v>
      </c>
      <c r="C85" s="552"/>
      <c r="D85" s="552"/>
      <c r="E85" s="552"/>
      <c r="F85" s="553"/>
      <c r="G85" s="813" t="s">
        <v>61</v>
      </c>
      <c r="H85" s="798"/>
      <c r="I85" s="798"/>
      <c r="J85" s="798"/>
      <c r="K85" s="798"/>
      <c r="L85" s="798"/>
      <c r="M85" s="798"/>
      <c r="N85" s="798"/>
      <c r="O85" s="799"/>
      <c r="P85" s="797" t="s">
        <v>63</v>
      </c>
      <c r="Q85" s="798"/>
      <c r="R85" s="798"/>
      <c r="S85" s="798"/>
      <c r="T85" s="798"/>
      <c r="U85" s="798"/>
      <c r="V85" s="798"/>
      <c r="W85" s="798"/>
      <c r="X85" s="799"/>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561</v>
      </c>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2"/>
      <c r="C87" s="552"/>
      <c r="D87" s="552"/>
      <c r="E87" s="552"/>
      <c r="F87" s="553"/>
      <c r="G87" s="228"/>
      <c r="H87" s="158"/>
      <c r="I87" s="158"/>
      <c r="J87" s="158"/>
      <c r="K87" s="158"/>
      <c r="L87" s="158"/>
      <c r="M87" s="158"/>
      <c r="N87" s="158"/>
      <c r="O87" s="229"/>
      <c r="P87" s="158"/>
      <c r="Q87" s="818"/>
      <c r="R87" s="818"/>
      <c r="S87" s="818"/>
      <c r="T87" s="818"/>
      <c r="U87" s="818"/>
      <c r="V87" s="818"/>
      <c r="W87" s="818"/>
      <c r="X87" s="819"/>
      <c r="Y87" s="774" t="s">
        <v>62</v>
      </c>
      <c r="Z87" s="775"/>
      <c r="AA87" s="776"/>
      <c r="AB87" s="551" t="s">
        <v>559</v>
      </c>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2"/>
      <c r="C88" s="552"/>
      <c r="D88" s="552"/>
      <c r="E88" s="552"/>
      <c r="F88" s="553"/>
      <c r="G88" s="230"/>
      <c r="H88" s="231"/>
      <c r="I88" s="231"/>
      <c r="J88" s="231"/>
      <c r="K88" s="231"/>
      <c r="L88" s="231"/>
      <c r="M88" s="231"/>
      <c r="N88" s="231"/>
      <c r="O88" s="232"/>
      <c r="P88" s="820"/>
      <c r="Q88" s="820"/>
      <c r="R88" s="820"/>
      <c r="S88" s="820"/>
      <c r="T88" s="820"/>
      <c r="U88" s="820"/>
      <c r="V88" s="820"/>
      <c r="W88" s="820"/>
      <c r="X88" s="821"/>
      <c r="Y88" s="740" t="s">
        <v>54</v>
      </c>
      <c r="Z88" s="741"/>
      <c r="AA88" s="742"/>
      <c r="AB88" s="688" t="s">
        <v>559</v>
      </c>
      <c r="AC88" s="688"/>
      <c r="AD88" s="688"/>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18"/>
      <c r="B89" s="554"/>
      <c r="C89" s="554"/>
      <c r="D89" s="554"/>
      <c r="E89" s="554"/>
      <c r="F89" s="555"/>
      <c r="G89" s="233"/>
      <c r="H89" s="161"/>
      <c r="I89" s="161"/>
      <c r="J89" s="161"/>
      <c r="K89" s="161"/>
      <c r="L89" s="161"/>
      <c r="M89" s="161"/>
      <c r="N89" s="161"/>
      <c r="O89" s="234"/>
      <c r="P89" s="302"/>
      <c r="Q89" s="302"/>
      <c r="R89" s="302"/>
      <c r="S89" s="302"/>
      <c r="T89" s="302"/>
      <c r="U89" s="302"/>
      <c r="V89" s="302"/>
      <c r="W89" s="302"/>
      <c r="X89" s="822"/>
      <c r="Y89" s="740" t="s">
        <v>13</v>
      </c>
      <c r="Z89" s="741"/>
      <c r="AA89" s="742"/>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2" t="s">
        <v>264</v>
      </c>
      <c r="C90" s="552"/>
      <c r="D90" s="552"/>
      <c r="E90" s="552"/>
      <c r="F90" s="553"/>
      <c r="G90" s="813" t="s">
        <v>61</v>
      </c>
      <c r="H90" s="798"/>
      <c r="I90" s="798"/>
      <c r="J90" s="798"/>
      <c r="K90" s="798"/>
      <c r="L90" s="798"/>
      <c r="M90" s="798"/>
      <c r="N90" s="798"/>
      <c r="O90" s="799"/>
      <c r="P90" s="797" t="s">
        <v>63</v>
      </c>
      <c r="Q90" s="798"/>
      <c r="R90" s="798"/>
      <c r="S90" s="798"/>
      <c r="T90" s="798"/>
      <c r="U90" s="798"/>
      <c r="V90" s="798"/>
      <c r="W90" s="798"/>
      <c r="X90" s="799"/>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2"/>
      <c r="C92" s="552"/>
      <c r="D92" s="552"/>
      <c r="E92" s="552"/>
      <c r="F92" s="553"/>
      <c r="G92" s="228"/>
      <c r="H92" s="158"/>
      <c r="I92" s="158"/>
      <c r="J92" s="158"/>
      <c r="K92" s="158"/>
      <c r="L92" s="158"/>
      <c r="M92" s="158"/>
      <c r="N92" s="158"/>
      <c r="O92" s="229"/>
      <c r="P92" s="158"/>
      <c r="Q92" s="818"/>
      <c r="R92" s="818"/>
      <c r="S92" s="818"/>
      <c r="T92" s="818"/>
      <c r="U92" s="818"/>
      <c r="V92" s="818"/>
      <c r="W92" s="818"/>
      <c r="X92" s="819"/>
      <c r="Y92" s="774" t="s">
        <v>62</v>
      </c>
      <c r="Z92" s="775"/>
      <c r="AA92" s="77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2"/>
      <c r="C93" s="552"/>
      <c r="D93" s="552"/>
      <c r="E93" s="552"/>
      <c r="F93" s="553"/>
      <c r="G93" s="230"/>
      <c r="H93" s="231"/>
      <c r="I93" s="231"/>
      <c r="J93" s="231"/>
      <c r="K93" s="231"/>
      <c r="L93" s="231"/>
      <c r="M93" s="231"/>
      <c r="N93" s="231"/>
      <c r="O93" s="232"/>
      <c r="P93" s="820"/>
      <c r="Q93" s="820"/>
      <c r="R93" s="820"/>
      <c r="S93" s="820"/>
      <c r="T93" s="820"/>
      <c r="U93" s="820"/>
      <c r="V93" s="820"/>
      <c r="W93" s="820"/>
      <c r="X93" s="821"/>
      <c r="Y93" s="740" t="s">
        <v>54</v>
      </c>
      <c r="Z93" s="741"/>
      <c r="AA93" s="742"/>
      <c r="AB93" s="688"/>
      <c r="AC93" s="688"/>
      <c r="AD93" s="68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18"/>
      <c r="B94" s="554"/>
      <c r="C94" s="554"/>
      <c r="D94" s="554"/>
      <c r="E94" s="554"/>
      <c r="F94" s="555"/>
      <c r="G94" s="233"/>
      <c r="H94" s="161"/>
      <c r="I94" s="161"/>
      <c r="J94" s="161"/>
      <c r="K94" s="161"/>
      <c r="L94" s="161"/>
      <c r="M94" s="161"/>
      <c r="N94" s="161"/>
      <c r="O94" s="234"/>
      <c r="P94" s="302"/>
      <c r="Q94" s="302"/>
      <c r="R94" s="302"/>
      <c r="S94" s="302"/>
      <c r="T94" s="302"/>
      <c r="U94" s="302"/>
      <c r="V94" s="302"/>
      <c r="W94" s="302"/>
      <c r="X94" s="822"/>
      <c r="Y94" s="740" t="s">
        <v>13</v>
      </c>
      <c r="Z94" s="741"/>
      <c r="AA94" s="742"/>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2" t="s">
        <v>264</v>
      </c>
      <c r="C95" s="552"/>
      <c r="D95" s="552"/>
      <c r="E95" s="552"/>
      <c r="F95" s="553"/>
      <c r="G95" s="813" t="s">
        <v>61</v>
      </c>
      <c r="H95" s="798"/>
      <c r="I95" s="798"/>
      <c r="J95" s="798"/>
      <c r="K95" s="798"/>
      <c r="L95" s="798"/>
      <c r="M95" s="798"/>
      <c r="N95" s="798"/>
      <c r="O95" s="799"/>
      <c r="P95" s="797" t="s">
        <v>63</v>
      </c>
      <c r="Q95" s="798"/>
      <c r="R95" s="798"/>
      <c r="S95" s="798"/>
      <c r="T95" s="798"/>
      <c r="U95" s="798"/>
      <c r="V95" s="798"/>
      <c r="W95" s="798"/>
      <c r="X95" s="799"/>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2"/>
      <c r="C97" s="552"/>
      <c r="D97" s="552"/>
      <c r="E97" s="552"/>
      <c r="F97" s="553"/>
      <c r="G97" s="228"/>
      <c r="H97" s="158"/>
      <c r="I97" s="158"/>
      <c r="J97" s="158"/>
      <c r="K97" s="158"/>
      <c r="L97" s="158"/>
      <c r="M97" s="158"/>
      <c r="N97" s="158"/>
      <c r="O97" s="229"/>
      <c r="P97" s="158"/>
      <c r="Q97" s="818"/>
      <c r="R97" s="818"/>
      <c r="S97" s="818"/>
      <c r="T97" s="818"/>
      <c r="U97" s="818"/>
      <c r="V97" s="818"/>
      <c r="W97" s="818"/>
      <c r="X97" s="819"/>
      <c r="Y97" s="774" t="s">
        <v>62</v>
      </c>
      <c r="Z97" s="775"/>
      <c r="AA97" s="77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2"/>
      <c r="C98" s="552"/>
      <c r="D98" s="552"/>
      <c r="E98" s="552"/>
      <c r="F98" s="553"/>
      <c r="G98" s="230"/>
      <c r="H98" s="231"/>
      <c r="I98" s="231"/>
      <c r="J98" s="231"/>
      <c r="K98" s="231"/>
      <c r="L98" s="231"/>
      <c r="M98" s="231"/>
      <c r="N98" s="231"/>
      <c r="O98" s="232"/>
      <c r="P98" s="820"/>
      <c r="Q98" s="820"/>
      <c r="R98" s="820"/>
      <c r="S98" s="820"/>
      <c r="T98" s="820"/>
      <c r="U98" s="820"/>
      <c r="V98" s="820"/>
      <c r="W98" s="820"/>
      <c r="X98" s="821"/>
      <c r="Y98" s="740" t="s">
        <v>54</v>
      </c>
      <c r="Z98" s="741"/>
      <c r="AA98" s="742"/>
      <c r="AB98" s="520"/>
      <c r="AC98" s="521"/>
      <c r="AD98" s="52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99"/>
      <c r="C99" s="899"/>
      <c r="D99" s="899"/>
      <c r="E99" s="899"/>
      <c r="F99" s="900"/>
      <c r="G99" s="823"/>
      <c r="H99" s="245"/>
      <c r="I99" s="245"/>
      <c r="J99" s="245"/>
      <c r="K99" s="245"/>
      <c r="L99" s="245"/>
      <c r="M99" s="245"/>
      <c r="N99" s="245"/>
      <c r="O99" s="824"/>
      <c r="P99" s="862"/>
      <c r="Q99" s="862"/>
      <c r="R99" s="862"/>
      <c r="S99" s="862"/>
      <c r="T99" s="862"/>
      <c r="U99" s="862"/>
      <c r="V99" s="862"/>
      <c r="W99" s="862"/>
      <c r="X99" s="863"/>
      <c r="Y99" s="478" t="s">
        <v>13</v>
      </c>
      <c r="Z99" s="479"/>
      <c r="AA99" s="480"/>
      <c r="AB99" s="460" t="s">
        <v>14</v>
      </c>
      <c r="AC99" s="461"/>
      <c r="AD99" s="462"/>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3"/>
      <c r="Z100" s="464"/>
      <c r="AA100" s="465"/>
      <c r="AB100" s="876" t="s">
        <v>11</v>
      </c>
      <c r="AC100" s="876"/>
      <c r="AD100" s="876"/>
      <c r="AE100" s="842" t="s">
        <v>357</v>
      </c>
      <c r="AF100" s="843"/>
      <c r="AG100" s="843"/>
      <c r="AH100" s="844"/>
      <c r="AI100" s="842" t="s">
        <v>363</v>
      </c>
      <c r="AJ100" s="843"/>
      <c r="AK100" s="843"/>
      <c r="AL100" s="844"/>
      <c r="AM100" s="842" t="s">
        <v>472</v>
      </c>
      <c r="AN100" s="843"/>
      <c r="AO100" s="843"/>
      <c r="AP100" s="844"/>
      <c r="AQ100" s="947" t="s">
        <v>494</v>
      </c>
      <c r="AR100" s="948"/>
      <c r="AS100" s="948"/>
      <c r="AT100" s="949"/>
      <c r="AU100" s="947" t="s">
        <v>540</v>
      </c>
      <c r="AV100" s="948"/>
      <c r="AW100" s="948"/>
      <c r="AX100" s="950"/>
    </row>
    <row r="101" spans="1:60" ht="23.25" customHeight="1" x14ac:dyDescent="0.15">
      <c r="A101" s="489"/>
      <c r="B101" s="490"/>
      <c r="C101" s="490"/>
      <c r="D101" s="490"/>
      <c r="E101" s="490"/>
      <c r="F101" s="491"/>
      <c r="G101" s="158" t="s">
        <v>596</v>
      </c>
      <c r="H101" s="158"/>
      <c r="I101" s="158"/>
      <c r="J101" s="158"/>
      <c r="K101" s="158"/>
      <c r="L101" s="158"/>
      <c r="M101" s="158"/>
      <c r="N101" s="158"/>
      <c r="O101" s="158"/>
      <c r="P101" s="158"/>
      <c r="Q101" s="158"/>
      <c r="R101" s="158"/>
      <c r="S101" s="158"/>
      <c r="T101" s="158"/>
      <c r="U101" s="158"/>
      <c r="V101" s="158"/>
      <c r="W101" s="158"/>
      <c r="X101" s="229"/>
      <c r="Y101" s="832" t="s">
        <v>55</v>
      </c>
      <c r="Z101" s="724"/>
      <c r="AA101" s="725"/>
      <c r="AB101" s="551" t="s">
        <v>562</v>
      </c>
      <c r="AC101" s="551"/>
      <c r="AD101" s="551"/>
      <c r="AE101" s="362">
        <v>1789</v>
      </c>
      <c r="AF101" s="363"/>
      <c r="AG101" s="363"/>
      <c r="AH101" s="364"/>
      <c r="AI101" s="362">
        <v>2041</v>
      </c>
      <c r="AJ101" s="363"/>
      <c r="AK101" s="363"/>
      <c r="AL101" s="364"/>
      <c r="AM101" s="362">
        <v>2091</v>
      </c>
      <c r="AN101" s="363"/>
      <c r="AO101" s="363"/>
      <c r="AP101" s="364"/>
      <c r="AQ101" s="362" t="s">
        <v>555</v>
      </c>
      <c r="AR101" s="363"/>
      <c r="AS101" s="363"/>
      <c r="AT101" s="364"/>
      <c r="AU101" s="362" t="s">
        <v>655</v>
      </c>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51" t="s">
        <v>562</v>
      </c>
      <c r="AC102" s="551"/>
      <c r="AD102" s="551"/>
      <c r="AE102" s="356">
        <v>1307</v>
      </c>
      <c r="AF102" s="356"/>
      <c r="AG102" s="356"/>
      <c r="AH102" s="356"/>
      <c r="AI102" s="356">
        <v>1789</v>
      </c>
      <c r="AJ102" s="356"/>
      <c r="AK102" s="356"/>
      <c r="AL102" s="356"/>
      <c r="AM102" s="356">
        <v>2041</v>
      </c>
      <c r="AN102" s="356"/>
      <c r="AO102" s="356"/>
      <c r="AP102" s="356"/>
      <c r="AQ102" s="362">
        <v>2091</v>
      </c>
      <c r="AR102" s="363"/>
      <c r="AS102" s="363"/>
      <c r="AT102" s="364"/>
      <c r="AU102" s="833">
        <v>2091</v>
      </c>
      <c r="AV102" s="834"/>
      <c r="AW102" s="834"/>
      <c r="AX102" s="835"/>
    </row>
    <row r="103" spans="1:60" ht="31.5" customHeight="1" x14ac:dyDescent="0.15">
      <c r="A103" s="486" t="s">
        <v>493</v>
      </c>
      <c r="B103" s="487"/>
      <c r="C103" s="487"/>
      <c r="D103" s="487"/>
      <c r="E103" s="487"/>
      <c r="F103" s="488"/>
      <c r="G103" s="741" t="s">
        <v>60</v>
      </c>
      <c r="H103" s="741"/>
      <c r="I103" s="741"/>
      <c r="J103" s="741"/>
      <c r="K103" s="741"/>
      <c r="L103" s="741"/>
      <c r="M103" s="741"/>
      <c r="N103" s="741"/>
      <c r="O103" s="741"/>
      <c r="P103" s="741"/>
      <c r="Q103" s="741"/>
      <c r="R103" s="741"/>
      <c r="S103" s="741"/>
      <c r="T103" s="741"/>
      <c r="U103" s="741"/>
      <c r="V103" s="741"/>
      <c r="W103" s="741"/>
      <c r="X103" s="74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89"/>
      <c r="B104" s="490"/>
      <c r="C104" s="490"/>
      <c r="D104" s="490"/>
      <c r="E104" s="490"/>
      <c r="F104" s="491"/>
      <c r="G104" s="158" t="s">
        <v>597</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563</v>
      </c>
      <c r="AC104" s="470"/>
      <c r="AD104" s="471"/>
      <c r="AE104" s="362">
        <v>1017</v>
      </c>
      <c r="AF104" s="363"/>
      <c r="AG104" s="363"/>
      <c r="AH104" s="364"/>
      <c r="AI104" s="362">
        <v>7441</v>
      </c>
      <c r="AJ104" s="363"/>
      <c r="AK104" s="363"/>
      <c r="AL104" s="364"/>
      <c r="AM104" s="362">
        <v>8963</v>
      </c>
      <c r="AN104" s="363"/>
      <c r="AO104" s="363"/>
      <c r="AP104" s="364"/>
      <c r="AQ104" s="362" t="s">
        <v>554</v>
      </c>
      <c r="AR104" s="363"/>
      <c r="AS104" s="363"/>
      <c r="AT104" s="364"/>
      <c r="AU104" s="362" t="s">
        <v>656</v>
      </c>
      <c r="AV104" s="363"/>
      <c r="AW104" s="363"/>
      <c r="AX104" s="364"/>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t="s">
        <v>563</v>
      </c>
      <c r="AC105" s="405"/>
      <c r="AD105" s="406"/>
      <c r="AE105" s="356" t="s">
        <v>564</v>
      </c>
      <c r="AF105" s="356"/>
      <c r="AG105" s="356"/>
      <c r="AH105" s="356"/>
      <c r="AI105" s="356">
        <v>1017</v>
      </c>
      <c r="AJ105" s="356"/>
      <c r="AK105" s="356"/>
      <c r="AL105" s="356"/>
      <c r="AM105" s="356">
        <v>7441</v>
      </c>
      <c r="AN105" s="356"/>
      <c r="AO105" s="356"/>
      <c r="AP105" s="356"/>
      <c r="AQ105" s="362">
        <v>8963</v>
      </c>
      <c r="AR105" s="363"/>
      <c r="AS105" s="363"/>
      <c r="AT105" s="364"/>
      <c r="AU105" s="833">
        <v>8963</v>
      </c>
      <c r="AV105" s="834"/>
      <c r="AW105" s="834"/>
      <c r="AX105" s="835"/>
    </row>
    <row r="106" spans="1:60" ht="31.5" hidden="1" customHeight="1" x14ac:dyDescent="0.15">
      <c r="A106" s="486" t="s">
        <v>493</v>
      </c>
      <c r="B106" s="487"/>
      <c r="C106" s="487"/>
      <c r="D106" s="487"/>
      <c r="E106" s="487"/>
      <c r="F106" s="488"/>
      <c r="G106" s="741" t="s">
        <v>60</v>
      </c>
      <c r="H106" s="741"/>
      <c r="I106" s="741"/>
      <c r="J106" s="741"/>
      <c r="K106" s="741"/>
      <c r="L106" s="741"/>
      <c r="M106" s="741"/>
      <c r="N106" s="741"/>
      <c r="O106" s="741"/>
      <c r="P106" s="741"/>
      <c r="Q106" s="741"/>
      <c r="R106" s="741"/>
      <c r="S106" s="741"/>
      <c r="T106" s="741"/>
      <c r="U106" s="741"/>
      <c r="V106" s="741"/>
      <c r="W106" s="741"/>
      <c r="X106" s="74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33"/>
      <c r="AV108" s="834"/>
      <c r="AW108" s="834"/>
      <c r="AX108" s="835"/>
    </row>
    <row r="109" spans="1:60" ht="31.5" hidden="1" customHeight="1" x14ac:dyDescent="0.15">
      <c r="A109" s="486" t="s">
        <v>493</v>
      </c>
      <c r="B109" s="487"/>
      <c r="C109" s="487"/>
      <c r="D109" s="487"/>
      <c r="E109" s="487"/>
      <c r="F109" s="488"/>
      <c r="G109" s="741" t="s">
        <v>60</v>
      </c>
      <c r="H109" s="741"/>
      <c r="I109" s="741"/>
      <c r="J109" s="741"/>
      <c r="K109" s="741"/>
      <c r="L109" s="741"/>
      <c r="M109" s="741"/>
      <c r="N109" s="741"/>
      <c r="O109" s="741"/>
      <c r="P109" s="741"/>
      <c r="Q109" s="741"/>
      <c r="R109" s="741"/>
      <c r="S109" s="741"/>
      <c r="T109" s="741"/>
      <c r="U109" s="741"/>
      <c r="V109" s="741"/>
      <c r="W109" s="741"/>
      <c r="X109" s="74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33"/>
      <c r="AV111" s="834"/>
      <c r="AW111" s="834"/>
      <c r="AX111" s="835"/>
    </row>
    <row r="112" spans="1:60" ht="31.5" hidden="1" customHeight="1" x14ac:dyDescent="0.15">
      <c r="A112" s="486" t="s">
        <v>493</v>
      </c>
      <c r="B112" s="487"/>
      <c r="C112" s="487"/>
      <c r="D112" s="487"/>
      <c r="E112" s="487"/>
      <c r="F112" s="488"/>
      <c r="G112" s="741" t="s">
        <v>60</v>
      </c>
      <c r="H112" s="741"/>
      <c r="I112" s="741"/>
      <c r="J112" s="741"/>
      <c r="K112" s="741"/>
      <c r="L112" s="741"/>
      <c r="M112" s="741"/>
      <c r="N112" s="741"/>
      <c r="O112" s="741"/>
      <c r="P112" s="741"/>
      <c r="Q112" s="741"/>
      <c r="R112" s="741"/>
      <c r="S112" s="741"/>
      <c r="T112" s="741"/>
      <c r="U112" s="741"/>
      <c r="V112" s="741"/>
      <c r="W112" s="741"/>
      <c r="X112" s="74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654" t="s">
        <v>600</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567</v>
      </c>
      <c r="AC116" s="299"/>
      <c r="AD116" s="300"/>
      <c r="AE116" s="356">
        <v>155.1</v>
      </c>
      <c r="AF116" s="356"/>
      <c r="AG116" s="356"/>
      <c r="AH116" s="356"/>
      <c r="AI116" s="356">
        <v>271.7</v>
      </c>
      <c r="AJ116" s="356"/>
      <c r="AK116" s="356"/>
      <c r="AL116" s="356"/>
      <c r="AM116" s="356">
        <v>511.2</v>
      </c>
      <c r="AN116" s="356"/>
      <c r="AO116" s="356"/>
      <c r="AP116" s="356"/>
      <c r="AQ116" s="362" t="s">
        <v>554</v>
      </c>
      <c r="AR116" s="363"/>
      <c r="AS116" s="363"/>
      <c r="AT116" s="363"/>
      <c r="AU116" s="363"/>
      <c r="AV116" s="363"/>
      <c r="AW116" s="363"/>
      <c r="AX116" s="365"/>
    </row>
    <row r="117" spans="1:50" ht="35.25" customHeight="1" x14ac:dyDescent="0.15">
      <c r="A117" s="293"/>
      <c r="B117" s="294"/>
      <c r="C117" s="294"/>
      <c r="D117" s="294"/>
      <c r="E117" s="294"/>
      <c r="F117" s="295"/>
      <c r="G117" s="655"/>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565</v>
      </c>
      <c r="AC117" s="340"/>
      <c r="AD117" s="341"/>
      <c r="AE117" s="304" t="s">
        <v>643</v>
      </c>
      <c r="AF117" s="304"/>
      <c r="AG117" s="304"/>
      <c r="AH117" s="304"/>
      <c r="AI117" s="304" t="s">
        <v>642</v>
      </c>
      <c r="AJ117" s="304"/>
      <c r="AK117" s="304"/>
      <c r="AL117" s="304"/>
      <c r="AM117" s="304" t="s">
        <v>641</v>
      </c>
      <c r="AN117" s="304"/>
      <c r="AO117" s="304"/>
      <c r="AP117" s="304"/>
      <c r="AQ117" s="304" t="s">
        <v>640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654" t="s">
        <v>601</v>
      </c>
      <c r="H119" s="349"/>
      <c r="I119" s="349"/>
      <c r="J119" s="349"/>
      <c r="K119" s="349"/>
      <c r="L119" s="349"/>
      <c r="M119" s="349"/>
      <c r="N119" s="349"/>
      <c r="O119" s="349"/>
      <c r="P119" s="349"/>
      <c r="Q119" s="349"/>
      <c r="R119" s="349"/>
      <c r="S119" s="349"/>
      <c r="T119" s="349"/>
      <c r="U119" s="349"/>
      <c r="V119" s="349"/>
      <c r="W119" s="349"/>
      <c r="X119" s="350"/>
      <c r="Y119" s="353" t="s">
        <v>15</v>
      </c>
      <c r="Z119" s="354"/>
      <c r="AA119" s="355"/>
      <c r="AB119" s="298" t="s">
        <v>567</v>
      </c>
      <c r="AC119" s="299"/>
      <c r="AD119" s="300"/>
      <c r="AE119" s="356">
        <v>153.69999999999999</v>
      </c>
      <c r="AF119" s="356"/>
      <c r="AG119" s="356"/>
      <c r="AH119" s="356"/>
      <c r="AI119" s="356">
        <v>622.20000000000005</v>
      </c>
      <c r="AJ119" s="356"/>
      <c r="AK119" s="356"/>
      <c r="AL119" s="356"/>
      <c r="AM119" s="356">
        <v>544.70000000000005</v>
      </c>
      <c r="AN119" s="356"/>
      <c r="AO119" s="356"/>
      <c r="AP119" s="356"/>
      <c r="AQ119" s="356" t="s">
        <v>569</v>
      </c>
      <c r="AR119" s="356"/>
      <c r="AS119" s="356"/>
      <c r="AT119" s="356"/>
      <c r="AU119" s="356"/>
      <c r="AV119" s="356"/>
      <c r="AW119" s="356"/>
      <c r="AX119" s="357"/>
    </row>
    <row r="120" spans="1:50" ht="31.5" customHeight="1" thickBot="1" x14ac:dyDescent="0.2">
      <c r="A120" s="293"/>
      <c r="B120" s="294"/>
      <c r="C120" s="294"/>
      <c r="D120" s="294"/>
      <c r="E120" s="294"/>
      <c r="F120" s="295"/>
      <c r="G120" s="655"/>
      <c r="H120" s="351"/>
      <c r="I120" s="351"/>
      <c r="J120" s="351"/>
      <c r="K120" s="351"/>
      <c r="L120" s="351"/>
      <c r="M120" s="351"/>
      <c r="N120" s="351"/>
      <c r="O120" s="351"/>
      <c r="P120" s="351"/>
      <c r="Q120" s="351"/>
      <c r="R120" s="351"/>
      <c r="S120" s="351"/>
      <c r="T120" s="351"/>
      <c r="U120" s="351"/>
      <c r="V120" s="351"/>
      <c r="W120" s="351"/>
      <c r="X120" s="352"/>
      <c r="Y120" s="336" t="s">
        <v>49</v>
      </c>
      <c r="Z120" s="337"/>
      <c r="AA120" s="338"/>
      <c r="AB120" s="339" t="s">
        <v>568</v>
      </c>
      <c r="AC120" s="340"/>
      <c r="AD120" s="341"/>
      <c r="AE120" s="304" t="s">
        <v>646</v>
      </c>
      <c r="AF120" s="304"/>
      <c r="AG120" s="304"/>
      <c r="AH120" s="304"/>
      <c r="AI120" s="304" t="s">
        <v>645</v>
      </c>
      <c r="AJ120" s="304"/>
      <c r="AK120" s="304"/>
      <c r="AL120" s="304"/>
      <c r="AM120" s="304" t="s">
        <v>644</v>
      </c>
      <c r="AN120" s="304"/>
      <c r="AO120" s="304"/>
      <c r="AP120" s="304"/>
      <c r="AQ120" s="304" t="s">
        <v>640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t="s">
        <v>602</v>
      </c>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635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634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636</v>
      </c>
      <c r="AR133" s="269"/>
      <c r="AS133" s="134" t="s">
        <v>356</v>
      </c>
      <c r="AT133" s="169"/>
      <c r="AU133" s="133">
        <v>30</v>
      </c>
      <c r="AV133" s="133"/>
      <c r="AW133" s="134" t="s">
        <v>300</v>
      </c>
      <c r="AX133" s="135"/>
    </row>
    <row r="134" spans="1:50" ht="39.75" customHeight="1" x14ac:dyDescent="0.15">
      <c r="A134" s="1013"/>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564</v>
      </c>
      <c r="AF134" s="101"/>
      <c r="AG134" s="101"/>
      <c r="AH134" s="101"/>
      <c r="AI134" s="264">
        <v>2789</v>
      </c>
      <c r="AJ134" s="101"/>
      <c r="AK134" s="101"/>
      <c r="AL134" s="101"/>
      <c r="AM134" s="264">
        <v>4568</v>
      </c>
      <c r="AN134" s="101"/>
      <c r="AO134" s="101"/>
      <c r="AP134" s="101"/>
      <c r="AQ134" s="264" t="s">
        <v>561</v>
      </c>
      <c r="AR134" s="101"/>
      <c r="AS134" s="101"/>
      <c r="AT134" s="101"/>
      <c r="AU134" s="264" t="s">
        <v>561</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561</v>
      </c>
      <c r="AF135" s="101"/>
      <c r="AG135" s="101"/>
      <c r="AH135" s="101"/>
      <c r="AI135" s="264">
        <v>2000</v>
      </c>
      <c r="AJ135" s="101"/>
      <c r="AK135" s="101"/>
      <c r="AL135" s="101"/>
      <c r="AM135" s="264">
        <v>4000</v>
      </c>
      <c r="AN135" s="101"/>
      <c r="AO135" s="101"/>
      <c r="AP135" s="101"/>
      <c r="AQ135" s="264" t="s">
        <v>466</v>
      </c>
      <c r="AR135" s="101"/>
      <c r="AS135" s="101"/>
      <c r="AT135" s="101"/>
      <c r="AU135" s="264">
        <v>6000</v>
      </c>
      <c r="AV135" s="101"/>
      <c r="AW135" s="101"/>
      <c r="AX135" s="220"/>
    </row>
    <row r="136" spans="1:50" ht="18.7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735"/>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735"/>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735"/>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735"/>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735"/>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735"/>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735"/>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735"/>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735"/>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735"/>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735"/>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735"/>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735"/>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735"/>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735"/>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1013"/>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x14ac:dyDescent="0.15">
      <c r="A189" s="1013"/>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7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6"/>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7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6"/>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560</v>
      </c>
      <c r="AR432" s="133"/>
      <c r="AS432" s="134" t="s">
        <v>356</v>
      </c>
      <c r="AT432" s="169"/>
      <c r="AU432" s="133" t="s">
        <v>571</v>
      </c>
      <c r="AV432" s="133"/>
      <c r="AW432" s="134" t="s">
        <v>300</v>
      </c>
      <c r="AX432" s="135"/>
    </row>
    <row r="433" spans="1:50" ht="23.25" customHeight="1" x14ac:dyDescent="0.15">
      <c r="A433" s="1013"/>
      <c r="B433" s="250"/>
      <c r="C433" s="249"/>
      <c r="D433" s="250"/>
      <c r="E433" s="163"/>
      <c r="F433" s="164"/>
      <c r="G433" s="228" t="s">
        <v>566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555</v>
      </c>
      <c r="AF433" s="101"/>
      <c r="AG433" s="101"/>
      <c r="AH433" s="101"/>
      <c r="AI433" s="100" t="s">
        <v>561</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561</v>
      </c>
      <c r="AJ434" s="101"/>
      <c r="AK434" s="101"/>
      <c r="AL434" s="101"/>
      <c r="AM434" s="100" t="s">
        <v>555</v>
      </c>
      <c r="AN434" s="101"/>
      <c r="AO434" s="101"/>
      <c r="AP434" s="102"/>
      <c r="AQ434" s="100" t="s">
        <v>554</v>
      </c>
      <c r="AR434" s="101"/>
      <c r="AS434" s="101"/>
      <c r="AT434" s="102"/>
      <c r="AU434" s="101" t="s">
        <v>555</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566</v>
      </c>
      <c r="AJ435" s="101"/>
      <c r="AK435" s="101"/>
      <c r="AL435" s="101"/>
      <c r="AM435" s="100" t="s">
        <v>555</v>
      </c>
      <c r="AN435" s="101"/>
      <c r="AO435" s="101"/>
      <c r="AP435" s="102"/>
      <c r="AQ435" s="100" t="s">
        <v>555</v>
      </c>
      <c r="AR435" s="101"/>
      <c r="AS435" s="101"/>
      <c r="AT435" s="102"/>
      <c r="AU435" s="101" t="s">
        <v>566</v>
      </c>
      <c r="AV435" s="101"/>
      <c r="AW435" s="101"/>
      <c r="AX435" s="220"/>
    </row>
    <row r="436" spans="1:50" ht="18.75"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571</v>
      </c>
      <c r="AF437" s="133"/>
      <c r="AG437" s="134" t="s">
        <v>356</v>
      </c>
      <c r="AH437" s="169"/>
      <c r="AI437" s="179"/>
      <c r="AJ437" s="179"/>
      <c r="AK437" s="179"/>
      <c r="AL437" s="174"/>
      <c r="AM437" s="179"/>
      <c r="AN437" s="179"/>
      <c r="AO437" s="179"/>
      <c r="AP437" s="174"/>
      <c r="AQ437" s="215" t="s">
        <v>573</v>
      </c>
      <c r="AR437" s="133"/>
      <c r="AS437" s="134" t="s">
        <v>356</v>
      </c>
      <c r="AT437" s="169"/>
      <c r="AU437" s="133" t="s">
        <v>569</v>
      </c>
      <c r="AV437" s="133"/>
      <c r="AW437" s="134" t="s">
        <v>300</v>
      </c>
      <c r="AX437" s="135"/>
    </row>
    <row r="438" spans="1:50" ht="23.25" customHeight="1" x14ac:dyDescent="0.15">
      <c r="A438" s="1013"/>
      <c r="B438" s="250"/>
      <c r="C438" s="249"/>
      <c r="D438" s="250"/>
      <c r="E438" s="163"/>
      <c r="F438" s="164"/>
      <c r="G438" s="228" t="s">
        <v>554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557</v>
      </c>
      <c r="AC438" s="130"/>
      <c r="AD438" s="130"/>
      <c r="AE438" s="100" t="s">
        <v>555</v>
      </c>
      <c r="AF438" s="101"/>
      <c r="AG438" s="101"/>
      <c r="AH438" s="101"/>
      <c r="AI438" s="100" t="s">
        <v>554</v>
      </c>
      <c r="AJ438" s="101"/>
      <c r="AK438" s="101"/>
      <c r="AL438" s="101"/>
      <c r="AM438" s="100" t="s">
        <v>555</v>
      </c>
      <c r="AN438" s="101"/>
      <c r="AO438" s="101"/>
      <c r="AP438" s="102"/>
      <c r="AQ438" s="100" t="s">
        <v>556</v>
      </c>
      <c r="AR438" s="101"/>
      <c r="AS438" s="101"/>
      <c r="AT438" s="102"/>
      <c r="AU438" s="101" t="s">
        <v>556</v>
      </c>
      <c r="AV438" s="101"/>
      <c r="AW438" s="101"/>
      <c r="AX438" s="220"/>
    </row>
    <row r="439" spans="1:50" ht="23.25"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555</v>
      </c>
      <c r="AC439" s="219"/>
      <c r="AD439" s="219"/>
      <c r="AE439" s="100" t="s">
        <v>557</v>
      </c>
      <c r="AF439" s="101"/>
      <c r="AG439" s="101"/>
      <c r="AH439" s="102"/>
      <c r="AI439" s="100" t="s">
        <v>555</v>
      </c>
      <c r="AJ439" s="101"/>
      <c r="AK439" s="101"/>
      <c r="AL439" s="101"/>
      <c r="AM439" s="100" t="s">
        <v>558</v>
      </c>
      <c r="AN439" s="101"/>
      <c r="AO439" s="101"/>
      <c r="AP439" s="102"/>
      <c r="AQ439" s="100" t="s">
        <v>555</v>
      </c>
      <c r="AR439" s="101"/>
      <c r="AS439" s="101"/>
      <c r="AT439" s="102"/>
      <c r="AU439" s="101" t="s">
        <v>556</v>
      </c>
      <c r="AV439" s="101"/>
      <c r="AW439" s="101"/>
      <c r="AX439" s="220"/>
    </row>
    <row r="440" spans="1:50" ht="23.25"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555</v>
      </c>
      <c r="AF440" s="101"/>
      <c r="AG440" s="101"/>
      <c r="AH440" s="102"/>
      <c r="AI440" s="100" t="s">
        <v>555</v>
      </c>
      <c r="AJ440" s="101"/>
      <c r="AK440" s="101"/>
      <c r="AL440" s="101"/>
      <c r="AM440" s="100" t="s">
        <v>572</v>
      </c>
      <c r="AN440" s="101"/>
      <c r="AO440" s="101"/>
      <c r="AP440" s="102"/>
      <c r="AQ440" s="100" t="s">
        <v>570</v>
      </c>
      <c r="AR440" s="101"/>
      <c r="AS440" s="101"/>
      <c r="AT440" s="102"/>
      <c r="AU440" s="101" t="s">
        <v>555</v>
      </c>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9" customHeight="1" x14ac:dyDescent="0.15">
      <c r="A702" s="529" t="s">
        <v>259</v>
      </c>
      <c r="B702" s="53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4" t="s">
        <v>552</v>
      </c>
      <c r="AE702" s="915"/>
      <c r="AF702" s="915"/>
      <c r="AG702" s="904" t="s">
        <v>604</v>
      </c>
      <c r="AH702" s="905"/>
      <c r="AI702" s="905"/>
      <c r="AJ702" s="905"/>
      <c r="AK702" s="905"/>
      <c r="AL702" s="905"/>
      <c r="AM702" s="905"/>
      <c r="AN702" s="905"/>
      <c r="AO702" s="905"/>
      <c r="AP702" s="905"/>
      <c r="AQ702" s="905"/>
      <c r="AR702" s="905"/>
      <c r="AS702" s="905"/>
      <c r="AT702" s="905"/>
      <c r="AU702" s="905"/>
      <c r="AV702" s="905"/>
      <c r="AW702" s="905"/>
      <c r="AX702" s="906"/>
    </row>
    <row r="703" spans="1:50" ht="7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6" t="s">
        <v>605</v>
      </c>
      <c r="AH703" s="667"/>
      <c r="AI703" s="667"/>
      <c r="AJ703" s="667"/>
      <c r="AK703" s="667"/>
      <c r="AL703" s="667"/>
      <c r="AM703" s="667"/>
      <c r="AN703" s="667"/>
      <c r="AO703" s="667"/>
      <c r="AP703" s="667"/>
      <c r="AQ703" s="667"/>
      <c r="AR703" s="667"/>
      <c r="AS703" s="667"/>
      <c r="AT703" s="667"/>
      <c r="AU703" s="667"/>
      <c r="AV703" s="667"/>
      <c r="AW703" s="667"/>
      <c r="AX703" s="668"/>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735" t="s">
        <v>606</v>
      </c>
      <c r="AH704" s="231"/>
      <c r="AI704" s="231"/>
      <c r="AJ704" s="231"/>
      <c r="AK704" s="231"/>
      <c r="AL704" s="231"/>
      <c r="AM704" s="231"/>
      <c r="AN704" s="231"/>
      <c r="AO704" s="231"/>
      <c r="AP704" s="231"/>
      <c r="AQ704" s="231"/>
      <c r="AR704" s="231"/>
      <c r="AS704" s="231"/>
      <c r="AT704" s="231"/>
      <c r="AU704" s="231"/>
      <c r="AV704" s="231"/>
      <c r="AW704" s="231"/>
      <c r="AX704" s="736"/>
    </row>
    <row r="705" spans="1:50" ht="27" customHeight="1" x14ac:dyDescent="0.15">
      <c r="A705" s="621" t="s">
        <v>39</v>
      </c>
      <c r="B705" s="78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3" t="s">
        <v>552</v>
      </c>
      <c r="AE705" s="744"/>
      <c r="AF705" s="744"/>
      <c r="AG705" s="157" t="s">
        <v>647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89"/>
      <c r="C706" s="614"/>
      <c r="D706" s="615"/>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639</v>
      </c>
      <c r="AE706" s="152"/>
      <c r="AF706" s="153"/>
      <c r="AG706" s="735"/>
      <c r="AH706" s="231"/>
      <c r="AI706" s="231"/>
      <c r="AJ706" s="231"/>
      <c r="AK706" s="231"/>
      <c r="AL706" s="231"/>
      <c r="AM706" s="231"/>
      <c r="AN706" s="231"/>
      <c r="AO706" s="231"/>
      <c r="AP706" s="231"/>
      <c r="AQ706" s="231"/>
      <c r="AR706" s="231"/>
      <c r="AS706" s="231"/>
      <c r="AT706" s="231"/>
      <c r="AU706" s="231"/>
      <c r="AV706" s="231"/>
      <c r="AW706" s="231"/>
      <c r="AX706" s="736"/>
    </row>
    <row r="707" spans="1:50" ht="26.25" customHeight="1" x14ac:dyDescent="0.15">
      <c r="A707" s="657"/>
      <c r="B707" s="789"/>
      <c r="C707" s="616"/>
      <c r="D707" s="617"/>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3" t="s">
        <v>574</v>
      </c>
      <c r="AE707" s="584"/>
      <c r="AF707" s="584"/>
      <c r="AG707" s="735"/>
      <c r="AH707" s="231"/>
      <c r="AI707" s="231"/>
      <c r="AJ707" s="231"/>
      <c r="AK707" s="231"/>
      <c r="AL707" s="231"/>
      <c r="AM707" s="231"/>
      <c r="AN707" s="231"/>
      <c r="AO707" s="231"/>
      <c r="AP707" s="231"/>
      <c r="AQ707" s="231"/>
      <c r="AR707" s="231"/>
      <c r="AS707" s="231"/>
      <c r="AT707" s="231"/>
      <c r="AU707" s="231"/>
      <c r="AV707" s="231"/>
      <c r="AW707" s="231"/>
      <c r="AX707" s="736"/>
    </row>
    <row r="708" spans="1:50" ht="48.7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552</v>
      </c>
      <c r="AE708" s="670"/>
      <c r="AF708" s="670"/>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6" t="s">
        <v>608</v>
      </c>
      <c r="AH709" s="667"/>
      <c r="AI709" s="667"/>
      <c r="AJ709" s="667"/>
      <c r="AK709" s="667"/>
      <c r="AL709" s="667"/>
      <c r="AM709" s="667"/>
      <c r="AN709" s="667"/>
      <c r="AO709" s="667"/>
      <c r="AP709" s="667"/>
      <c r="AQ709" s="667"/>
      <c r="AR709" s="667"/>
      <c r="AS709" s="667"/>
      <c r="AT709" s="667"/>
      <c r="AU709" s="667"/>
      <c r="AV709" s="667"/>
      <c r="AW709" s="667"/>
      <c r="AX709" s="668"/>
    </row>
    <row r="710" spans="1:50" ht="23.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6" t="s">
        <v>609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6" t="s">
        <v>610</v>
      </c>
      <c r="AH711" s="667"/>
      <c r="AI711" s="667"/>
      <c r="AJ711" s="667"/>
      <c r="AK711" s="667"/>
      <c r="AL711" s="667"/>
      <c r="AM711" s="667"/>
      <c r="AN711" s="667"/>
      <c r="AO711" s="667"/>
      <c r="AP711" s="667"/>
      <c r="AQ711" s="667"/>
      <c r="AR711" s="667"/>
      <c r="AS711" s="667"/>
      <c r="AT711" s="667"/>
      <c r="AU711" s="667"/>
      <c r="AV711" s="667"/>
      <c r="AW711" s="667"/>
      <c r="AX711" s="668"/>
    </row>
    <row r="712" spans="1:50" ht="24"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609</v>
      </c>
      <c r="AH712" s="595"/>
      <c r="AI712" s="595"/>
      <c r="AJ712" s="595"/>
      <c r="AK712" s="595"/>
      <c r="AL712" s="595"/>
      <c r="AM712" s="595"/>
      <c r="AN712" s="595"/>
      <c r="AO712" s="595"/>
      <c r="AP712" s="595"/>
      <c r="AQ712" s="595"/>
      <c r="AR712" s="595"/>
      <c r="AS712" s="595"/>
      <c r="AT712" s="595"/>
      <c r="AU712" s="595"/>
      <c r="AV712" s="595"/>
      <c r="AW712" s="595"/>
      <c r="AX712" s="596"/>
    </row>
    <row r="713" spans="1:50" ht="23.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6" t="s">
        <v>609</v>
      </c>
      <c r="AH713" s="667"/>
      <c r="AI713" s="667"/>
      <c r="AJ713" s="667"/>
      <c r="AK713" s="667"/>
      <c r="AL713" s="667"/>
      <c r="AM713" s="667"/>
      <c r="AN713" s="667"/>
      <c r="AO713" s="667"/>
      <c r="AP713" s="667"/>
      <c r="AQ713" s="667"/>
      <c r="AR713" s="667"/>
      <c r="AS713" s="667"/>
      <c r="AT713" s="667"/>
      <c r="AU713" s="667"/>
      <c r="AV713" s="667"/>
      <c r="AW713" s="667"/>
      <c r="AX713" s="668"/>
    </row>
    <row r="714" spans="1:50" ht="49.5" customHeight="1" x14ac:dyDescent="0.15">
      <c r="A714" s="659"/>
      <c r="B714" s="660"/>
      <c r="C714" s="790" t="s">
        <v>461</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1" t="s">
        <v>611</v>
      </c>
      <c r="AE714" s="592"/>
      <c r="AF714" s="593"/>
      <c r="AG714" s="698" t="s">
        <v>612</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96"/>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7"/>
      <c r="B716" s="65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552</v>
      </c>
      <c r="AE716" s="778"/>
      <c r="AF716" s="778"/>
      <c r="AG716" s="666" t="s">
        <v>614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6" t="s">
        <v>613</v>
      </c>
      <c r="AH717" s="667"/>
      <c r="AI717" s="667"/>
      <c r="AJ717" s="667"/>
      <c r="AK717" s="667"/>
      <c r="AL717" s="667"/>
      <c r="AM717" s="667"/>
      <c r="AN717" s="667"/>
      <c r="AO717" s="667"/>
      <c r="AP717" s="667"/>
      <c r="AQ717" s="667"/>
      <c r="AR717" s="667"/>
      <c r="AS717" s="667"/>
      <c r="AT717" s="667"/>
      <c r="AU717" s="667"/>
      <c r="AV717" s="667"/>
      <c r="AW717" s="667"/>
      <c r="AX717" s="668"/>
    </row>
    <row r="718" spans="1:50" ht="64.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06"/>
      <c r="AD719" s="669" t="s">
        <v>552</v>
      </c>
      <c r="AE719" s="670"/>
      <c r="AF719" s="670"/>
      <c r="AG719" s="157" t="s">
        <v>649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4" t="s">
        <v>480</v>
      </c>
      <c r="D720" s="952"/>
      <c r="E720" s="952"/>
      <c r="F720" s="955"/>
      <c r="G720" s="951" t="s">
        <v>481</v>
      </c>
      <c r="H720" s="952"/>
      <c r="I720" s="952"/>
      <c r="J720" s="952"/>
      <c r="K720" s="952"/>
      <c r="L720" s="952"/>
      <c r="M720" s="952"/>
      <c r="N720" s="951" t="s">
        <v>485</v>
      </c>
      <c r="O720" s="952"/>
      <c r="P720" s="952"/>
      <c r="Q720" s="952"/>
      <c r="R720" s="952"/>
      <c r="S720" s="952"/>
      <c r="T720" s="952"/>
      <c r="U720" s="952"/>
      <c r="V720" s="952"/>
      <c r="W720" s="952"/>
      <c r="X720" s="952"/>
      <c r="Y720" s="952"/>
      <c r="Z720" s="952"/>
      <c r="AA720" s="952"/>
      <c r="AB720" s="952"/>
      <c r="AC720" s="952"/>
      <c r="AD720" s="952"/>
      <c r="AE720" s="952"/>
      <c r="AF720" s="953"/>
      <c r="AG720" s="735"/>
      <c r="AH720" s="231"/>
      <c r="AI720" s="231"/>
      <c r="AJ720" s="231"/>
      <c r="AK720" s="231"/>
      <c r="AL720" s="231"/>
      <c r="AM720" s="231"/>
      <c r="AN720" s="231"/>
      <c r="AO720" s="231"/>
      <c r="AP720" s="231"/>
      <c r="AQ720" s="231"/>
      <c r="AR720" s="231"/>
      <c r="AS720" s="231"/>
      <c r="AT720" s="231"/>
      <c r="AU720" s="231"/>
      <c r="AV720" s="231"/>
      <c r="AW720" s="231"/>
      <c r="AX720" s="736"/>
    </row>
    <row r="721" spans="1:50" ht="24.75" customHeight="1" x14ac:dyDescent="0.15">
      <c r="A721" s="650"/>
      <c r="B721" s="651"/>
      <c r="C721" s="936" t="s">
        <v>616</v>
      </c>
      <c r="D721" s="937"/>
      <c r="E721" s="937"/>
      <c r="F721" s="938"/>
      <c r="G721" s="956" t="s">
        <v>484</v>
      </c>
      <c r="H721" s="957"/>
      <c r="I721" s="83" t="str">
        <f>IF(OR(G721="　", G721=""), "", "-")</f>
        <v/>
      </c>
      <c r="J721" s="935">
        <v>414</v>
      </c>
      <c r="K721" s="935"/>
      <c r="L721" s="83" t="str">
        <f>IF(M721="","","-")</f>
        <v/>
      </c>
      <c r="M721" s="84"/>
      <c r="N721" s="932" t="s">
        <v>617</v>
      </c>
      <c r="O721" s="933"/>
      <c r="P721" s="933"/>
      <c r="Q721" s="933"/>
      <c r="R721" s="933"/>
      <c r="S721" s="933"/>
      <c r="T721" s="933"/>
      <c r="U721" s="933"/>
      <c r="V721" s="933"/>
      <c r="W721" s="933"/>
      <c r="X721" s="933"/>
      <c r="Y721" s="933"/>
      <c r="Z721" s="933"/>
      <c r="AA721" s="933"/>
      <c r="AB721" s="933"/>
      <c r="AC721" s="933"/>
      <c r="AD721" s="933"/>
      <c r="AE721" s="933"/>
      <c r="AF721" s="934"/>
      <c r="AG721" s="735"/>
      <c r="AH721" s="231"/>
      <c r="AI721" s="231"/>
      <c r="AJ721" s="231"/>
      <c r="AK721" s="231"/>
      <c r="AL721" s="231"/>
      <c r="AM721" s="231"/>
      <c r="AN721" s="231"/>
      <c r="AO721" s="231"/>
      <c r="AP721" s="231"/>
      <c r="AQ721" s="231"/>
      <c r="AR721" s="231"/>
      <c r="AS721" s="231"/>
      <c r="AT721" s="231"/>
      <c r="AU721" s="231"/>
      <c r="AV721" s="231"/>
      <c r="AW721" s="231"/>
      <c r="AX721" s="736"/>
    </row>
    <row r="722" spans="1:50" ht="24.75" customHeight="1" x14ac:dyDescent="0.15">
      <c r="A722" s="650"/>
      <c r="B722" s="651"/>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735"/>
      <c r="AH722" s="231"/>
      <c r="AI722" s="231"/>
      <c r="AJ722" s="231"/>
      <c r="AK722" s="231"/>
      <c r="AL722" s="231"/>
      <c r="AM722" s="231"/>
      <c r="AN722" s="231"/>
      <c r="AO722" s="231"/>
      <c r="AP722" s="231"/>
      <c r="AQ722" s="231"/>
      <c r="AR722" s="231"/>
      <c r="AS722" s="231"/>
      <c r="AT722" s="231"/>
      <c r="AU722" s="231"/>
      <c r="AV722" s="231"/>
      <c r="AW722" s="231"/>
      <c r="AX722" s="736"/>
    </row>
    <row r="723" spans="1:50" ht="24.75" customHeight="1" x14ac:dyDescent="0.15">
      <c r="A723" s="650"/>
      <c r="B723" s="651"/>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735"/>
      <c r="AH723" s="231"/>
      <c r="AI723" s="231"/>
      <c r="AJ723" s="231"/>
      <c r="AK723" s="231"/>
      <c r="AL723" s="231"/>
      <c r="AM723" s="231"/>
      <c r="AN723" s="231"/>
      <c r="AO723" s="231"/>
      <c r="AP723" s="231"/>
      <c r="AQ723" s="231"/>
      <c r="AR723" s="231"/>
      <c r="AS723" s="231"/>
      <c r="AT723" s="231"/>
      <c r="AU723" s="231"/>
      <c r="AV723" s="231"/>
      <c r="AW723" s="231"/>
      <c r="AX723" s="736"/>
    </row>
    <row r="724" spans="1:50" ht="24.75" customHeight="1" x14ac:dyDescent="0.15">
      <c r="A724" s="650"/>
      <c r="B724" s="651"/>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735"/>
      <c r="AH724" s="231"/>
      <c r="AI724" s="231"/>
      <c r="AJ724" s="231"/>
      <c r="AK724" s="231"/>
      <c r="AL724" s="231"/>
      <c r="AM724" s="231"/>
      <c r="AN724" s="231"/>
      <c r="AO724" s="231"/>
      <c r="AP724" s="231"/>
      <c r="AQ724" s="231"/>
      <c r="AR724" s="231"/>
      <c r="AS724" s="231"/>
      <c r="AT724" s="231"/>
      <c r="AU724" s="231"/>
      <c r="AV724" s="231"/>
      <c r="AW724" s="231"/>
      <c r="AX724" s="736"/>
    </row>
    <row r="725" spans="1:50" ht="24.75" customHeight="1" x14ac:dyDescent="0.15">
      <c r="A725" s="652"/>
      <c r="B725" s="653"/>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2" t="s">
        <v>53</v>
      </c>
      <c r="D726" s="581"/>
      <c r="E726" s="581"/>
      <c r="F726" s="582"/>
      <c r="G726" s="816" t="s">
        <v>637</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3"/>
      <c r="B727" s="624"/>
      <c r="C727" s="704" t="s">
        <v>57</v>
      </c>
      <c r="D727" s="705"/>
      <c r="E727" s="705"/>
      <c r="F727" s="706"/>
      <c r="G727" s="814" t="s">
        <v>618</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7.5" customHeight="1" thickBot="1" x14ac:dyDescent="0.2">
      <c r="A729" s="784" t="s">
        <v>650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9" t="s">
        <v>651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68" t="s">
        <v>257</v>
      </c>
      <c r="B733" s="769"/>
      <c r="C733" s="769"/>
      <c r="D733" s="769"/>
      <c r="E733" s="770"/>
      <c r="F733" s="785" t="s">
        <v>652</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3" t="s">
        <v>495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619</v>
      </c>
      <c r="F737" s="111"/>
      <c r="G737" s="111"/>
      <c r="H737" s="111"/>
      <c r="I737" s="111"/>
      <c r="J737" s="111"/>
      <c r="K737" s="111"/>
      <c r="L737" s="111"/>
      <c r="M737" s="111"/>
      <c r="N737" s="112" t="s">
        <v>358</v>
      </c>
      <c r="O737" s="112"/>
      <c r="P737" s="112"/>
      <c r="Q737" s="112"/>
      <c r="R737" s="111" t="s">
        <v>620</v>
      </c>
      <c r="S737" s="111"/>
      <c r="T737" s="111"/>
      <c r="U737" s="111"/>
      <c r="V737" s="111"/>
      <c r="W737" s="111"/>
      <c r="X737" s="111"/>
      <c r="Y737" s="111"/>
      <c r="Z737" s="111"/>
      <c r="AA737" s="112" t="s">
        <v>359</v>
      </c>
      <c r="AB737" s="112"/>
      <c r="AC737" s="112"/>
      <c r="AD737" s="112"/>
      <c r="AE737" s="111" t="s">
        <v>621</v>
      </c>
      <c r="AF737" s="111"/>
      <c r="AG737" s="111"/>
      <c r="AH737" s="111"/>
      <c r="AI737" s="111"/>
      <c r="AJ737" s="111"/>
      <c r="AK737" s="111"/>
      <c r="AL737" s="111"/>
      <c r="AM737" s="111"/>
      <c r="AN737" s="112" t="s">
        <v>360</v>
      </c>
      <c r="AO737" s="112"/>
      <c r="AP737" s="112"/>
      <c r="AQ737" s="112"/>
      <c r="AR737" s="113" t="s">
        <v>622</v>
      </c>
      <c r="AS737" s="114"/>
      <c r="AT737" s="114"/>
      <c r="AU737" s="114"/>
      <c r="AV737" s="114"/>
      <c r="AW737" s="114"/>
      <c r="AX737" s="115"/>
      <c r="AY737" s="89"/>
      <c r="AZ737" s="89"/>
    </row>
    <row r="738" spans="1:52" ht="24.75" customHeight="1" x14ac:dyDescent="0.15">
      <c r="A738" s="116" t="s">
        <v>361</v>
      </c>
      <c r="B738" s="117"/>
      <c r="C738" s="117"/>
      <c r="D738" s="118"/>
      <c r="E738" s="111" t="s">
        <v>623</v>
      </c>
      <c r="F738" s="111"/>
      <c r="G738" s="111"/>
      <c r="H738" s="111"/>
      <c r="I738" s="111"/>
      <c r="J738" s="111"/>
      <c r="K738" s="111"/>
      <c r="L738" s="111"/>
      <c r="M738" s="111"/>
      <c r="N738" s="112" t="s">
        <v>362</v>
      </c>
      <c r="O738" s="112"/>
      <c r="P738" s="112"/>
      <c r="Q738" s="112"/>
      <c r="R738" s="111" t="s">
        <v>624</v>
      </c>
      <c r="S738" s="111"/>
      <c r="T738" s="111"/>
      <c r="U738" s="111"/>
      <c r="V738" s="111"/>
      <c r="W738" s="111"/>
      <c r="X738" s="111"/>
      <c r="Y738" s="111"/>
      <c r="Z738" s="111"/>
      <c r="AA738" s="112" t="s">
        <v>482</v>
      </c>
      <c r="AB738" s="112"/>
      <c r="AC738" s="112"/>
      <c r="AD738" s="112"/>
      <c r="AE738" s="111" t="s">
        <v>625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620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t="s">
        <v>648</v>
      </c>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533</v>
      </c>
      <c r="B779" s="780"/>
      <c r="C779" s="780"/>
      <c r="D779" s="780"/>
      <c r="E779" s="780"/>
      <c r="F779" s="781"/>
      <c r="G779" s="438" t="s">
        <v>638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6"/>
      <c r="B780" s="782"/>
      <c r="C780" s="782"/>
      <c r="D780" s="782"/>
      <c r="E780" s="782"/>
      <c r="F780" s="78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6"/>
      <c r="B781" s="782"/>
      <c r="C781" s="782"/>
      <c r="D781" s="782"/>
      <c r="E781" s="782"/>
      <c r="F781" s="783"/>
      <c r="G781" s="447" t="s">
        <v>582</v>
      </c>
      <c r="H781" s="448"/>
      <c r="I781" s="448"/>
      <c r="J781" s="448"/>
      <c r="K781" s="449"/>
      <c r="L781" s="450" t="s">
        <v>583</v>
      </c>
      <c r="M781" s="451"/>
      <c r="N781" s="451"/>
      <c r="O781" s="451"/>
      <c r="P781" s="451"/>
      <c r="Q781" s="451"/>
      <c r="R781" s="451"/>
      <c r="S781" s="451"/>
      <c r="T781" s="451"/>
      <c r="U781" s="451"/>
      <c r="V781" s="451"/>
      <c r="W781" s="451"/>
      <c r="X781" s="452"/>
      <c r="Y781" s="453">
        <v>81</v>
      </c>
      <c r="Z781" s="454"/>
      <c r="AA781" s="454"/>
      <c r="AB781" s="557"/>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6"/>
      <c r="B782" s="782"/>
      <c r="C782" s="782"/>
      <c r="D782" s="782"/>
      <c r="E782" s="782"/>
      <c r="F782" s="783"/>
      <c r="G782" s="346" t="s">
        <v>579</v>
      </c>
      <c r="H782" s="347"/>
      <c r="I782" s="347"/>
      <c r="J782" s="347"/>
      <c r="K782" s="348"/>
      <c r="L782" s="399" t="s">
        <v>581</v>
      </c>
      <c r="M782" s="400"/>
      <c r="N782" s="400"/>
      <c r="O782" s="400"/>
      <c r="P782" s="400"/>
      <c r="Q782" s="400"/>
      <c r="R782" s="400"/>
      <c r="S782" s="400"/>
      <c r="T782" s="400"/>
      <c r="U782" s="400"/>
      <c r="V782" s="400"/>
      <c r="W782" s="400"/>
      <c r="X782" s="401"/>
      <c r="Y782" s="396">
        <v>39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82"/>
      <c r="C783" s="782"/>
      <c r="D783" s="782"/>
      <c r="E783" s="782"/>
      <c r="F783" s="783"/>
      <c r="G783" s="346" t="s">
        <v>580</v>
      </c>
      <c r="H783" s="347"/>
      <c r="I783" s="347"/>
      <c r="J783" s="347"/>
      <c r="K783" s="348"/>
      <c r="L783" s="399"/>
      <c r="M783" s="400"/>
      <c r="N783" s="400"/>
      <c r="O783" s="400"/>
      <c r="P783" s="400"/>
      <c r="Q783" s="400"/>
      <c r="R783" s="400"/>
      <c r="S783" s="400"/>
      <c r="T783" s="400"/>
      <c r="U783" s="400"/>
      <c r="V783" s="400"/>
      <c r="W783" s="400"/>
      <c r="X783" s="401"/>
      <c r="Y783" s="396">
        <v>10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82"/>
      <c r="C784" s="782"/>
      <c r="D784" s="782"/>
      <c r="E784" s="782"/>
      <c r="F784" s="78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82"/>
      <c r="C785" s="782"/>
      <c r="D785" s="782"/>
      <c r="E785" s="782"/>
      <c r="F785" s="78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82"/>
      <c r="C786" s="782"/>
      <c r="D786" s="782"/>
      <c r="E786" s="782"/>
      <c r="F786" s="78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82"/>
      <c r="C787" s="782"/>
      <c r="D787" s="782"/>
      <c r="E787" s="782"/>
      <c r="F787" s="78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82"/>
      <c r="C788" s="782"/>
      <c r="D788" s="782"/>
      <c r="E788" s="782"/>
      <c r="F788" s="78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82"/>
      <c r="C789" s="782"/>
      <c r="D789" s="782"/>
      <c r="E789" s="782"/>
      <c r="F789" s="78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82"/>
      <c r="C790" s="782"/>
      <c r="D790" s="782"/>
      <c r="E790" s="782"/>
      <c r="F790" s="78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130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82"/>
      <c r="C792" s="782"/>
      <c r="D792" s="782"/>
      <c r="E792" s="782"/>
      <c r="F792" s="783"/>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6"/>
      <c r="B793" s="782"/>
      <c r="C793" s="782"/>
      <c r="D793" s="782"/>
      <c r="E793" s="782"/>
      <c r="F793" s="78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6"/>
      <c r="B794" s="782"/>
      <c r="C794" s="782"/>
      <c r="D794" s="782"/>
      <c r="E794" s="782"/>
      <c r="F794" s="78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7"/>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6"/>
      <c r="B795" s="782"/>
      <c r="C795" s="782"/>
      <c r="D795" s="782"/>
      <c r="E795" s="782"/>
      <c r="F795" s="78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82"/>
      <c r="C796" s="782"/>
      <c r="D796" s="782"/>
      <c r="E796" s="782"/>
      <c r="F796" s="78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82"/>
      <c r="C797" s="782"/>
      <c r="D797" s="782"/>
      <c r="E797" s="782"/>
      <c r="F797" s="78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82"/>
      <c r="C798" s="782"/>
      <c r="D798" s="782"/>
      <c r="E798" s="782"/>
      <c r="F798" s="78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82"/>
      <c r="C799" s="782"/>
      <c r="D799" s="782"/>
      <c r="E799" s="782"/>
      <c r="F799" s="78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82"/>
      <c r="C800" s="782"/>
      <c r="D800" s="782"/>
      <c r="E800" s="782"/>
      <c r="F800" s="78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82"/>
      <c r="C801" s="782"/>
      <c r="D801" s="782"/>
      <c r="E801" s="782"/>
      <c r="F801" s="78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82"/>
      <c r="C802" s="782"/>
      <c r="D802" s="782"/>
      <c r="E802" s="782"/>
      <c r="F802" s="78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82"/>
      <c r="C803" s="782"/>
      <c r="D803" s="782"/>
      <c r="E803" s="782"/>
      <c r="F803" s="78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82"/>
      <c r="C805" s="782"/>
      <c r="D805" s="782"/>
      <c r="E805" s="782"/>
      <c r="F805" s="783"/>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6"/>
      <c r="B806" s="782"/>
      <c r="C806" s="782"/>
      <c r="D806" s="782"/>
      <c r="E806" s="782"/>
      <c r="F806" s="78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6"/>
      <c r="B807" s="782"/>
      <c r="C807" s="782"/>
      <c r="D807" s="782"/>
      <c r="E807" s="782"/>
      <c r="F807" s="78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7"/>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6"/>
      <c r="B808" s="782"/>
      <c r="C808" s="782"/>
      <c r="D808" s="782"/>
      <c r="E808" s="782"/>
      <c r="F808" s="78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82"/>
      <c r="C809" s="782"/>
      <c r="D809" s="782"/>
      <c r="E809" s="782"/>
      <c r="F809" s="78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82"/>
      <c r="C810" s="782"/>
      <c r="D810" s="782"/>
      <c r="E810" s="782"/>
      <c r="F810" s="78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82"/>
      <c r="C811" s="782"/>
      <c r="D811" s="782"/>
      <c r="E811" s="782"/>
      <c r="F811" s="78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82"/>
      <c r="C812" s="782"/>
      <c r="D812" s="782"/>
      <c r="E812" s="782"/>
      <c r="F812" s="78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82"/>
      <c r="C813" s="782"/>
      <c r="D813" s="782"/>
      <c r="E813" s="782"/>
      <c r="F813" s="78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82"/>
      <c r="C814" s="782"/>
      <c r="D814" s="782"/>
      <c r="E814" s="782"/>
      <c r="F814" s="78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82"/>
      <c r="C815" s="782"/>
      <c r="D815" s="782"/>
      <c r="E815" s="782"/>
      <c r="F815" s="78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82"/>
      <c r="C816" s="782"/>
      <c r="D816" s="782"/>
      <c r="E816" s="782"/>
      <c r="F816" s="78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82"/>
      <c r="C818" s="782"/>
      <c r="D818" s="782"/>
      <c r="E818" s="782"/>
      <c r="F818" s="783"/>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6"/>
      <c r="B819" s="782"/>
      <c r="C819" s="782"/>
      <c r="D819" s="782"/>
      <c r="E819" s="782"/>
      <c r="F819" s="78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6"/>
      <c r="B820" s="782"/>
      <c r="C820" s="782"/>
      <c r="D820" s="782"/>
      <c r="E820" s="782"/>
      <c r="F820" s="78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7"/>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6"/>
      <c r="B821" s="782"/>
      <c r="C821" s="782"/>
      <c r="D821" s="782"/>
      <c r="E821" s="782"/>
      <c r="F821" s="78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82"/>
      <c r="C822" s="782"/>
      <c r="D822" s="782"/>
      <c r="E822" s="782"/>
      <c r="F822" s="78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82"/>
      <c r="C823" s="782"/>
      <c r="D823" s="782"/>
      <c r="E823" s="782"/>
      <c r="F823" s="78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82"/>
      <c r="C824" s="782"/>
      <c r="D824" s="782"/>
      <c r="E824" s="782"/>
      <c r="F824" s="78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82"/>
      <c r="C825" s="782"/>
      <c r="D825" s="782"/>
      <c r="E825" s="782"/>
      <c r="F825" s="78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82"/>
      <c r="C826" s="782"/>
      <c r="D826" s="782"/>
      <c r="E826" s="782"/>
      <c r="F826" s="78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82"/>
      <c r="C827" s="782"/>
      <c r="D827" s="782"/>
      <c r="E827" s="782"/>
      <c r="F827" s="78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82"/>
      <c r="C828" s="782"/>
      <c r="D828" s="782"/>
      <c r="E828" s="782"/>
      <c r="F828" s="78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82"/>
      <c r="C829" s="782"/>
      <c r="D829" s="782"/>
      <c r="E829" s="782"/>
      <c r="F829" s="78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4" t="s">
        <v>486</v>
      </c>
      <c r="AM831" s="975"/>
      <c r="AN831" s="9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x14ac:dyDescent="0.15">
      <c r="A837" s="402">
        <v>1</v>
      </c>
      <c r="B837" s="402">
        <v>1</v>
      </c>
      <c r="C837" s="425" t="s">
        <v>584</v>
      </c>
      <c r="D837" s="416"/>
      <c r="E837" s="416"/>
      <c r="F837" s="416"/>
      <c r="G837" s="416"/>
      <c r="H837" s="416"/>
      <c r="I837" s="416"/>
      <c r="J837" s="417">
        <v>7010001079695</v>
      </c>
      <c r="K837" s="418"/>
      <c r="L837" s="418"/>
      <c r="M837" s="418"/>
      <c r="N837" s="418"/>
      <c r="O837" s="418"/>
      <c r="P837" s="426" t="s">
        <v>628</v>
      </c>
      <c r="Q837" s="315"/>
      <c r="R837" s="315"/>
      <c r="S837" s="315"/>
      <c r="T837" s="315"/>
      <c r="U837" s="315"/>
      <c r="V837" s="315"/>
      <c r="W837" s="315"/>
      <c r="X837" s="315"/>
      <c r="Y837" s="316">
        <v>130</v>
      </c>
      <c r="Z837" s="317"/>
      <c r="AA837" s="317"/>
      <c r="AB837" s="318"/>
      <c r="AC837" s="326" t="s">
        <v>520</v>
      </c>
      <c r="AD837" s="424"/>
      <c r="AE837" s="424"/>
      <c r="AF837" s="424"/>
      <c r="AG837" s="424"/>
      <c r="AH837" s="419">
        <v>1</v>
      </c>
      <c r="AI837" s="420"/>
      <c r="AJ837" s="420"/>
      <c r="AK837" s="420"/>
      <c r="AL837" s="323">
        <v>96.6</v>
      </c>
      <c r="AM837" s="324"/>
      <c r="AN837" s="324"/>
      <c r="AO837" s="325"/>
      <c r="AP837" s="319" t="s">
        <v>578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7" t="s">
        <v>467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486</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0"/>
      <c r="E1101" s="275" t="s">
        <v>396</v>
      </c>
      <c r="F1101" s="910"/>
      <c r="G1101" s="910"/>
      <c r="H1101" s="910"/>
      <c r="I1101" s="910"/>
      <c r="J1101" s="275" t="s">
        <v>432</v>
      </c>
      <c r="K1101" s="275"/>
      <c r="L1101" s="275"/>
      <c r="M1101" s="275"/>
      <c r="N1101" s="275"/>
      <c r="O1101" s="275"/>
      <c r="P1101" s="342" t="s">
        <v>27</v>
      </c>
      <c r="Q1101" s="342"/>
      <c r="R1101" s="342"/>
      <c r="S1101" s="342"/>
      <c r="T1101" s="342"/>
      <c r="U1101" s="342"/>
      <c r="V1101" s="342"/>
      <c r="W1101" s="342"/>
      <c r="X1101" s="342"/>
      <c r="Y1101" s="275" t="s">
        <v>434</v>
      </c>
      <c r="Z1101" s="910"/>
      <c r="AA1101" s="910"/>
      <c r="AB1101" s="910"/>
      <c r="AC1101" s="275" t="s">
        <v>377</v>
      </c>
      <c r="AD1101" s="275"/>
      <c r="AE1101" s="275"/>
      <c r="AF1101" s="275"/>
      <c r="AG1101" s="275"/>
      <c r="AH1101" s="342" t="s">
        <v>391</v>
      </c>
      <c r="AI1101" s="343"/>
      <c r="AJ1101" s="343"/>
      <c r="AK1101" s="343"/>
      <c r="AL1101" s="343" t="s">
        <v>21</v>
      </c>
      <c r="AM1101" s="343"/>
      <c r="AN1101" s="343"/>
      <c r="AO1101" s="913"/>
      <c r="AP1101" s="428" t="s">
        <v>468</v>
      </c>
      <c r="AQ1101" s="428"/>
      <c r="AR1101" s="428"/>
      <c r="AS1101" s="428"/>
      <c r="AT1101" s="428"/>
      <c r="AU1101" s="428"/>
      <c r="AV1101" s="428"/>
      <c r="AW1101" s="428"/>
      <c r="AX1101" s="428"/>
    </row>
    <row r="1102" spans="1:50" ht="30" customHeight="1" x14ac:dyDescent="0.15">
      <c r="A1102" s="402">
        <v>1</v>
      </c>
      <c r="B1102" s="402">
        <v>1</v>
      </c>
      <c r="C1102" s="912"/>
      <c r="D1102" s="912"/>
      <c r="E1102" s="259" t="s">
        <v>585</v>
      </c>
      <c r="F1102" s="911"/>
      <c r="G1102" s="911"/>
      <c r="H1102" s="911"/>
      <c r="I1102" s="911"/>
      <c r="J1102" s="417" t="s">
        <v>585</v>
      </c>
      <c r="K1102" s="418"/>
      <c r="L1102" s="418"/>
      <c r="M1102" s="418"/>
      <c r="N1102" s="418"/>
      <c r="O1102" s="418"/>
      <c r="P1102" s="426" t="s">
        <v>578</v>
      </c>
      <c r="Q1102" s="315"/>
      <c r="R1102" s="315"/>
      <c r="S1102" s="315"/>
      <c r="T1102" s="315"/>
      <c r="U1102" s="315"/>
      <c r="V1102" s="315"/>
      <c r="W1102" s="315"/>
      <c r="X1102" s="315"/>
      <c r="Y1102" s="316" t="s">
        <v>586</v>
      </c>
      <c r="Z1102" s="317"/>
      <c r="AA1102" s="317"/>
      <c r="AB1102" s="318"/>
      <c r="AC1102" s="320"/>
      <c r="AD1102" s="320"/>
      <c r="AE1102" s="320"/>
      <c r="AF1102" s="320"/>
      <c r="AG1102" s="320"/>
      <c r="AH1102" s="321" t="s">
        <v>585</v>
      </c>
      <c r="AI1102" s="322"/>
      <c r="AJ1102" s="322"/>
      <c r="AK1102" s="322"/>
      <c r="AL1102" s="323" t="s">
        <v>586</v>
      </c>
      <c r="AM1102" s="324"/>
      <c r="AN1102" s="324"/>
      <c r="AO1102" s="325"/>
      <c r="AP1102" s="319" t="s">
        <v>585</v>
      </c>
      <c r="AQ1102" s="319"/>
      <c r="AR1102" s="319"/>
      <c r="AS1102" s="319"/>
      <c r="AT1102" s="319"/>
      <c r="AU1102" s="319"/>
      <c r="AV1102" s="319"/>
      <c r="AW1102" s="319"/>
      <c r="AX1102" s="319"/>
    </row>
    <row r="1103" spans="1:50" ht="30" hidden="1" customHeight="1" x14ac:dyDescent="0.15">
      <c r="A1103" s="402">
        <v>2</v>
      </c>
      <c r="B1103" s="402">
        <v>1</v>
      </c>
      <c r="C1103" s="912"/>
      <c r="D1103" s="912"/>
      <c r="E1103" s="911"/>
      <c r="F1103" s="911"/>
      <c r="G1103" s="911"/>
      <c r="H1103" s="911"/>
      <c r="I1103" s="91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2"/>
      <c r="D1104" s="912"/>
      <c r="E1104" s="911"/>
      <c r="F1104" s="911"/>
      <c r="G1104" s="911"/>
      <c r="H1104" s="911"/>
      <c r="I1104" s="91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2"/>
      <c r="D1105" s="912"/>
      <c r="E1105" s="911"/>
      <c r="F1105" s="911"/>
      <c r="G1105" s="911"/>
      <c r="H1105" s="911"/>
      <c r="I1105" s="91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2"/>
      <c r="D1106" s="912"/>
      <c r="E1106" s="911"/>
      <c r="F1106" s="911"/>
      <c r="G1106" s="911"/>
      <c r="H1106" s="911"/>
      <c r="I1106" s="91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2"/>
      <c r="D1107" s="912"/>
      <c r="E1107" s="911"/>
      <c r="F1107" s="911"/>
      <c r="G1107" s="911"/>
      <c r="H1107" s="911"/>
      <c r="I1107" s="91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2"/>
      <c r="D1108" s="912"/>
      <c r="E1108" s="911"/>
      <c r="F1108" s="911"/>
      <c r="G1108" s="911"/>
      <c r="H1108" s="911"/>
      <c r="I1108" s="91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2"/>
      <c r="D1109" s="912"/>
      <c r="E1109" s="911"/>
      <c r="F1109" s="911"/>
      <c r="G1109" s="911"/>
      <c r="H1109" s="911"/>
      <c r="I1109" s="91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2"/>
      <c r="D1110" s="912"/>
      <c r="E1110" s="911"/>
      <c r="F1110" s="911"/>
      <c r="G1110" s="911"/>
      <c r="H1110" s="911"/>
      <c r="I1110" s="91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2"/>
      <c r="D1111" s="912"/>
      <c r="E1111" s="911"/>
      <c r="F1111" s="911"/>
      <c r="G1111" s="911"/>
      <c r="H1111" s="911"/>
      <c r="I1111" s="91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2"/>
      <c r="D1112" s="912"/>
      <c r="E1112" s="911"/>
      <c r="F1112" s="911"/>
      <c r="G1112" s="911"/>
      <c r="H1112" s="911"/>
      <c r="I1112" s="91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2"/>
      <c r="D1113" s="912"/>
      <c r="E1113" s="911"/>
      <c r="F1113" s="911"/>
      <c r="G1113" s="911"/>
      <c r="H1113" s="911"/>
      <c r="I1113" s="91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2"/>
      <c r="D1114" s="912"/>
      <c r="E1114" s="911"/>
      <c r="F1114" s="911"/>
      <c r="G1114" s="911"/>
      <c r="H1114" s="911"/>
      <c r="I1114" s="91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2"/>
      <c r="D1115" s="912"/>
      <c r="E1115" s="911"/>
      <c r="F1115" s="911"/>
      <c r="G1115" s="911"/>
      <c r="H1115" s="911"/>
      <c r="I1115" s="91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2"/>
      <c r="D1116" s="912"/>
      <c r="E1116" s="911"/>
      <c r="F1116" s="911"/>
      <c r="G1116" s="911"/>
      <c r="H1116" s="911"/>
      <c r="I1116" s="91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2"/>
      <c r="D1117" s="912"/>
      <c r="E1117" s="911"/>
      <c r="F1117" s="911"/>
      <c r="G1117" s="911"/>
      <c r="H1117" s="911"/>
      <c r="I1117" s="91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2"/>
      <c r="D1118" s="912"/>
      <c r="E1118" s="911"/>
      <c r="F1118" s="911"/>
      <c r="G1118" s="911"/>
      <c r="H1118" s="911"/>
      <c r="I1118" s="91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2"/>
      <c r="D1119" s="912"/>
      <c r="E1119" s="259"/>
      <c r="F1119" s="911"/>
      <c r="G1119" s="911"/>
      <c r="H1119" s="911"/>
      <c r="I1119" s="91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2"/>
      <c r="D1120" s="912"/>
      <c r="E1120" s="911"/>
      <c r="F1120" s="911"/>
      <c r="G1120" s="911"/>
      <c r="H1120" s="911"/>
      <c r="I1120" s="91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2"/>
      <c r="D1121" s="912"/>
      <c r="E1121" s="911"/>
      <c r="F1121" s="911"/>
      <c r="G1121" s="911"/>
      <c r="H1121" s="911"/>
      <c r="I1121" s="91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2"/>
      <c r="D1122" s="912"/>
      <c r="E1122" s="911"/>
      <c r="F1122" s="911"/>
      <c r="G1122" s="911"/>
      <c r="H1122" s="911"/>
      <c r="I1122" s="91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2"/>
      <c r="D1123" s="912"/>
      <c r="E1123" s="911"/>
      <c r="F1123" s="911"/>
      <c r="G1123" s="911"/>
      <c r="H1123" s="911"/>
      <c r="I1123" s="91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2"/>
      <c r="D1124" s="912"/>
      <c r="E1124" s="911"/>
      <c r="F1124" s="911"/>
      <c r="G1124" s="911"/>
      <c r="H1124" s="911"/>
      <c r="I1124" s="91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2"/>
      <c r="D1125" s="912"/>
      <c r="E1125" s="911"/>
      <c r="F1125" s="911"/>
      <c r="G1125" s="911"/>
      <c r="H1125" s="911"/>
      <c r="I1125" s="91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2"/>
      <c r="D1126" s="912"/>
      <c r="E1126" s="911"/>
      <c r="F1126" s="911"/>
      <c r="G1126" s="911"/>
      <c r="H1126" s="911"/>
      <c r="I1126" s="91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2"/>
      <c r="D1127" s="912"/>
      <c r="E1127" s="911"/>
      <c r="F1127" s="911"/>
      <c r="G1127" s="911"/>
      <c r="H1127" s="911"/>
      <c r="I1127" s="91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2"/>
      <c r="D1128" s="912"/>
      <c r="E1128" s="911"/>
      <c r="F1128" s="911"/>
      <c r="G1128" s="911"/>
      <c r="H1128" s="911"/>
      <c r="I1128" s="91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2"/>
      <c r="D1129" s="912"/>
      <c r="E1129" s="911"/>
      <c r="F1129" s="911"/>
      <c r="G1129" s="911"/>
      <c r="H1129" s="911"/>
      <c r="I1129" s="91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2"/>
      <c r="D1130" s="912"/>
      <c r="E1130" s="911"/>
      <c r="F1130" s="911"/>
      <c r="G1130" s="911"/>
      <c r="H1130" s="911"/>
      <c r="I1130" s="91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2"/>
      <c r="D1131" s="912"/>
      <c r="E1131" s="911"/>
      <c r="F1131" s="911"/>
      <c r="G1131" s="911"/>
      <c r="H1131" s="911"/>
      <c r="I1131" s="91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23">
      <formula>IF(RIGHT(TEXT(P14,"0.#"),1)=".",FALSE,TRUE)</formula>
    </cfRule>
    <cfRule type="expression" dxfId="2796" priority="14024">
      <formula>IF(RIGHT(TEXT(P14,"0.#"),1)=".",TRUE,FALSE)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AE101 AQ101">
    <cfRule type="expression" dxfId="2783" priority="13711">
      <formula>IF(RIGHT(TEXT(AE101,"0.#"),1)=".",FALSE,TRUE)</formula>
    </cfRule>
    <cfRule type="expression" dxfId="2782" priority="13712">
      <formula>IF(RIGHT(TEXT(AE101,"0.#"),1)=".",TRUE,FALSE)</formula>
    </cfRule>
  </conditionalFormatting>
  <conditionalFormatting sqref="Y783:Y790 Y781">
    <cfRule type="expression" dxfId="2781" priority="13697">
      <formula>IF(RIGHT(TEXT(Y781,"0.#"),1)=".",FALSE,TRUE)</formula>
    </cfRule>
    <cfRule type="expression" dxfId="2780" priority="13698">
      <formula>IF(RIGHT(TEXT(Y781,"0.#"),1)=".",TRUE,FALSE)</formula>
    </cfRule>
  </conditionalFormatting>
  <conditionalFormatting sqref="AU782">
    <cfRule type="expression" dxfId="2779" priority="13695">
      <formula>IF(RIGHT(TEXT(AU782,"0.#"),1)=".",FALSE,TRUE)</formula>
    </cfRule>
    <cfRule type="expression" dxfId="2778" priority="13696">
      <formula>IF(RIGHT(TEXT(AU782,"0.#"),1)=".",TRUE,FALSE)</formula>
    </cfRule>
  </conditionalFormatting>
  <conditionalFormatting sqref="AU791">
    <cfRule type="expression" dxfId="2777" priority="13693">
      <formula>IF(RIGHT(TEXT(AU791,"0.#"),1)=".",FALSE,TRUE)</formula>
    </cfRule>
    <cfRule type="expression" dxfId="2776" priority="13694">
      <formula>IF(RIGHT(TEXT(AU791,"0.#"),1)=".",TRUE,FALSE)</formula>
    </cfRule>
  </conditionalFormatting>
  <conditionalFormatting sqref="AU783:AU790 AU781">
    <cfRule type="expression" dxfId="2775" priority="13691">
      <formula>IF(RIGHT(TEXT(AU781,"0.#"),1)=".",FALSE,TRUE)</formula>
    </cfRule>
    <cfRule type="expression" dxfId="2774" priority="13692">
      <formula>IF(RIGHT(TEXT(AU781,"0.#"),1)=".",TRUE,FALSE)</formula>
    </cfRule>
  </conditionalFormatting>
  <conditionalFormatting sqref="Y821 Y808 Y795">
    <cfRule type="expression" dxfId="2773" priority="13677">
      <formula>IF(RIGHT(TEXT(Y795,"0.#"),1)=".",FALSE,TRUE)</formula>
    </cfRule>
    <cfRule type="expression" dxfId="2772" priority="13678">
      <formula>IF(RIGHT(TEXT(Y795,"0.#"),1)=".",TRUE,FALSE)</formula>
    </cfRule>
  </conditionalFormatting>
  <conditionalFormatting sqref="Y830 Y817 Y804">
    <cfRule type="expression" dxfId="2771" priority="13675">
      <formula>IF(RIGHT(TEXT(Y804,"0.#"),1)=".",FALSE,TRUE)</formula>
    </cfRule>
    <cfRule type="expression" dxfId="2770" priority="13676">
      <formula>IF(RIGHT(TEXT(Y804,"0.#"),1)=".",TRUE,FALSE)</formula>
    </cfRule>
  </conditionalFormatting>
  <conditionalFormatting sqref="AU821 AU808 AU795">
    <cfRule type="expression" dxfId="2769" priority="13671">
      <formula>IF(RIGHT(TEXT(AU795,"0.#"),1)=".",FALSE,TRUE)</formula>
    </cfRule>
    <cfRule type="expression" dxfId="2768" priority="13672">
      <formula>IF(RIGHT(TEXT(AU795,"0.#"),1)=".",TRUE,FALSE)</formula>
    </cfRule>
  </conditionalFormatting>
  <conditionalFormatting sqref="AU830 AU817 AU804">
    <cfRule type="expression" dxfId="2767" priority="13669">
      <formula>IF(RIGHT(TEXT(AU804,"0.#"),1)=".",FALSE,TRUE)</formula>
    </cfRule>
    <cfRule type="expression" dxfId="2766" priority="13670">
      <formula>IF(RIGHT(TEXT(AU804,"0.#"),1)=".",TRUE,FALSE)</formula>
    </cfRule>
  </conditionalFormatting>
  <conditionalFormatting sqref="AU822:AU829 AU820 AU809:AU816 AU807 AU796:AU803 AU794">
    <cfRule type="expression" dxfId="2765" priority="13667">
      <formula>IF(RIGHT(TEXT(AU794,"0.#"),1)=".",FALSE,TRUE)</formula>
    </cfRule>
    <cfRule type="expression" dxfId="2764" priority="13668">
      <formula>IF(RIGHT(TEXT(AU794,"0.#"),1)=".",TRUE,FALSE)</formula>
    </cfRule>
  </conditionalFormatting>
  <conditionalFormatting sqref="AM87">
    <cfRule type="expression" dxfId="2763" priority="13321">
      <formula>IF(RIGHT(TEXT(AM87,"0.#"),1)=".",FALSE,TRUE)</formula>
    </cfRule>
    <cfRule type="expression" dxfId="2762" priority="13322">
      <formula>IF(RIGHT(TEXT(AM87,"0.#"),1)=".",TRUE,FALSE)</formula>
    </cfRule>
  </conditionalFormatting>
  <conditionalFormatting sqref="AE55">
    <cfRule type="expression" dxfId="2761" priority="13389">
      <formula>IF(RIGHT(TEXT(AE55,"0.#"),1)=".",FALSE,TRUE)</formula>
    </cfRule>
    <cfRule type="expression" dxfId="2760" priority="13390">
      <formula>IF(RIGHT(TEXT(AE55,"0.#"),1)=".",TRUE,FALSE)</formula>
    </cfRule>
  </conditionalFormatting>
  <conditionalFormatting sqref="AI55">
    <cfRule type="expression" dxfId="2759" priority="13387">
      <formula>IF(RIGHT(TEXT(AI55,"0.#"),1)=".",FALSE,TRUE)</formula>
    </cfRule>
    <cfRule type="expression" dxfId="2758" priority="13388">
      <formula>IF(RIGHT(TEXT(AI55,"0.#"),1)=".",TRUE,FALSE)</formula>
    </cfRule>
  </conditionalFormatting>
  <conditionalFormatting sqref="AM34">
    <cfRule type="expression" dxfId="2757" priority="13467">
      <formula>IF(RIGHT(TEXT(AM34,"0.#"),1)=".",FALSE,TRUE)</formula>
    </cfRule>
    <cfRule type="expression" dxfId="2756" priority="13468">
      <formula>IF(RIGHT(TEXT(AM34,"0.#"),1)=".",TRUE,FALSE)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 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U134:AU135 AQ134:AQ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1">
    <cfRule type="expression" dxfId="1169" priority="477">
      <formula>IF(RIGHT(TEXT(AU101,"0.#"),1)=".",FALSE,TRUE)</formula>
    </cfRule>
    <cfRule type="expression" dxfId="1168" priority="478">
      <formula>IF(RIGHT(TEXT(AU101,"0.#"),1)=".",TRUE,FALSE)</formula>
    </cfRule>
  </conditionalFormatting>
  <conditionalFormatting sqref="AU102">
    <cfRule type="expression" dxfId="1167" priority="475">
      <formula>IF(RIGHT(TEXT(AU102,"0.#"),1)=".",FALSE,TRUE)</formula>
    </cfRule>
    <cfRule type="expression" dxfId="1166" priority="476">
      <formula>IF(RIGHT(TEXT(AU102,"0.#"),1)=".",TRUE,FALSE)</formula>
    </cfRule>
  </conditionalFormatting>
  <conditionalFormatting sqref="AU104">
    <cfRule type="expression" dxfId="1165" priority="471">
      <formula>IF(RIGHT(TEXT(AU104,"0.#"),1)=".",FALSE,TRUE)</formula>
    </cfRule>
    <cfRule type="expression" dxfId="1164" priority="472">
      <formula>IF(RIGHT(TEXT(AU104,"0.#"),1)=".",TRUE,FALSE)</formula>
    </cfRule>
  </conditionalFormatting>
  <conditionalFormatting sqref="AU105">
    <cfRule type="expression" dxfId="1163" priority="469">
      <formula>IF(RIGHT(TEXT(AU105,"0.#"),1)=".",FALSE,TRUE)</formula>
    </cfRule>
    <cfRule type="expression" dxfId="1162" priority="470">
      <formula>IF(RIGHT(TEXT(AU105,"0.#"),1)=".",TRUE,FALSE)</formula>
    </cfRule>
  </conditionalFormatting>
  <conditionalFormatting sqref="AU107">
    <cfRule type="expression" dxfId="1161" priority="465">
      <formula>IF(RIGHT(TEXT(AU107,"0.#"),1)=".",FALSE,TRUE)</formula>
    </cfRule>
    <cfRule type="expression" dxfId="1160" priority="466">
      <formula>IF(RIGHT(TEXT(AU107,"0.#"),1)=".",TRUE,FALSE)</formula>
    </cfRule>
  </conditionalFormatting>
  <conditionalFormatting sqref="AU108">
    <cfRule type="expression" dxfId="1159" priority="463">
      <formula>IF(RIGHT(TEXT(AU108,"0.#"),1)=".",FALSE,TRUE)</formula>
    </cfRule>
    <cfRule type="expression" dxfId="1158" priority="464">
      <formula>IF(RIGHT(TEXT(AU108,"0.#"),1)=".",TRUE,FALSE)</formula>
    </cfRule>
  </conditionalFormatting>
  <conditionalFormatting sqref="AU110">
    <cfRule type="expression" dxfId="1157" priority="461">
      <formula>IF(RIGHT(TEXT(AU110,"0.#"),1)=".",FALSE,TRUE)</formula>
    </cfRule>
    <cfRule type="expression" dxfId="1156" priority="462">
      <formula>IF(RIGHT(TEXT(AU110,"0.#"),1)=".",TRUE,FALSE)</formula>
    </cfRule>
  </conditionalFormatting>
  <conditionalFormatting sqref="AU111">
    <cfRule type="expression" dxfId="1155" priority="459">
      <formula>IF(RIGHT(TEXT(AU111,"0.#"),1)=".",FALSE,TRUE)</formula>
    </cfRule>
    <cfRule type="expression" dxfId="1154" priority="460">
      <formula>IF(RIGHT(TEXT(AU111,"0.#"),1)=".",TRUE,FALSE)</formula>
    </cfRule>
  </conditionalFormatting>
  <conditionalFormatting sqref="AU113">
    <cfRule type="expression" dxfId="1153" priority="457">
      <formula>IF(RIGHT(TEXT(AU113,"0.#"),1)=".",FALSE,TRUE)</formula>
    </cfRule>
    <cfRule type="expression" dxfId="1152" priority="458">
      <formula>IF(RIGHT(TEXT(AU113,"0.#"),1)=".",TRUE,FALSE)</formula>
    </cfRule>
  </conditionalFormatting>
  <conditionalFormatting sqref="AU114">
    <cfRule type="expression" dxfId="1151" priority="455">
      <formula>IF(RIGHT(TEXT(AU114,"0.#"),1)=".",FALSE,TRUE)</formula>
    </cfRule>
    <cfRule type="expression" dxfId="1150" priority="456">
      <formula>IF(RIGHT(TEXT(AU114,"0.#"),1)=".",TRUE,FALSE)</formula>
    </cfRule>
  </conditionalFormatting>
  <conditionalFormatting sqref="AM489">
    <cfRule type="expression" dxfId="1149" priority="449">
      <formula>IF(RIGHT(TEXT(AM489,"0.#"),1)=".",FALSE,TRUE)</formula>
    </cfRule>
    <cfRule type="expression" dxfId="1148" priority="450">
      <formula>IF(RIGHT(TEXT(AM489,"0.#"),1)=".",TRUE,FALSE)</formula>
    </cfRule>
  </conditionalFormatting>
  <conditionalFormatting sqref="AM487">
    <cfRule type="expression" dxfId="1147" priority="453">
      <formula>IF(RIGHT(TEXT(AM487,"0.#"),1)=".",FALSE,TRUE)</formula>
    </cfRule>
    <cfRule type="expression" dxfId="1146" priority="454">
      <formula>IF(RIGHT(TEXT(AM487,"0.#"),1)=".",TRUE,FALSE)</formula>
    </cfRule>
  </conditionalFormatting>
  <conditionalFormatting sqref="AM488">
    <cfRule type="expression" dxfId="1145" priority="451">
      <formula>IF(RIGHT(TEXT(AM488,"0.#"),1)=".",FALSE,TRUE)</formula>
    </cfRule>
    <cfRule type="expression" dxfId="1144" priority="452">
      <formula>IF(RIGHT(TEXT(AM488,"0.#"),1)=".",TRUE,FALSE)</formula>
    </cfRule>
  </conditionalFormatting>
  <conditionalFormatting sqref="AI489">
    <cfRule type="expression" dxfId="1143" priority="443">
      <formula>IF(RIGHT(TEXT(AI489,"0.#"),1)=".",FALSE,TRUE)</formula>
    </cfRule>
    <cfRule type="expression" dxfId="1142" priority="444">
      <formula>IF(RIGHT(TEXT(AI489,"0.#"),1)=".",TRUE,FALSE)</formula>
    </cfRule>
  </conditionalFormatting>
  <conditionalFormatting sqref="AI487">
    <cfRule type="expression" dxfId="1141" priority="447">
      <formula>IF(RIGHT(TEXT(AI487,"0.#"),1)=".",FALSE,TRUE)</formula>
    </cfRule>
    <cfRule type="expression" dxfId="1140" priority="448">
      <formula>IF(RIGHT(TEXT(AI487,"0.#"),1)=".",TRUE,FALSE)</formula>
    </cfRule>
  </conditionalFormatting>
  <conditionalFormatting sqref="AI488">
    <cfRule type="expression" dxfId="1139" priority="445">
      <formula>IF(RIGHT(TEXT(AI488,"0.#"),1)=".",FALSE,TRUE)</formula>
    </cfRule>
    <cfRule type="expression" dxfId="1138" priority="446">
      <formula>IF(RIGHT(TEXT(AI488,"0.#"),1)=".",TRUE,FALSE)</formula>
    </cfRule>
  </conditionalFormatting>
  <conditionalFormatting sqref="AM514">
    <cfRule type="expression" dxfId="1137" priority="437">
      <formula>IF(RIGHT(TEXT(AM514,"0.#"),1)=".",FALSE,TRUE)</formula>
    </cfRule>
    <cfRule type="expression" dxfId="1136" priority="438">
      <formula>IF(RIGHT(TEXT(AM514,"0.#"),1)=".",TRUE,FALSE)</formula>
    </cfRule>
  </conditionalFormatting>
  <conditionalFormatting sqref="AM512">
    <cfRule type="expression" dxfId="1135" priority="441">
      <formula>IF(RIGHT(TEXT(AM512,"0.#"),1)=".",FALSE,TRUE)</formula>
    </cfRule>
    <cfRule type="expression" dxfId="1134" priority="442">
      <formula>IF(RIGHT(TEXT(AM512,"0.#"),1)=".",TRUE,FALSE)</formula>
    </cfRule>
  </conditionalFormatting>
  <conditionalFormatting sqref="AM513">
    <cfRule type="expression" dxfId="1133" priority="439">
      <formula>IF(RIGHT(TEXT(AM513,"0.#"),1)=".",FALSE,TRUE)</formula>
    </cfRule>
    <cfRule type="expression" dxfId="1132" priority="440">
      <formula>IF(RIGHT(TEXT(AM513,"0.#"),1)=".",TRUE,FALSE)</formula>
    </cfRule>
  </conditionalFormatting>
  <conditionalFormatting sqref="AI514">
    <cfRule type="expression" dxfId="1131" priority="431">
      <formula>IF(RIGHT(TEXT(AI514,"0.#"),1)=".",FALSE,TRUE)</formula>
    </cfRule>
    <cfRule type="expression" dxfId="1130" priority="432">
      <formula>IF(RIGHT(TEXT(AI514,"0.#"),1)=".",TRUE,FALSE)</formula>
    </cfRule>
  </conditionalFormatting>
  <conditionalFormatting sqref="AI512">
    <cfRule type="expression" dxfId="1129" priority="435">
      <formula>IF(RIGHT(TEXT(AI512,"0.#"),1)=".",FALSE,TRUE)</formula>
    </cfRule>
    <cfRule type="expression" dxfId="1128" priority="436">
      <formula>IF(RIGHT(TEXT(AI512,"0.#"),1)=".",TRUE,FALSE)</formula>
    </cfRule>
  </conditionalFormatting>
  <conditionalFormatting sqref="AI513">
    <cfRule type="expression" dxfId="1127" priority="433">
      <formula>IF(RIGHT(TEXT(AI513,"0.#"),1)=".",FALSE,TRUE)</formula>
    </cfRule>
    <cfRule type="expression" dxfId="1126" priority="434">
      <formula>IF(RIGHT(TEXT(AI513,"0.#"),1)=".",TRUE,FALSE)</formula>
    </cfRule>
  </conditionalFormatting>
  <conditionalFormatting sqref="AM519">
    <cfRule type="expression" dxfId="1125" priority="377">
      <formula>IF(RIGHT(TEXT(AM519,"0.#"),1)=".",FALSE,TRUE)</formula>
    </cfRule>
    <cfRule type="expression" dxfId="1124" priority="378">
      <formula>IF(RIGHT(TEXT(AM519,"0.#"),1)=".",TRUE,FALSE)</formula>
    </cfRule>
  </conditionalFormatting>
  <conditionalFormatting sqref="AM517">
    <cfRule type="expression" dxfId="1123" priority="381">
      <formula>IF(RIGHT(TEXT(AM517,"0.#"),1)=".",FALSE,TRUE)</formula>
    </cfRule>
    <cfRule type="expression" dxfId="1122" priority="382">
      <formula>IF(RIGHT(TEXT(AM517,"0.#"),1)=".",TRUE,FALSE)</formula>
    </cfRule>
  </conditionalFormatting>
  <conditionalFormatting sqref="AM518">
    <cfRule type="expression" dxfId="1121" priority="379">
      <formula>IF(RIGHT(TEXT(AM518,"0.#"),1)=".",FALSE,TRUE)</formula>
    </cfRule>
    <cfRule type="expression" dxfId="1120" priority="380">
      <formula>IF(RIGHT(TEXT(AM518,"0.#"),1)=".",TRUE,FALSE)</formula>
    </cfRule>
  </conditionalFormatting>
  <conditionalFormatting sqref="AI519">
    <cfRule type="expression" dxfId="1119" priority="371">
      <formula>IF(RIGHT(TEXT(AI519,"0.#"),1)=".",FALSE,TRUE)</formula>
    </cfRule>
    <cfRule type="expression" dxfId="1118" priority="372">
      <formula>IF(RIGHT(TEXT(AI519,"0.#"),1)=".",TRUE,FALSE)</formula>
    </cfRule>
  </conditionalFormatting>
  <conditionalFormatting sqref="AI517">
    <cfRule type="expression" dxfId="1117" priority="375">
      <formula>IF(RIGHT(TEXT(AI517,"0.#"),1)=".",FALSE,TRUE)</formula>
    </cfRule>
    <cfRule type="expression" dxfId="1116" priority="376">
      <formula>IF(RIGHT(TEXT(AI517,"0.#"),1)=".",TRUE,FALSE)</formula>
    </cfRule>
  </conditionalFormatting>
  <conditionalFormatting sqref="AI518">
    <cfRule type="expression" dxfId="1115" priority="373">
      <formula>IF(RIGHT(TEXT(AI518,"0.#"),1)=".",FALSE,TRUE)</formula>
    </cfRule>
    <cfRule type="expression" dxfId="1114" priority="374">
      <formula>IF(RIGHT(TEXT(AI518,"0.#"),1)=".",TRUE,FALSE)</formula>
    </cfRule>
  </conditionalFormatting>
  <conditionalFormatting sqref="AM524">
    <cfRule type="expression" dxfId="1113" priority="365">
      <formula>IF(RIGHT(TEXT(AM524,"0.#"),1)=".",FALSE,TRUE)</formula>
    </cfRule>
    <cfRule type="expression" dxfId="1112" priority="366">
      <formula>IF(RIGHT(TEXT(AM524,"0.#"),1)=".",TRUE,FALSE)</formula>
    </cfRule>
  </conditionalFormatting>
  <conditionalFormatting sqref="AM522">
    <cfRule type="expression" dxfId="1111" priority="369">
      <formula>IF(RIGHT(TEXT(AM522,"0.#"),1)=".",FALSE,TRUE)</formula>
    </cfRule>
    <cfRule type="expression" dxfId="1110" priority="370">
      <formula>IF(RIGHT(TEXT(AM522,"0.#"),1)=".",TRUE,FALSE)</formula>
    </cfRule>
  </conditionalFormatting>
  <conditionalFormatting sqref="AM523">
    <cfRule type="expression" dxfId="1109" priority="367">
      <formula>IF(RIGHT(TEXT(AM523,"0.#"),1)=".",FALSE,TRUE)</formula>
    </cfRule>
    <cfRule type="expression" dxfId="1108" priority="368">
      <formula>IF(RIGHT(TEXT(AM523,"0.#"),1)=".",TRUE,FALSE)</formula>
    </cfRule>
  </conditionalFormatting>
  <conditionalFormatting sqref="AI524">
    <cfRule type="expression" dxfId="1107" priority="359">
      <formula>IF(RIGHT(TEXT(AI524,"0.#"),1)=".",FALSE,TRUE)</formula>
    </cfRule>
    <cfRule type="expression" dxfId="1106" priority="360">
      <formula>IF(RIGHT(TEXT(AI524,"0.#"),1)=".",TRUE,FALSE)</formula>
    </cfRule>
  </conditionalFormatting>
  <conditionalFormatting sqref="AI522">
    <cfRule type="expression" dxfId="1105" priority="363">
      <formula>IF(RIGHT(TEXT(AI522,"0.#"),1)=".",FALSE,TRUE)</formula>
    </cfRule>
    <cfRule type="expression" dxfId="1104" priority="364">
      <formula>IF(RIGHT(TEXT(AI522,"0.#"),1)=".",TRUE,FALSE)</formula>
    </cfRule>
  </conditionalFormatting>
  <conditionalFormatting sqref="AI523">
    <cfRule type="expression" dxfId="1103" priority="361">
      <formula>IF(RIGHT(TEXT(AI523,"0.#"),1)=".",FALSE,TRUE)</formula>
    </cfRule>
    <cfRule type="expression" dxfId="1102" priority="362">
      <formula>IF(RIGHT(TEXT(AI523,"0.#"),1)=".",TRUE,FALSE)</formula>
    </cfRule>
  </conditionalFormatting>
  <conditionalFormatting sqref="AM529">
    <cfRule type="expression" dxfId="1101" priority="353">
      <formula>IF(RIGHT(TEXT(AM529,"0.#"),1)=".",FALSE,TRUE)</formula>
    </cfRule>
    <cfRule type="expression" dxfId="1100" priority="354">
      <formula>IF(RIGHT(TEXT(AM529,"0.#"),1)=".",TRUE,FALSE)</formula>
    </cfRule>
  </conditionalFormatting>
  <conditionalFormatting sqref="AM527">
    <cfRule type="expression" dxfId="1099" priority="357">
      <formula>IF(RIGHT(TEXT(AM527,"0.#"),1)=".",FALSE,TRUE)</formula>
    </cfRule>
    <cfRule type="expression" dxfId="1098" priority="358">
      <formula>IF(RIGHT(TEXT(AM527,"0.#"),1)=".",TRUE,FALSE)</formula>
    </cfRule>
  </conditionalFormatting>
  <conditionalFormatting sqref="AM528">
    <cfRule type="expression" dxfId="1097" priority="355">
      <formula>IF(RIGHT(TEXT(AM528,"0.#"),1)=".",FALSE,TRUE)</formula>
    </cfRule>
    <cfRule type="expression" dxfId="1096" priority="356">
      <formula>IF(RIGHT(TEXT(AM528,"0.#"),1)=".",TRUE,FALSE)</formula>
    </cfRule>
  </conditionalFormatting>
  <conditionalFormatting sqref="AI529">
    <cfRule type="expression" dxfId="1095" priority="347">
      <formula>IF(RIGHT(TEXT(AI529,"0.#"),1)=".",FALSE,TRUE)</formula>
    </cfRule>
    <cfRule type="expression" dxfId="1094" priority="348">
      <formula>IF(RIGHT(TEXT(AI529,"0.#"),1)=".",TRUE,FALSE)</formula>
    </cfRule>
  </conditionalFormatting>
  <conditionalFormatting sqref="AI527">
    <cfRule type="expression" dxfId="1093" priority="351">
      <formula>IF(RIGHT(TEXT(AI527,"0.#"),1)=".",FALSE,TRUE)</formula>
    </cfRule>
    <cfRule type="expression" dxfId="1092" priority="352">
      <formula>IF(RIGHT(TEXT(AI527,"0.#"),1)=".",TRUE,FALSE)</formula>
    </cfRule>
  </conditionalFormatting>
  <conditionalFormatting sqref="AI528">
    <cfRule type="expression" dxfId="1091" priority="349">
      <formula>IF(RIGHT(TEXT(AI528,"0.#"),1)=".",FALSE,TRUE)</formula>
    </cfRule>
    <cfRule type="expression" dxfId="1090" priority="350">
      <formula>IF(RIGHT(TEXT(AI528,"0.#"),1)=".",TRUE,FALSE)</formula>
    </cfRule>
  </conditionalFormatting>
  <conditionalFormatting sqref="AM494">
    <cfRule type="expression" dxfId="1089" priority="425">
      <formula>IF(RIGHT(TEXT(AM494,"0.#"),1)=".",FALSE,TRUE)</formula>
    </cfRule>
    <cfRule type="expression" dxfId="1088" priority="426">
      <formula>IF(RIGHT(TEXT(AM494,"0.#"),1)=".",TRUE,FALSE)</formula>
    </cfRule>
  </conditionalFormatting>
  <conditionalFormatting sqref="AM492">
    <cfRule type="expression" dxfId="1087" priority="429">
      <formula>IF(RIGHT(TEXT(AM492,"0.#"),1)=".",FALSE,TRUE)</formula>
    </cfRule>
    <cfRule type="expression" dxfId="1086" priority="430">
      <formula>IF(RIGHT(TEXT(AM492,"0.#"),1)=".",TRUE,FALSE)</formula>
    </cfRule>
  </conditionalFormatting>
  <conditionalFormatting sqref="AM493">
    <cfRule type="expression" dxfId="1085" priority="427">
      <formula>IF(RIGHT(TEXT(AM493,"0.#"),1)=".",FALSE,TRUE)</formula>
    </cfRule>
    <cfRule type="expression" dxfId="1084" priority="428">
      <formula>IF(RIGHT(TEXT(AM493,"0.#"),1)=".",TRUE,FALSE)</formula>
    </cfRule>
  </conditionalFormatting>
  <conditionalFormatting sqref="AI494">
    <cfRule type="expression" dxfId="1083" priority="419">
      <formula>IF(RIGHT(TEXT(AI494,"0.#"),1)=".",FALSE,TRUE)</formula>
    </cfRule>
    <cfRule type="expression" dxfId="1082" priority="420">
      <formula>IF(RIGHT(TEXT(AI494,"0.#"),1)=".",TRUE,FALSE)</formula>
    </cfRule>
  </conditionalFormatting>
  <conditionalFormatting sqref="AI492">
    <cfRule type="expression" dxfId="1081" priority="423">
      <formula>IF(RIGHT(TEXT(AI492,"0.#"),1)=".",FALSE,TRUE)</formula>
    </cfRule>
    <cfRule type="expression" dxfId="1080" priority="424">
      <formula>IF(RIGHT(TEXT(AI492,"0.#"),1)=".",TRUE,FALSE)</formula>
    </cfRule>
  </conditionalFormatting>
  <conditionalFormatting sqref="AI493">
    <cfRule type="expression" dxfId="1079" priority="421">
      <formula>IF(RIGHT(TEXT(AI493,"0.#"),1)=".",FALSE,TRUE)</formula>
    </cfRule>
    <cfRule type="expression" dxfId="1078" priority="422">
      <formula>IF(RIGHT(TEXT(AI493,"0.#"),1)=".",TRUE,FALSE)</formula>
    </cfRule>
  </conditionalFormatting>
  <conditionalFormatting sqref="AM499">
    <cfRule type="expression" dxfId="1077" priority="413">
      <formula>IF(RIGHT(TEXT(AM499,"0.#"),1)=".",FALSE,TRUE)</formula>
    </cfRule>
    <cfRule type="expression" dxfId="1076" priority="414">
      <formula>IF(RIGHT(TEXT(AM499,"0.#"),1)=".",TRUE,FALSE)</formula>
    </cfRule>
  </conditionalFormatting>
  <conditionalFormatting sqref="AM497">
    <cfRule type="expression" dxfId="1075" priority="417">
      <formula>IF(RIGHT(TEXT(AM497,"0.#"),1)=".",FALSE,TRUE)</formula>
    </cfRule>
    <cfRule type="expression" dxfId="1074" priority="418">
      <formula>IF(RIGHT(TEXT(AM497,"0.#"),1)=".",TRUE,FALSE)</formula>
    </cfRule>
  </conditionalFormatting>
  <conditionalFormatting sqref="AM498">
    <cfRule type="expression" dxfId="1073" priority="415">
      <formula>IF(RIGHT(TEXT(AM498,"0.#"),1)=".",FALSE,TRUE)</formula>
    </cfRule>
    <cfRule type="expression" dxfId="1072" priority="416">
      <formula>IF(RIGHT(TEXT(AM498,"0.#"),1)=".",TRUE,FALSE)</formula>
    </cfRule>
  </conditionalFormatting>
  <conditionalFormatting sqref="AI499">
    <cfRule type="expression" dxfId="1071" priority="407">
      <formula>IF(RIGHT(TEXT(AI499,"0.#"),1)=".",FALSE,TRUE)</formula>
    </cfRule>
    <cfRule type="expression" dxfId="1070" priority="408">
      <formula>IF(RIGHT(TEXT(AI499,"0.#"),1)=".",TRUE,FALSE)</formula>
    </cfRule>
  </conditionalFormatting>
  <conditionalFormatting sqref="AI497">
    <cfRule type="expression" dxfId="1069" priority="411">
      <formula>IF(RIGHT(TEXT(AI497,"0.#"),1)=".",FALSE,TRUE)</formula>
    </cfRule>
    <cfRule type="expression" dxfId="1068" priority="412">
      <formula>IF(RIGHT(TEXT(AI497,"0.#"),1)=".",TRUE,FALSE)</formula>
    </cfRule>
  </conditionalFormatting>
  <conditionalFormatting sqref="AI498">
    <cfRule type="expression" dxfId="1067" priority="409">
      <formula>IF(RIGHT(TEXT(AI498,"0.#"),1)=".",FALSE,TRUE)</formula>
    </cfRule>
    <cfRule type="expression" dxfId="1066" priority="410">
      <formula>IF(RIGHT(TEXT(AI498,"0.#"),1)=".",TRUE,FALSE)</formula>
    </cfRule>
  </conditionalFormatting>
  <conditionalFormatting sqref="AM504">
    <cfRule type="expression" dxfId="1065" priority="401">
      <formula>IF(RIGHT(TEXT(AM504,"0.#"),1)=".",FALSE,TRUE)</formula>
    </cfRule>
    <cfRule type="expression" dxfId="1064" priority="402">
      <formula>IF(RIGHT(TEXT(AM504,"0.#"),1)=".",TRUE,FALSE)</formula>
    </cfRule>
  </conditionalFormatting>
  <conditionalFormatting sqref="AM502">
    <cfRule type="expression" dxfId="1063" priority="405">
      <formula>IF(RIGHT(TEXT(AM502,"0.#"),1)=".",FALSE,TRUE)</formula>
    </cfRule>
    <cfRule type="expression" dxfId="1062" priority="406">
      <formula>IF(RIGHT(TEXT(AM502,"0.#"),1)=".",TRUE,FALSE)</formula>
    </cfRule>
  </conditionalFormatting>
  <conditionalFormatting sqref="AM503">
    <cfRule type="expression" dxfId="1061" priority="403">
      <formula>IF(RIGHT(TEXT(AM503,"0.#"),1)=".",FALSE,TRUE)</formula>
    </cfRule>
    <cfRule type="expression" dxfId="1060" priority="404">
      <formula>IF(RIGHT(TEXT(AM503,"0.#"),1)=".",TRUE,FALSE)</formula>
    </cfRule>
  </conditionalFormatting>
  <conditionalFormatting sqref="AI504">
    <cfRule type="expression" dxfId="1059" priority="395">
      <formula>IF(RIGHT(TEXT(AI504,"0.#"),1)=".",FALSE,TRUE)</formula>
    </cfRule>
    <cfRule type="expression" dxfId="1058" priority="396">
      <formula>IF(RIGHT(TEXT(AI504,"0.#"),1)=".",TRUE,FALSE)</formula>
    </cfRule>
  </conditionalFormatting>
  <conditionalFormatting sqref="AI502">
    <cfRule type="expression" dxfId="1057" priority="399">
      <formula>IF(RIGHT(TEXT(AI502,"0.#"),1)=".",FALSE,TRUE)</formula>
    </cfRule>
    <cfRule type="expression" dxfId="1056" priority="400">
      <formula>IF(RIGHT(TEXT(AI502,"0.#"),1)=".",TRUE,FALSE)</formula>
    </cfRule>
  </conditionalFormatting>
  <conditionalFormatting sqref="AI503">
    <cfRule type="expression" dxfId="1055" priority="397">
      <formula>IF(RIGHT(TEXT(AI503,"0.#"),1)=".",FALSE,TRUE)</formula>
    </cfRule>
    <cfRule type="expression" dxfId="1054" priority="398">
      <formula>IF(RIGHT(TEXT(AI503,"0.#"),1)=".",TRUE,FALSE)</formula>
    </cfRule>
  </conditionalFormatting>
  <conditionalFormatting sqref="AM509">
    <cfRule type="expression" dxfId="1053" priority="389">
      <formula>IF(RIGHT(TEXT(AM509,"0.#"),1)=".",FALSE,TRUE)</formula>
    </cfRule>
    <cfRule type="expression" dxfId="1052" priority="390">
      <formula>IF(RIGHT(TEXT(AM509,"0.#"),1)=".",TRUE,FALSE)</formula>
    </cfRule>
  </conditionalFormatting>
  <conditionalFormatting sqref="AM507">
    <cfRule type="expression" dxfId="1051" priority="393">
      <formula>IF(RIGHT(TEXT(AM507,"0.#"),1)=".",FALSE,TRUE)</formula>
    </cfRule>
    <cfRule type="expression" dxfId="1050" priority="394">
      <formula>IF(RIGHT(TEXT(AM507,"0.#"),1)=".",TRUE,FALSE)</formula>
    </cfRule>
  </conditionalFormatting>
  <conditionalFormatting sqref="AM508">
    <cfRule type="expression" dxfId="1049" priority="391">
      <formula>IF(RIGHT(TEXT(AM508,"0.#"),1)=".",FALSE,TRUE)</formula>
    </cfRule>
    <cfRule type="expression" dxfId="1048" priority="392">
      <formula>IF(RIGHT(TEXT(AM508,"0.#"),1)=".",TRUE,FALSE)</formula>
    </cfRule>
  </conditionalFormatting>
  <conditionalFormatting sqref="AI509">
    <cfRule type="expression" dxfId="1047" priority="383">
      <formula>IF(RIGHT(TEXT(AI509,"0.#"),1)=".",FALSE,TRUE)</formula>
    </cfRule>
    <cfRule type="expression" dxfId="1046" priority="384">
      <formula>IF(RIGHT(TEXT(AI509,"0.#"),1)=".",TRUE,FALSE)</formula>
    </cfRule>
  </conditionalFormatting>
  <conditionalFormatting sqref="AI507">
    <cfRule type="expression" dxfId="1045" priority="387">
      <formula>IF(RIGHT(TEXT(AI507,"0.#"),1)=".",FALSE,TRUE)</formula>
    </cfRule>
    <cfRule type="expression" dxfId="1044" priority="388">
      <formula>IF(RIGHT(TEXT(AI507,"0.#"),1)=".",TRUE,FALSE)</formula>
    </cfRule>
  </conditionalFormatting>
  <conditionalFormatting sqref="AI508">
    <cfRule type="expression" dxfId="1043" priority="385">
      <formula>IF(RIGHT(TEXT(AI508,"0.#"),1)=".",FALSE,TRUE)</formula>
    </cfRule>
    <cfRule type="expression" dxfId="1042" priority="386">
      <formula>IF(RIGHT(TEXT(AI508,"0.#"),1)=".",TRUE,FALSE)</formula>
    </cfRule>
  </conditionalFormatting>
  <conditionalFormatting sqref="AM543">
    <cfRule type="expression" dxfId="1041" priority="341">
      <formula>IF(RIGHT(TEXT(AM543,"0.#"),1)=".",FALSE,TRUE)</formula>
    </cfRule>
    <cfRule type="expression" dxfId="1040" priority="342">
      <formula>IF(RIGHT(TEXT(AM543,"0.#"),1)=".",TRUE,FALSE)</formula>
    </cfRule>
  </conditionalFormatting>
  <conditionalFormatting sqref="AM541">
    <cfRule type="expression" dxfId="1039" priority="345">
      <formula>IF(RIGHT(TEXT(AM541,"0.#"),1)=".",FALSE,TRUE)</formula>
    </cfRule>
    <cfRule type="expression" dxfId="1038" priority="346">
      <formula>IF(RIGHT(TEXT(AM541,"0.#"),1)=".",TRUE,FALSE)</formula>
    </cfRule>
  </conditionalFormatting>
  <conditionalFormatting sqref="AM542">
    <cfRule type="expression" dxfId="1037" priority="343">
      <formula>IF(RIGHT(TEXT(AM542,"0.#"),1)=".",FALSE,TRUE)</formula>
    </cfRule>
    <cfRule type="expression" dxfId="1036" priority="344">
      <formula>IF(RIGHT(TEXT(AM542,"0.#"),1)=".",TRUE,FALSE)</formula>
    </cfRule>
  </conditionalFormatting>
  <conditionalFormatting sqref="AI543">
    <cfRule type="expression" dxfId="1035" priority="335">
      <formula>IF(RIGHT(TEXT(AI543,"0.#"),1)=".",FALSE,TRUE)</formula>
    </cfRule>
    <cfRule type="expression" dxfId="1034" priority="336">
      <formula>IF(RIGHT(TEXT(AI543,"0.#"),1)=".",TRUE,FALSE)</formula>
    </cfRule>
  </conditionalFormatting>
  <conditionalFormatting sqref="AI541">
    <cfRule type="expression" dxfId="1033" priority="339">
      <formula>IF(RIGHT(TEXT(AI541,"0.#"),1)=".",FALSE,TRUE)</formula>
    </cfRule>
    <cfRule type="expression" dxfId="1032" priority="340">
      <formula>IF(RIGHT(TEXT(AI541,"0.#"),1)=".",TRUE,FALSE)</formula>
    </cfRule>
  </conditionalFormatting>
  <conditionalFormatting sqref="AI542">
    <cfRule type="expression" dxfId="1031" priority="337">
      <formula>IF(RIGHT(TEXT(AI542,"0.#"),1)=".",FALSE,TRUE)</formula>
    </cfRule>
    <cfRule type="expression" dxfId="1030" priority="338">
      <formula>IF(RIGHT(TEXT(AI542,"0.#"),1)=".",TRUE,FALSE)</formula>
    </cfRule>
  </conditionalFormatting>
  <conditionalFormatting sqref="AM568">
    <cfRule type="expression" dxfId="1029" priority="329">
      <formula>IF(RIGHT(TEXT(AM568,"0.#"),1)=".",FALSE,TRUE)</formula>
    </cfRule>
    <cfRule type="expression" dxfId="1028" priority="330">
      <formula>IF(RIGHT(TEXT(AM568,"0.#"),1)=".",TRUE,FALSE)</formula>
    </cfRule>
  </conditionalFormatting>
  <conditionalFormatting sqref="AM566">
    <cfRule type="expression" dxfId="1027" priority="333">
      <formula>IF(RIGHT(TEXT(AM566,"0.#"),1)=".",FALSE,TRUE)</formula>
    </cfRule>
    <cfRule type="expression" dxfId="1026" priority="334">
      <formula>IF(RIGHT(TEXT(AM566,"0.#"),1)=".",TRUE,FALSE)</formula>
    </cfRule>
  </conditionalFormatting>
  <conditionalFormatting sqref="AM567">
    <cfRule type="expression" dxfId="1025" priority="331">
      <formula>IF(RIGHT(TEXT(AM567,"0.#"),1)=".",FALSE,TRUE)</formula>
    </cfRule>
    <cfRule type="expression" dxfId="1024" priority="332">
      <formula>IF(RIGHT(TEXT(AM567,"0.#"),1)=".",TRUE,FALSE)</formula>
    </cfRule>
  </conditionalFormatting>
  <conditionalFormatting sqref="AI568">
    <cfRule type="expression" dxfId="1023" priority="323">
      <formula>IF(RIGHT(TEXT(AI568,"0.#"),1)=".",FALSE,TRUE)</formula>
    </cfRule>
    <cfRule type="expression" dxfId="1022" priority="324">
      <formula>IF(RIGHT(TEXT(AI568,"0.#"),1)=".",TRUE,FALSE)</formula>
    </cfRule>
  </conditionalFormatting>
  <conditionalFormatting sqref="AI566">
    <cfRule type="expression" dxfId="1021" priority="327">
      <formula>IF(RIGHT(TEXT(AI566,"0.#"),1)=".",FALSE,TRUE)</formula>
    </cfRule>
    <cfRule type="expression" dxfId="1020" priority="328">
      <formula>IF(RIGHT(TEXT(AI566,"0.#"),1)=".",TRUE,FALSE)</formula>
    </cfRule>
  </conditionalFormatting>
  <conditionalFormatting sqref="AI567">
    <cfRule type="expression" dxfId="1019" priority="325">
      <formula>IF(RIGHT(TEXT(AI567,"0.#"),1)=".",FALSE,TRUE)</formula>
    </cfRule>
    <cfRule type="expression" dxfId="1018" priority="326">
      <formula>IF(RIGHT(TEXT(AI567,"0.#"),1)=".",TRUE,FALSE)</formula>
    </cfRule>
  </conditionalFormatting>
  <conditionalFormatting sqref="AM573">
    <cfRule type="expression" dxfId="1017" priority="269">
      <formula>IF(RIGHT(TEXT(AM573,"0.#"),1)=".",FALSE,TRUE)</formula>
    </cfRule>
    <cfRule type="expression" dxfId="1016" priority="270">
      <formula>IF(RIGHT(TEXT(AM573,"0.#"),1)=".",TRUE,FALSE)</formula>
    </cfRule>
  </conditionalFormatting>
  <conditionalFormatting sqref="AM571">
    <cfRule type="expression" dxfId="1015" priority="273">
      <formula>IF(RIGHT(TEXT(AM571,"0.#"),1)=".",FALSE,TRUE)</formula>
    </cfRule>
    <cfRule type="expression" dxfId="1014" priority="274">
      <formula>IF(RIGHT(TEXT(AM571,"0.#"),1)=".",TRUE,FALSE)</formula>
    </cfRule>
  </conditionalFormatting>
  <conditionalFormatting sqref="AM572">
    <cfRule type="expression" dxfId="1013" priority="271">
      <formula>IF(RIGHT(TEXT(AM572,"0.#"),1)=".",FALSE,TRUE)</formula>
    </cfRule>
    <cfRule type="expression" dxfId="1012" priority="272">
      <formula>IF(RIGHT(TEXT(AM572,"0.#"),1)=".",TRUE,FALSE)</formula>
    </cfRule>
  </conditionalFormatting>
  <conditionalFormatting sqref="AI573">
    <cfRule type="expression" dxfId="1011" priority="263">
      <formula>IF(RIGHT(TEXT(AI573,"0.#"),1)=".",FALSE,TRUE)</formula>
    </cfRule>
    <cfRule type="expression" dxfId="1010" priority="264">
      <formula>IF(RIGHT(TEXT(AI573,"0.#"),1)=".",TRUE,FALSE)</formula>
    </cfRule>
  </conditionalFormatting>
  <conditionalFormatting sqref="AI571">
    <cfRule type="expression" dxfId="1009" priority="267">
      <formula>IF(RIGHT(TEXT(AI571,"0.#"),1)=".",FALSE,TRUE)</formula>
    </cfRule>
    <cfRule type="expression" dxfId="1008" priority="268">
      <formula>IF(RIGHT(TEXT(AI571,"0.#"),1)=".",TRUE,FALSE)</formula>
    </cfRule>
  </conditionalFormatting>
  <conditionalFormatting sqref="AI572">
    <cfRule type="expression" dxfId="1007" priority="265">
      <formula>IF(RIGHT(TEXT(AI572,"0.#"),1)=".",FALSE,TRUE)</formula>
    </cfRule>
    <cfRule type="expression" dxfId="1006" priority="266">
      <formula>IF(RIGHT(TEXT(AI572,"0.#"),1)=".",TRUE,FALSE)</formula>
    </cfRule>
  </conditionalFormatting>
  <conditionalFormatting sqref="AM578">
    <cfRule type="expression" dxfId="1005" priority="257">
      <formula>IF(RIGHT(TEXT(AM578,"0.#"),1)=".",FALSE,TRUE)</formula>
    </cfRule>
    <cfRule type="expression" dxfId="1004" priority="258">
      <formula>IF(RIGHT(TEXT(AM578,"0.#"),1)=".",TRUE,FALSE)</formula>
    </cfRule>
  </conditionalFormatting>
  <conditionalFormatting sqref="AM576">
    <cfRule type="expression" dxfId="1003" priority="261">
      <formula>IF(RIGHT(TEXT(AM576,"0.#"),1)=".",FALSE,TRUE)</formula>
    </cfRule>
    <cfRule type="expression" dxfId="1002" priority="262">
      <formula>IF(RIGHT(TEXT(AM576,"0.#"),1)=".",TRUE,FALSE)</formula>
    </cfRule>
  </conditionalFormatting>
  <conditionalFormatting sqref="AM577">
    <cfRule type="expression" dxfId="1001" priority="259">
      <formula>IF(RIGHT(TEXT(AM577,"0.#"),1)=".",FALSE,TRUE)</formula>
    </cfRule>
    <cfRule type="expression" dxfId="1000" priority="260">
      <formula>IF(RIGHT(TEXT(AM577,"0.#"),1)=".",TRUE,FALSE)</formula>
    </cfRule>
  </conditionalFormatting>
  <conditionalFormatting sqref="AI578">
    <cfRule type="expression" dxfId="999" priority="251">
      <formula>IF(RIGHT(TEXT(AI578,"0.#"),1)=".",FALSE,TRUE)</formula>
    </cfRule>
    <cfRule type="expression" dxfId="998" priority="252">
      <formula>IF(RIGHT(TEXT(AI578,"0.#"),1)=".",TRUE,FALSE)</formula>
    </cfRule>
  </conditionalFormatting>
  <conditionalFormatting sqref="AI576">
    <cfRule type="expression" dxfId="997" priority="255">
      <formula>IF(RIGHT(TEXT(AI576,"0.#"),1)=".",FALSE,TRUE)</formula>
    </cfRule>
    <cfRule type="expression" dxfId="996" priority="256">
      <formula>IF(RIGHT(TEXT(AI576,"0.#"),1)=".",TRUE,FALSE)</formula>
    </cfRule>
  </conditionalFormatting>
  <conditionalFormatting sqref="AI577">
    <cfRule type="expression" dxfId="995" priority="253">
      <formula>IF(RIGHT(TEXT(AI577,"0.#"),1)=".",FALSE,TRUE)</formula>
    </cfRule>
    <cfRule type="expression" dxfId="994" priority="254">
      <formula>IF(RIGHT(TEXT(AI577,"0.#"),1)=".",TRUE,FALSE)</formula>
    </cfRule>
  </conditionalFormatting>
  <conditionalFormatting sqref="AM583">
    <cfRule type="expression" dxfId="993" priority="245">
      <formula>IF(RIGHT(TEXT(AM583,"0.#"),1)=".",FALSE,TRUE)</formula>
    </cfRule>
    <cfRule type="expression" dxfId="992" priority="246">
      <formula>IF(RIGHT(TEXT(AM583,"0.#"),1)=".",TRUE,FALSE)</formula>
    </cfRule>
  </conditionalFormatting>
  <conditionalFormatting sqref="AM581">
    <cfRule type="expression" dxfId="991" priority="249">
      <formula>IF(RIGHT(TEXT(AM581,"0.#"),1)=".",FALSE,TRUE)</formula>
    </cfRule>
    <cfRule type="expression" dxfId="990" priority="250">
      <formula>IF(RIGHT(TEXT(AM581,"0.#"),1)=".",TRUE,FALSE)</formula>
    </cfRule>
  </conditionalFormatting>
  <conditionalFormatting sqref="AM582">
    <cfRule type="expression" dxfId="989" priority="247">
      <formula>IF(RIGHT(TEXT(AM582,"0.#"),1)=".",FALSE,TRUE)</formula>
    </cfRule>
    <cfRule type="expression" dxfId="988" priority="248">
      <formula>IF(RIGHT(TEXT(AM582,"0.#"),1)=".",TRUE,FALSE)</formula>
    </cfRule>
  </conditionalFormatting>
  <conditionalFormatting sqref="AI583">
    <cfRule type="expression" dxfId="987" priority="239">
      <formula>IF(RIGHT(TEXT(AI583,"0.#"),1)=".",FALSE,TRUE)</formula>
    </cfRule>
    <cfRule type="expression" dxfId="986" priority="240">
      <formula>IF(RIGHT(TEXT(AI583,"0.#"),1)=".",TRUE,FALSE)</formula>
    </cfRule>
  </conditionalFormatting>
  <conditionalFormatting sqref="AI581">
    <cfRule type="expression" dxfId="985" priority="243">
      <formula>IF(RIGHT(TEXT(AI581,"0.#"),1)=".",FALSE,TRUE)</formula>
    </cfRule>
    <cfRule type="expression" dxfId="984" priority="244">
      <formula>IF(RIGHT(TEXT(AI581,"0.#"),1)=".",TRUE,FALSE)</formula>
    </cfRule>
  </conditionalFormatting>
  <conditionalFormatting sqref="AI582">
    <cfRule type="expression" dxfId="983" priority="241">
      <formula>IF(RIGHT(TEXT(AI582,"0.#"),1)=".",FALSE,TRUE)</formula>
    </cfRule>
    <cfRule type="expression" dxfId="982" priority="242">
      <formula>IF(RIGHT(TEXT(AI582,"0.#"),1)=".",TRUE,FALSE)</formula>
    </cfRule>
  </conditionalFormatting>
  <conditionalFormatting sqref="AM548">
    <cfRule type="expression" dxfId="981" priority="317">
      <formula>IF(RIGHT(TEXT(AM548,"0.#"),1)=".",FALSE,TRUE)</formula>
    </cfRule>
    <cfRule type="expression" dxfId="980" priority="318">
      <formula>IF(RIGHT(TEXT(AM548,"0.#"),1)=".",TRUE,FALSE)</formula>
    </cfRule>
  </conditionalFormatting>
  <conditionalFormatting sqref="AM546">
    <cfRule type="expression" dxfId="979" priority="321">
      <formula>IF(RIGHT(TEXT(AM546,"0.#"),1)=".",FALSE,TRUE)</formula>
    </cfRule>
    <cfRule type="expression" dxfId="978" priority="322">
      <formula>IF(RIGHT(TEXT(AM546,"0.#"),1)=".",TRUE,FALSE)</formula>
    </cfRule>
  </conditionalFormatting>
  <conditionalFormatting sqref="AM547">
    <cfRule type="expression" dxfId="977" priority="319">
      <formula>IF(RIGHT(TEXT(AM547,"0.#"),1)=".",FALSE,TRUE)</formula>
    </cfRule>
    <cfRule type="expression" dxfId="976" priority="320">
      <formula>IF(RIGHT(TEXT(AM547,"0.#"),1)=".",TRUE,FALSE)</formula>
    </cfRule>
  </conditionalFormatting>
  <conditionalFormatting sqref="AI548">
    <cfRule type="expression" dxfId="975" priority="311">
      <formula>IF(RIGHT(TEXT(AI548,"0.#"),1)=".",FALSE,TRUE)</formula>
    </cfRule>
    <cfRule type="expression" dxfId="974" priority="312">
      <formula>IF(RIGHT(TEXT(AI548,"0.#"),1)=".",TRUE,FALSE)</formula>
    </cfRule>
  </conditionalFormatting>
  <conditionalFormatting sqref="AI546">
    <cfRule type="expression" dxfId="973" priority="315">
      <formula>IF(RIGHT(TEXT(AI546,"0.#"),1)=".",FALSE,TRUE)</formula>
    </cfRule>
    <cfRule type="expression" dxfId="972" priority="316">
      <formula>IF(RIGHT(TEXT(AI546,"0.#"),1)=".",TRUE,FALSE)</formula>
    </cfRule>
  </conditionalFormatting>
  <conditionalFormatting sqref="AI547">
    <cfRule type="expression" dxfId="971" priority="313">
      <formula>IF(RIGHT(TEXT(AI547,"0.#"),1)=".",FALSE,TRUE)</formula>
    </cfRule>
    <cfRule type="expression" dxfId="970" priority="314">
      <formula>IF(RIGHT(TEXT(AI547,"0.#"),1)=".",TRUE,FALSE)</formula>
    </cfRule>
  </conditionalFormatting>
  <conditionalFormatting sqref="AM553">
    <cfRule type="expression" dxfId="969" priority="305">
      <formula>IF(RIGHT(TEXT(AM553,"0.#"),1)=".",FALSE,TRUE)</formula>
    </cfRule>
    <cfRule type="expression" dxfId="968" priority="306">
      <formula>IF(RIGHT(TEXT(AM553,"0.#"),1)=".",TRUE,FALSE)</formula>
    </cfRule>
  </conditionalFormatting>
  <conditionalFormatting sqref="AM551">
    <cfRule type="expression" dxfId="967" priority="309">
      <formula>IF(RIGHT(TEXT(AM551,"0.#"),1)=".",FALSE,TRUE)</formula>
    </cfRule>
    <cfRule type="expression" dxfId="966" priority="310">
      <formula>IF(RIGHT(TEXT(AM551,"0.#"),1)=".",TRUE,FALSE)</formula>
    </cfRule>
  </conditionalFormatting>
  <conditionalFormatting sqref="AM552">
    <cfRule type="expression" dxfId="965" priority="307">
      <formula>IF(RIGHT(TEXT(AM552,"0.#"),1)=".",FALSE,TRUE)</formula>
    </cfRule>
    <cfRule type="expression" dxfId="964" priority="308">
      <formula>IF(RIGHT(TEXT(AM552,"0.#"),1)=".",TRUE,FALSE)</formula>
    </cfRule>
  </conditionalFormatting>
  <conditionalFormatting sqref="AI553">
    <cfRule type="expression" dxfId="963" priority="299">
      <formula>IF(RIGHT(TEXT(AI553,"0.#"),1)=".",FALSE,TRUE)</formula>
    </cfRule>
    <cfRule type="expression" dxfId="962" priority="300">
      <formula>IF(RIGHT(TEXT(AI553,"0.#"),1)=".",TRUE,FALSE)</formula>
    </cfRule>
  </conditionalFormatting>
  <conditionalFormatting sqref="AI551">
    <cfRule type="expression" dxfId="961" priority="303">
      <formula>IF(RIGHT(TEXT(AI551,"0.#"),1)=".",FALSE,TRUE)</formula>
    </cfRule>
    <cfRule type="expression" dxfId="960" priority="304">
      <formula>IF(RIGHT(TEXT(AI551,"0.#"),1)=".",TRUE,FALSE)</formula>
    </cfRule>
  </conditionalFormatting>
  <conditionalFormatting sqref="AI552">
    <cfRule type="expression" dxfId="959" priority="301">
      <formula>IF(RIGHT(TEXT(AI552,"0.#"),1)=".",FALSE,TRUE)</formula>
    </cfRule>
    <cfRule type="expression" dxfId="958" priority="302">
      <formula>IF(RIGHT(TEXT(AI552,"0.#"),1)=".",TRUE,FALSE)</formula>
    </cfRule>
  </conditionalFormatting>
  <conditionalFormatting sqref="AM558">
    <cfRule type="expression" dxfId="957" priority="293">
      <formula>IF(RIGHT(TEXT(AM558,"0.#"),1)=".",FALSE,TRUE)</formula>
    </cfRule>
    <cfRule type="expression" dxfId="956" priority="294">
      <formula>IF(RIGHT(TEXT(AM558,"0.#"),1)=".",TRUE,FALSE)</formula>
    </cfRule>
  </conditionalFormatting>
  <conditionalFormatting sqref="AM556">
    <cfRule type="expression" dxfId="955" priority="297">
      <formula>IF(RIGHT(TEXT(AM556,"0.#"),1)=".",FALSE,TRUE)</formula>
    </cfRule>
    <cfRule type="expression" dxfId="954" priority="298">
      <formula>IF(RIGHT(TEXT(AM556,"0.#"),1)=".",TRUE,FALSE)</formula>
    </cfRule>
  </conditionalFormatting>
  <conditionalFormatting sqref="AM557">
    <cfRule type="expression" dxfId="953" priority="295">
      <formula>IF(RIGHT(TEXT(AM557,"0.#"),1)=".",FALSE,TRUE)</formula>
    </cfRule>
    <cfRule type="expression" dxfId="952" priority="296">
      <formula>IF(RIGHT(TEXT(AM557,"0.#"),1)=".",TRUE,FALSE)</formula>
    </cfRule>
  </conditionalFormatting>
  <conditionalFormatting sqref="AI558">
    <cfRule type="expression" dxfId="951" priority="287">
      <formula>IF(RIGHT(TEXT(AI558,"0.#"),1)=".",FALSE,TRUE)</formula>
    </cfRule>
    <cfRule type="expression" dxfId="950" priority="288">
      <formula>IF(RIGHT(TEXT(AI558,"0.#"),1)=".",TRUE,FALSE)</formula>
    </cfRule>
  </conditionalFormatting>
  <conditionalFormatting sqref="AI556">
    <cfRule type="expression" dxfId="949" priority="291">
      <formula>IF(RIGHT(TEXT(AI556,"0.#"),1)=".",FALSE,TRUE)</formula>
    </cfRule>
    <cfRule type="expression" dxfId="948" priority="292">
      <formula>IF(RIGHT(TEXT(AI556,"0.#"),1)=".",TRUE,FALSE)</formula>
    </cfRule>
  </conditionalFormatting>
  <conditionalFormatting sqref="AI557">
    <cfRule type="expression" dxfId="947" priority="289">
      <formula>IF(RIGHT(TEXT(AI557,"0.#"),1)=".",FALSE,TRUE)</formula>
    </cfRule>
    <cfRule type="expression" dxfId="946" priority="290">
      <formula>IF(RIGHT(TEXT(AI557,"0.#"),1)=".",TRUE,FALSE)</formula>
    </cfRule>
  </conditionalFormatting>
  <conditionalFormatting sqref="AM563">
    <cfRule type="expression" dxfId="945" priority="281">
      <formula>IF(RIGHT(TEXT(AM563,"0.#"),1)=".",FALSE,TRUE)</formula>
    </cfRule>
    <cfRule type="expression" dxfId="944" priority="282">
      <formula>IF(RIGHT(TEXT(AM563,"0.#"),1)=".",TRUE,FALSE)</formula>
    </cfRule>
  </conditionalFormatting>
  <conditionalFormatting sqref="AM561">
    <cfRule type="expression" dxfId="943" priority="285">
      <formula>IF(RIGHT(TEXT(AM561,"0.#"),1)=".",FALSE,TRUE)</formula>
    </cfRule>
    <cfRule type="expression" dxfId="942" priority="286">
      <formula>IF(RIGHT(TEXT(AM561,"0.#"),1)=".",TRUE,FALSE)</formula>
    </cfRule>
  </conditionalFormatting>
  <conditionalFormatting sqref="AM562">
    <cfRule type="expression" dxfId="941" priority="283">
      <formula>IF(RIGHT(TEXT(AM562,"0.#"),1)=".",FALSE,TRUE)</formula>
    </cfRule>
    <cfRule type="expression" dxfId="940" priority="284">
      <formula>IF(RIGHT(TEXT(AM562,"0.#"),1)=".",TRUE,FALSE)</formula>
    </cfRule>
  </conditionalFormatting>
  <conditionalFormatting sqref="AI563">
    <cfRule type="expression" dxfId="939" priority="275">
      <formula>IF(RIGHT(TEXT(AI563,"0.#"),1)=".",FALSE,TRUE)</formula>
    </cfRule>
    <cfRule type="expression" dxfId="938" priority="276">
      <formula>IF(RIGHT(TEXT(AI563,"0.#"),1)=".",TRUE,FALSE)</formula>
    </cfRule>
  </conditionalFormatting>
  <conditionalFormatting sqref="AI561">
    <cfRule type="expression" dxfId="937" priority="279">
      <formula>IF(RIGHT(TEXT(AI561,"0.#"),1)=".",FALSE,TRUE)</formula>
    </cfRule>
    <cfRule type="expression" dxfId="936" priority="280">
      <formula>IF(RIGHT(TEXT(AI561,"0.#"),1)=".",TRUE,FALSE)</formula>
    </cfRule>
  </conditionalFormatting>
  <conditionalFormatting sqref="AI562">
    <cfRule type="expression" dxfId="935" priority="277">
      <formula>IF(RIGHT(TEXT(AI562,"0.#"),1)=".",FALSE,TRUE)</formula>
    </cfRule>
    <cfRule type="expression" dxfId="934" priority="278">
      <formula>IF(RIGHT(TEXT(AI562,"0.#"),1)=".",TRUE,FALSE)</formula>
    </cfRule>
  </conditionalFormatting>
  <conditionalFormatting sqref="AM597">
    <cfRule type="expression" dxfId="933" priority="233">
      <formula>IF(RIGHT(TEXT(AM597,"0.#"),1)=".",FALSE,TRUE)</formula>
    </cfRule>
    <cfRule type="expression" dxfId="932" priority="234">
      <formula>IF(RIGHT(TEXT(AM597,"0.#"),1)=".",TRUE,FALSE)</formula>
    </cfRule>
  </conditionalFormatting>
  <conditionalFormatting sqref="AM595">
    <cfRule type="expression" dxfId="931" priority="237">
      <formula>IF(RIGHT(TEXT(AM595,"0.#"),1)=".",FALSE,TRUE)</formula>
    </cfRule>
    <cfRule type="expression" dxfId="930" priority="238">
      <formula>IF(RIGHT(TEXT(AM595,"0.#"),1)=".",TRUE,FALSE)</formula>
    </cfRule>
  </conditionalFormatting>
  <conditionalFormatting sqref="AM596">
    <cfRule type="expression" dxfId="929" priority="235">
      <formula>IF(RIGHT(TEXT(AM596,"0.#"),1)=".",FALSE,TRUE)</formula>
    </cfRule>
    <cfRule type="expression" dxfId="928" priority="236">
      <formula>IF(RIGHT(TEXT(AM596,"0.#"),1)=".",TRUE,FALSE)</formula>
    </cfRule>
  </conditionalFormatting>
  <conditionalFormatting sqref="AI597">
    <cfRule type="expression" dxfId="927" priority="227">
      <formula>IF(RIGHT(TEXT(AI597,"0.#"),1)=".",FALSE,TRUE)</formula>
    </cfRule>
    <cfRule type="expression" dxfId="926" priority="228">
      <formula>IF(RIGHT(TEXT(AI597,"0.#"),1)=".",TRUE,FALSE)</formula>
    </cfRule>
  </conditionalFormatting>
  <conditionalFormatting sqref="AI595">
    <cfRule type="expression" dxfId="925" priority="231">
      <formula>IF(RIGHT(TEXT(AI595,"0.#"),1)=".",FALSE,TRUE)</formula>
    </cfRule>
    <cfRule type="expression" dxfId="924" priority="232">
      <formula>IF(RIGHT(TEXT(AI595,"0.#"),1)=".",TRUE,FALSE)</formula>
    </cfRule>
  </conditionalFormatting>
  <conditionalFormatting sqref="AI596">
    <cfRule type="expression" dxfId="923" priority="229">
      <formula>IF(RIGHT(TEXT(AI596,"0.#"),1)=".",FALSE,TRUE)</formula>
    </cfRule>
    <cfRule type="expression" dxfId="922" priority="230">
      <formula>IF(RIGHT(TEXT(AI596,"0.#"),1)=".",TRUE,FALSE)</formula>
    </cfRule>
  </conditionalFormatting>
  <conditionalFormatting sqref="AM622">
    <cfRule type="expression" dxfId="921" priority="221">
      <formula>IF(RIGHT(TEXT(AM622,"0.#"),1)=".",FALSE,TRUE)</formula>
    </cfRule>
    <cfRule type="expression" dxfId="920" priority="222">
      <formula>IF(RIGHT(TEXT(AM622,"0.#"),1)=".",TRUE,FALSE)</formula>
    </cfRule>
  </conditionalFormatting>
  <conditionalFormatting sqref="AM620">
    <cfRule type="expression" dxfId="919" priority="225">
      <formula>IF(RIGHT(TEXT(AM620,"0.#"),1)=".",FALSE,TRUE)</formula>
    </cfRule>
    <cfRule type="expression" dxfId="918" priority="226">
      <formula>IF(RIGHT(TEXT(AM620,"0.#"),1)=".",TRUE,FALSE)</formula>
    </cfRule>
  </conditionalFormatting>
  <conditionalFormatting sqref="AM621">
    <cfRule type="expression" dxfId="917" priority="223">
      <formula>IF(RIGHT(TEXT(AM621,"0.#"),1)=".",FALSE,TRUE)</formula>
    </cfRule>
    <cfRule type="expression" dxfId="916" priority="224">
      <formula>IF(RIGHT(TEXT(AM621,"0.#"),1)=".",TRUE,FALSE)</formula>
    </cfRule>
  </conditionalFormatting>
  <conditionalFormatting sqref="AI622">
    <cfRule type="expression" dxfId="915" priority="215">
      <formula>IF(RIGHT(TEXT(AI622,"0.#"),1)=".",FALSE,TRUE)</formula>
    </cfRule>
    <cfRule type="expression" dxfId="914" priority="216">
      <formula>IF(RIGHT(TEXT(AI622,"0.#"),1)=".",TRUE,FALSE)</formula>
    </cfRule>
  </conditionalFormatting>
  <conditionalFormatting sqref="AI620">
    <cfRule type="expression" dxfId="913" priority="219">
      <formula>IF(RIGHT(TEXT(AI620,"0.#"),1)=".",FALSE,TRUE)</formula>
    </cfRule>
    <cfRule type="expression" dxfId="912" priority="220">
      <formula>IF(RIGHT(TEXT(AI620,"0.#"),1)=".",TRUE,FALSE)</formula>
    </cfRule>
  </conditionalFormatting>
  <conditionalFormatting sqref="AI621">
    <cfRule type="expression" dxfId="911" priority="217">
      <formula>IF(RIGHT(TEXT(AI621,"0.#"),1)=".",FALSE,TRUE)</formula>
    </cfRule>
    <cfRule type="expression" dxfId="910" priority="218">
      <formula>IF(RIGHT(TEXT(AI621,"0.#"),1)=".",TRUE,FALSE)</formula>
    </cfRule>
  </conditionalFormatting>
  <conditionalFormatting sqref="AM627">
    <cfRule type="expression" dxfId="909" priority="161">
      <formula>IF(RIGHT(TEXT(AM627,"0.#"),1)=".",FALSE,TRUE)</formula>
    </cfRule>
    <cfRule type="expression" dxfId="908" priority="162">
      <formula>IF(RIGHT(TEXT(AM627,"0.#"),1)=".",TRUE,FALSE)</formula>
    </cfRule>
  </conditionalFormatting>
  <conditionalFormatting sqref="AM625">
    <cfRule type="expression" dxfId="907" priority="165">
      <formula>IF(RIGHT(TEXT(AM625,"0.#"),1)=".",FALSE,TRUE)</formula>
    </cfRule>
    <cfRule type="expression" dxfId="906" priority="166">
      <formula>IF(RIGHT(TEXT(AM625,"0.#"),1)=".",TRUE,FALSE)</formula>
    </cfRule>
  </conditionalFormatting>
  <conditionalFormatting sqref="AM626">
    <cfRule type="expression" dxfId="905" priority="163">
      <formula>IF(RIGHT(TEXT(AM626,"0.#"),1)=".",FALSE,TRUE)</formula>
    </cfRule>
    <cfRule type="expression" dxfId="904" priority="164">
      <formula>IF(RIGHT(TEXT(AM626,"0.#"),1)=".",TRUE,FALSE)</formula>
    </cfRule>
  </conditionalFormatting>
  <conditionalFormatting sqref="AI627">
    <cfRule type="expression" dxfId="903" priority="155">
      <formula>IF(RIGHT(TEXT(AI627,"0.#"),1)=".",FALSE,TRUE)</formula>
    </cfRule>
    <cfRule type="expression" dxfId="902" priority="156">
      <formula>IF(RIGHT(TEXT(AI627,"0.#"),1)=".",TRUE,FALSE)</formula>
    </cfRule>
  </conditionalFormatting>
  <conditionalFormatting sqref="AI625">
    <cfRule type="expression" dxfId="901" priority="159">
      <formula>IF(RIGHT(TEXT(AI625,"0.#"),1)=".",FALSE,TRUE)</formula>
    </cfRule>
    <cfRule type="expression" dxfId="900" priority="160">
      <formula>IF(RIGHT(TEXT(AI625,"0.#"),1)=".",TRUE,FALSE)</formula>
    </cfRule>
  </conditionalFormatting>
  <conditionalFormatting sqref="AI626">
    <cfRule type="expression" dxfId="899" priority="157">
      <formula>IF(RIGHT(TEXT(AI626,"0.#"),1)=".",FALSE,TRUE)</formula>
    </cfRule>
    <cfRule type="expression" dxfId="898" priority="158">
      <formula>IF(RIGHT(TEXT(AI626,"0.#"),1)=".",TRUE,FALSE)</formula>
    </cfRule>
  </conditionalFormatting>
  <conditionalFormatting sqref="AM632">
    <cfRule type="expression" dxfId="897" priority="149">
      <formula>IF(RIGHT(TEXT(AM632,"0.#"),1)=".",FALSE,TRUE)</formula>
    </cfRule>
    <cfRule type="expression" dxfId="896" priority="150">
      <formula>IF(RIGHT(TEXT(AM632,"0.#"),1)=".",TRUE,FALSE)</formula>
    </cfRule>
  </conditionalFormatting>
  <conditionalFormatting sqref="AM630">
    <cfRule type="expression" dxfId="895" priority="153">
      <formula>IF(RIGHT(TEXT(AM630,"0.#"),1)=".",FALSE,TRUE)</formula>
    </cfRule>
    <cfRule type="expression" dxfId="894" priority="154">
      <formula>IF(RIGHT(TEXT(AM630,"0.#"),1)=".",TRUE,FALSE)</formula>
    </cfRule>
  </conditionalFormatting>
  <conditionalFormatting sqref="AM631">
    <cfRule type="expression" dxfId="893" priority="151">
      <formula>IF(RIGHT(TEXT(AM631,"0.#"),1)=".",FALSE,TRUE)</formula>
    </cfRule>
    <cfRule type="expression" dxfId="892" priority="152">
      <formula>IF(RIGHT(TEXT(AM631,"0.#"),1)=".",TRUE,FALSE)</formula>
    </cfRule>
  </conditionalFormatting>
  <conditionalFormatting sqref="AI632">
    <cfRule type="expression" dxfId="891" priority="143">
      <formula>IF(RIGHT(TEXT(AI632,"0.#"),1)=".",FALSE,TRUE)</formula>
    </cfRule>
    <cfRule type="expression" dxfId="890" priority="144">
      <formula>IF(RIGHT(TEXT(AI632,"0.#"),1)=".",TRUE,FALSE)</formula>
    </cfRule>
  </conditionalFormatting>
  <conditionalFormatting sqref="AI630">
    <cfRule type="expression" dxfId="889" priority="147">
      <formula>IF(RIGHT(TEXT(AI630,"0.#"),1)=".",FALSE,TRUE)</formula>
    </cfRule>
    <cfRule type="expression" dxfId="888" priority="148">
      <formula>IF(RIGHT(TEXT(AI630,"0.#"),1)=".",TRUE,FALSE)</formula>
    </cfRule>
  </conditionalFormatting>
  <conditionalFormatting sqref="AI631">
    <cfRule type="expression" dxfId="887" priority="145">
      <formula>IF(RIGHT(TEXT(AI631,"0.#"),1)=".",FALSE,TRUE)</formula>
    </cfRule>
    <cfRule type="expression" dxfId="886" priority="146">
      <formula>IF(RIGHT(TEXT(AI631,"0.#"),1)=".",TRUE,FALSE)</formula>
    </cfRule>
  </conditionalFormatting>
  <conditionalFormatting sqref="AM637">
    <cfRule type="expression" dxfId="885" priority="137">
      <formula>IF(RIGHT(TEXT(AM637,"0.#"),1)=".",FALSE,TRUE)</formula>
    </cfRule>
    <cfRule type="expression" dxfId="884" priority="138">
      <formula>IF(RIGHT(TEXT(AM637,"0.#"),1)=".",TRUE,FALSE)</formula>
    </cfRule>
  </conditionalFormatting>
  <conditionalFormatting sqref="AM635">
    <cfRule type="expression" dxfId="883" priority="141">
      <formula>IF(RIGHT(TEXT(AM635,"0.#"),1)=".",FALSE,TRUE)</formula>
    </cfRule>
    <cfRule type="expression" dxfId="882" priority="142">
      <formula>IF(RIGHT(TEXT(AM635,"0.#"),1)=".",TRUE,FALSE)</formula>
    </cfRule>
  </conditionalFormatting>
  <conditionalFormatting sqref="AM636">
    <cfRule type="expression" dxfId="881" priority="139">
      <formula>IF(RIGHT(TEXT(AM636,"0.#"),1)=".",FALSE,TRUE)</formula>
    </cfRule>
    <cfRule type="expression" dxfId="880" priority="140">
      <formula>IF(RIGHT(TEXT(AM636,"0.#"),1)=".",TRUE,FALSE)</formula>
    </cfRule>
  </conditionalFormatting>
  <conditionalFormatting sqref="AI637">
    <cfRule type="expression" dxfId="879" priority="131">
      <formula>IF(RIGHT(TEXT(AI637,"0.#"),1)=".",FALSE,TRUE)</formula>
    </cfRule>
    <cfRule type="expression" dxfId="878" priority="132">
      <formula>IF(RIGHT(TEXT(AI637,"0.#"),1)=".",TRUE,FALSE)</formula>
    </cfRule>
  </conditionalFormatting>
  <conditionalFormatting sqref="AI635">
    <cfRule type="expression" dxfId="877" priority="135">
      <formula>IF(RIGHT(TEXT(AI635,"0.#"),1)=".",FALSE,TRUE)</formula>
    </cfRule>
    <cfRule type="expression" dxfId="876" priority="136">
      <formula>IF(RIGHT(TEXT(AI635,"0.#"),1)=".",TRUE,FALSE)</formula>
    </cfRule>
  </conditionalFormatting>
  <conditionalFormatting sqref="AI636">
    <cfRule type="expression" dxfId="875" priority="133">
      <formula>IF(RIGHT(TEXT(AI636,"0.#"),1)=".",FALSE,TRUE)</formula>
    </cfRule>
    <cfRule type="expression" dxfId="874" priority="134">
      <formula>IF(RIGHT(TEXT(AI636,"0.#"),1)=".",TRUE,FALSE)</formula>
    </cfRule>
  </conditionalFormatting>
  <conditionalFormatting sqref="AM602">
    <cfRule type="expression" dxfId="873" priority="209">
      <formula>IF(RIGHT(TEXT(AM602,"0.#"),1)=".",FALSE,TRUE)</formula>
    </cfRule>
    <cfRule type="expression" dxfId="872" priority="210">
      <formula>IF(RIGHT(TEXT(AM602,"0.#"),1)=".",TRUE,FALSE)</formula>
    </cfRule>
  </conditionalFormatting>
  <conditionalFormatting sqref="AM600">
    <cfRule type="expression" dxfId="871" priority="213">
      <formula>IF(RIGHT(TEXT(AM600,"0.#"),1)=".",FALSE,TRUE)</formula>
    </cfRule>
    <cfRule type="expression" dxfId="870" priority="214">
      <formula>IF(RIGHT(TEXT(AM600,"0.#"),1)=".",TRUE,FALSE)</formula>
    </cfRule>
  </conditionalFormatting>
  <conditionalFormatting sqref="AM601">
    <cfRule type="expression" dxfId="869" priority="211">
      <formula>IF(RIGHT(TEXT(AM601,"0.#"),1)=".",FALSE,TRUE)</formula>
    </cfRule>
    <cfRule type="expression" dxfId="868" priority="212">
      <formula>IF(RIGHT(TEXT(AM601,"0.#"),1)=".",TRUE,FALSE)</formula>
    </cfRule>
  </conditionalFormatting>
  <conditionalFormatting sqref="AI602">
    <cfRule type="expression" dxfId="867" priority="203">
      <formula>IF(RIGHT(TEXT(AI602,"0.#"),1)=".",FALSE,TRUE)</formula>
    </cfRule>
    <cfRule type="expression" dxfId="866" priority="204">
      <formula>IF(RIGHT(TEXT(AI602,"0.#"),1)=".",TRUE,FALSE)</formula>
    </cfRule>
  </conditionalFormatting>
  <conditionalFormatting sqref="AI600">
    <cfRule type="expression" dxfId="865" priority="207">
      <formula>IF(RIGHT(TEXT(AI600,"0.#"),1)=".",FALSE,TRUE)</formula>
    </cfRule>
    <cfRule type="expression" dxfId="864" priority="208">
      <formula>IF(RIGHT(TEXT(AI600,"0.#"),1)=".",TRUE,FALSE)</formula>
    </cfRule>
  </conditionalFormatting>
  <conditionalFormatting sqref="AI601">
    <cfRule type="expression" dxfId="863" priority="205">
      <formula>IF(RIGHT(TEXT(AI601,"0.#"),1)=".",FALSE,TRUE)</formula>
    </cfRule>
    <cfRule type="expression" dxfId="862" priority="206">
      <formula>IF(RIGHT(TEXT(AI601,"0.#"),1)=".",TRUE,FALSE)</formula>
    </cfRule>
  </conditionalFormatting>
  <conditionalFormatting sqref="AM607">
    <cfRule type="expression" dxfId="861" priority="197">
      <formula>IF(RIGHT(TEXT(AM607,"0.#"),1)=".",FALSE,TRUE)</formula>
    </cfRule>
    <cfRule type="expression" dxfId="860" priority="198">
      <formula>IF(RIGHT(TEXT(AM607,"0.#"),1)=".",TRUE,FALSE)</formula>
    </cfRule>
  </conditionalFormatting>
  <conditionalFormatting sqref="AM605">
    <cfRule type="expression" dxfId="859" priority="201">
      <formula>IF(RIGHT(TEXT(AM605,"0.#"),1)=".",FALSE,TRUE)</formula>
    </cfRule>
    <cfRule type="expression" dxfId="858" priority="202">
      <formula>IF(RIGHT(TEXT(AM605,"0.#"),1)=".",TRUE,FALSE)</formula>
    </cfRule>
  </conditionalFormatting>
  <conditionalFormatting sqref="AM606">
    <cfRule type="expression" dxfId="857" priority="199">
      <formula>IF(RIGHT(TEXT(AM606,"0.#"),1)=".",FALSE,TRUE)</formula>
    </cfRule>
    <cfRule type="expression" dxfId="856" priority="200">
      <formula>IF(RIGHT(TEXT(AM606,"0.#"),1)=".",TRUE,FALSE)</formula>
    </cfRule>
  </conditionalFormatting>
  <conditionalFormatting sqref="AI607">
    <cfRule type="expression" dxfId="855" priority="191">
      <formula>IF(RIGHT(TEXT(AI607,"0.#"),1)=".",FALSE,TRUE)</formula>
    </cfRule>
    <cfRule type="expression" dxfId="854" priority="192">
      <formula>IF(RIGHT(TEXT(AI607,"0.#"),1)=".",TRUE,FALSE)</formula>
    </cfRule>
  </conditionalFormatting>
  <conditionalFormatting sqref="AI605">
    <cfRule type="expression" dxfId="853" priority="195">
      <formula>IF(RIGHT(TEXT(AI605,"0.#"),1)=".",FALSE,TRUE)</formula>
    </cfRule>
    <cfRule type="expression" dxfId="852" priority="196">
      <formula>IF(RIGHT(TEXT(AI605,"0.#"),1)=".",TRUE,FALSE)</formula>
    </cfRule>
  </conditionalFormatting>
  <conditionalFormatting sqref="AI606">
    <cfRule type="expression" dxfId="851" priority="193">
      <formula>IF(RIGHT(TEXT(AI606,"0.#"),1)=".",FALSE,TRUE)</formula>
    </cfRule>
    <cfRule type="expression" dxfId="850" priority="194">
      <formula>IF(RIGHT(TEXT(AI606,"0.#"),1)=".",TRUE,FALSE)</formula>
    </cfRule>
  </conditionalFormatting>
  <conditionalFormatting sqref="AM612">
    <cfRule type="expression" dxfId="849" priority="185">
      <formula>IF(RIGHT(TEXT(AM612,"0.#"),1)=".",FALSE,TRUE)</formula>
    </cfRule>
    <cfRule type="expression" dxfId="848" priority="186">
      <formula>IF(RIGHT(TEXT(AM612,"0.#"),1)=".",TRUE,FALSE)</formula>
    </cfRule>
  </conditionalFormatting>
  <conditionalFormatting sqref="AM610">
    <cfRule type="expression" dxfId="847" priority="189">
      <formula>IF(RIGHT(TEXT(AM610,"0.#"),1)=".",FALSE,TRUE)</formula>
    </cfRule>
    <cfRule type="expression" dxfId="846" priority="190">
      <formula>IF(RIGHT(TEXT(AM610,"0.#"),1)=".",TRUE,FALSE)</formula>
    </cfRule>
  </conditionalFormatting>
  <conditionalFormatting sqref="AM611">
    <cfRule type="expression" dxfId="845" priority="187">
      <formula>IF(RIGHT(TEXT(AM611,"0.#"),1)=".",FALSE,TRUE)</formula>
    </cfRule>
    <cfRule type="expression" dxfId="844" priority="188">
      <formula>IF(RIGHT(TEXT(AM611,"0.#"),1)=".",TRUE,FALSE)</formula>
    </cfRule>
  </conditionalFormatting>
  <conditionalFormatting sqref="AI612">
    <cfRule type="expression" dxfId="843" priority="179">
      <formula>IF(RIGHT(TEXT(AI612,"0.#"),1)=".",FALSE,TRUE)</formula>
    </cfRule>
    <cfRule type="expression" dxfId="842" priority="180">
      <formula>IF(RIGHT(TEXT(AI612,"0.#"),1)=".",TRUE,FALSE)</formula>
    </cfRule>
  </conditionalFormatting>
  <conditionalFormatting sqref="AI610">
    <cfRule type="expression" dxfId="841" priority="183">
      <formula>IF(RIGHT(TEXT(AI610,"0.#"),1)=".",FALSE,TRUE)</formula>
    </cfRule>
    <cfRule type="expression" dxfId="840" priority="184">
      <formula>IF(RIGHT(TEXT(AI610,"0.#"),1)=".",TRUE,FALSE)</formula>
    </cfRule>
  </conditionalFormatting>
  <conditionalFormatting sqref="AI611">
    <cfRule type="expression" dxfId="839" priority="181">
      <formula>IF(RIGHT(TEXT(AI611,"0.#"),1)=".",FALSE,TRUE)</formula>
    </cfRule>
    <cfRule type="expression" dxfId="838" priority="182">
      <formula>IF(RIGHT(TEXT(AI611,"0.#"),1)=".",TRUE,FALSE)</formula>
    </cfRule>
  </conditionalFormatting>
  <conditionalFormatting sqref="AM617">
    <cfRule type="expression" dxfId="837" priority="173">
      <formula>IF(RIGHT(TEXT(AM617,"0.#"),1)=".",FALSE,TRUE)</formula>
    </cfRule>
    <cfRule type="expression" dxfId="836" priority="174">
      <formula>IF(RIGHT(TEXT(AM617,"0.#"),1)=".",TRUE,FALSE)</formula>
    </cfRule>
  </conditionalFormatting>
  <conditionalFormatting sqref="AM615">
    <cfRule type="expression" dxfId="835" priority="177">
      <formula>IF(RIGHT(TEXT(AM615,"0.#"),1)=".",FALSE,TRUE)</formula>
    </cfRule>
    <cfRule type="expression" dxfId="834" priority="178">
      <formula>IF(RIGHT(TEXT(AM615,"0.#"),1)=".",TRUE,FALSE)</formula>
    </cfRule>
  </conditionalFormatting>
  <conditionalFormatting sqref="AM616">
    <cfRule type="expression" dxfId="833" priority="175">
      <formula>IF(RIGHT(TEXT(AM616,"0.#"),1)=".",FALSE,TRUE)</formula>
    </cfRule>
    <cfRule type="expression" dxfId="832" priority="176">
      <formula>IF(RIGHT(TEXT(AM616,"0.#"),1)=".",TRUE,FALSE)</formula>
    </cfRule>
  </conditionalFormatting>
  <conditionalFormatting sqref="AI617">
    <cfRule type="expression" dxfId="831" priority="167">
      <formula>IF(RIGHT(TEXT(AI617,"0.#"),1)=".",FALSE,TRUE)</formula>
    </cfRule>
    <cfRule type="expression" dxfId="830" priority="168">
      <formula>IF(RIGHT(TEXT(AI617,"0.#"),1)=".",TRUE,FALSE)</formula>
    </cfRule>
  </conditionalFormatting>
  <conditionalFormatting sqref="AI615">
    <cfRule type="expression" dxfId="829" priority="171">
      <formula>IF(RIGHT(TEXT(AI615,"0.#"),1)=".",FALSE,TRUE)</formula>
    </cfRule>
    <cfRule type="expression" dxfId="828" priority="172">
      <formula>IF(RIGHT(TEXT(AI615,"0.#"),1)=".",TRUE,FALSE)</formula>
    </cfRule>
  </conditionalFormatting>
  <conditionalFormatting sqref="AI616">
    <cfRule type="expression" dxfId="827" priority="169">
      <formula>IF(RIGHT(TEXT(AI616,"0.#"),1)=".",FALSE,TRUE)</formula>
    </cfRule>
    <cfRule type="expression" dxfId="826" priority="170">
      <formula>IF(RIGHT(TEXT(AI616,"0.#"),1)=".",TRUE,FALSE)</formula>
    </cfRule>
  </conditionalFormatting>
  <conditionalFormatting sqref="AM651">
    <cfRule type="expression" dxfId="825" priority="125">
      <formula>IF(RIGHT(TEXT(AM651,"0.#"),1)=".",FALSE,TRUE)</formula>
    </cfRule>
    <cfRule type="expression" dxfId="824" priority="126">
      <formula>IF(RIGHT(TEXT(AM651,"0.#"),1)=".",TRUE,FALSE)</formula>
    </cfRule>
  </conditionalFormatting>
  <conditionalFormatting sqref="AM649">
    <cfRule type="expression" dxfId="823" priority="129">
      <formula>IF(RIGHT(TEXT(AM649,"0.#"),1)=".",FALSE,TRUE)</formula>
    </cfRule>
    <cfRule type="expression" dxfId="822" priority="130">
      <formula>IF(RIGHT(TEXT(AM649,"0.#"),1)=".",TRUE,FALSE)</formula>
    </cfRule>
  </conditionalFormatting>
  <conditionalFormatting sqref="AM650">
    <cfRule type="expression" dxfId="821" priority="127">
      <formula>IF(RIGHT(TEXT(AM650,"0.#"),1)=".",FALSE,TRUE)</formula>
    </cfRule>
    <cfRule type="expression" dxfId="820" priority="128">
      <formula>IF(RIGHT(TEXT(AM650,"0.#"),1)=".",TRUE,FALSE)</formula>
    </cfRule>
  </conditionalFormatting>
  <conditionalFormatting sqref="AI651">
    <cfRule type="expression" dxfId="819" priority="119">
      <formula>IF(RIGHT(TEXT(AI651,"0.#"),1)=".",FALSE,TRUE)</formula>
    </cfRule>
    <cfRule type="expression" dxfId="818" priority="120">
      <formula>IF(RIGHT(TEXT(AI651,"0.#"),1)=".",TRUE,FALSE)</formula>
    </cfRule>
  </conditionalFormatting>
  <conditionalFormatting sqref="AI649">
    <cfRule type="expression" dxfId="817" priority="123">
      <formula>IF(RIGHT(TEXT(AI649,"0.#"),1)=".",FALSE,TRUE)</formula>
    </cfRule>
    <cfRule type="expression" dxfId="816" priority="124">
      <formula>IF(RIGHT(TEXT(AI649,"0.#"),1)=".",TRUE,FALSE)</formula>
    </cfRule>
  </conditionalFormatting>
  <conditionalFormatting sqref="AI650">
    <cfRule type="expression" dxfId="815" priority="121">
      <formula>IF(RIGHT(TEXT(AI650,"0.#"),1)=".",FALSE,TRUE)</formula>
    </cfRule>
    <cfRule type="expression" dxfId="814" priority="122">
      <formula>IF(RIGHT(TEXT(AI650,"0.#"),1)=".",TRUE,FALSE)</formula>
    </cfRule>
  </conditionalFormatting>
  <conditionalFormatting sqref="AM676">
    <cfRule type="expression" dxfId="813" priority="113">
      <formula>IF(RIGHT(TEXT(AM676,"0.#"),1)=".",FALSE,TRUE)</formula>
    </cfRule>
    <cfRule type="expression" dxfId="812" priority="114">
      <formula>IF(RIGHT(TEXT(AM676,"0.#"),1)=".",TRUE,FALSE)</formula>
    </cfRule>
  </conditionalFormatting>
  <conditionalFormatting sqref="AM674">
    <cfRule type="expression" dxfId="811" priority="117">
      <formula>IF(RIGHT(TEXT(AM674,"0.#"),1)=".",FALSE,TRUE)</formula>
    </cfRule>
    <cfRule type="expression" dxfId="810" priority="118">
      <formula>IF(RIGHT(TEXT(AM674,"0.#"),1)=".",TRUE,FALSE)</formula>
    </cfRule>
  </conditionalFormatting>
  <conditionalFormatting sqref="AM675">
    <cfRule type="expression" dxfId="809" priority="115">
      <formula>IF(RIGHT(TEXT(AM675,"0.#"),1)=".",FALSE,TRUE)</formula>
    </cfRule>
    <cfRule type="expression" dxfId="808" priority="116">
      <formula>IF(RIGHT(TEXT(AM675,"0.#"),1)=".",TRUE,FALSE)</formula>
    </cfRule>
  </conditionalFormatting>
  <conditionalFormatting sqref="AI676">
    <cfRule type="expression" dxfId="807" priority="107">
      <formula>IF(RIGHT(TEXT(AI676,"0.#"),1)=".",FALSE,TRUE)</formula>
    </cfRule>
    <cfRule type="expression" dxfId="806" priority="108">
      <formula>IF(RIGHT(TEXT(AI676,"0.#"),1)=".",TRUE,FALSE)</formula>
    </cfRule>
  </conditionalFormatting>
  <conditionalFormatting sqref="AI674">
    <cfRule type="expression" dxfId="805" priority="111">
      <formula>IF(RIGHT(TEXT(AI674,"0.#"),1)=".",FALSE,TRUE)</formula>
    </cfRule>
    <cfRule type="expression" dxfId="804" priority="112">
      <formula>IF(RIGHT(TEXT(AI674,"0.#"),1)=".",TRUE,FALSE)</formula>
    </cfRule>
  </conditionalFormatting>
  <conditionalFormatting sqref="AI675">
    <cfRule type="expression" dxfId="803" priority="109">
      <formula>IF(RIGHT(TEXT(AI675,"0.#"),1)=".",FALSE,TRUE)</formula>
    </cfRule>
    <cfRule type="expression" dxfId="802" priority="110">
      <formula>IF(RIGHT(TEXT(AI675,"0.#"),1)=".",TRUE,FALSE)</formula>
    </cfRule>
  </conditionalFormatting>
  <conditionalFormatting sqref="AM681">
    <cfRule type="expression" dxfId="801" priority="53">
      <formula>IF(RIGHT(TEXT(AM681,"0.#"),1)=".",FALSE,TRUE)</formula>
    </cfRule>
    <cfRule type="expression" dxfId="800" priority="54">
      <formula>IF(RIGHT(TEXT(AM681,"0.#"),1)=".",TRUE,FALSE)</formula>
    </cfRule>
  </conditionalFormatting>
  <conditionalFormatting sqref="AM679">
    <cfRule type="expression" dxfId="799" priority="57">
      <formula>IF(RIGHT(TEXT(AM679,"0.#"),1)=".",FALSE,TRUE)</formula>
    </cfRule>
    <cfRule type="expression" dxfId="798" priority="58">
      <formula>IF(RIGHT(TEXT(AM679,"0.#"),1)=".",TRUE,FALSE)</formula>
    </cfRule>
  </conditionalFormatting>
  <conditionalFormatting sqref="AM680">
    <cfRule type="expression" dxfId="797" priority="55">
      <formula>IF(RIGHT(TEXT(AM680,"0.#"),1)=".",FALSE,TRUE)</formula>
    </cfRule>
    <cfRule type="expression" dxfId="796" priority="56">
      <formula>IF(RIGHT(TEXT(AM680,"0.#"),1)=".",TRUE,FALSE)</formula>
    </cfRule>
  </conditionalFormatting>
  <conditionalFormatting sqref="AI681">
    <cfRule type="expression" dxfId="795" priority="47">
      <formula>IF(RIGHT(TEXT(AI681,"0.#"),1)=".",FALSE,TRUE)</formula>
    </cfRule>
    <cfRule type="expression" dxfId="794" priority="48">
      <formula>IF(RIGHT(TEXT(AI681,"0.#"),1)=".",TRUE,FALSE)</formula>
    </cfRule>
  </conditionalFormatting>
  <conditionalFormatting sqref="AI679">
    <cfRule type="expression" dxfId="793" priority="51">
      <formula>IF(RIGHT(TEXT(AI679,"0.#"),1)=".",FALSE,TRUE)</formula>
    </cfRule>
    <cfRule type="expression" dxfId="792" priority="52">
      <formula>IF(RIGHT(TEXT(AI679,"0.#"),1)=".",TRUE,FALSE)</formula>
    </cfRule>
  </conditionalFormatting>
  <conditionalFormatting sqref="AI680">
    <cfRule type="expression" dxfId="791" priority="49">
      <formula>IF(RIGHT(TEXT(AI680,"0.#"),1)=".",FALSE,TRUE)</formula>
    </cfRule>
    <cfRule type="expression" dxfId="790" priority="50">
      <formula>IF(RIGHT(TEXT(AI680,"0.#"),1)=".",TRUE,FALSE)</formula>
    </cfRule>
  </conditionalFormatting>
  <conditionalFormatting sqref="AM686">
    <cfRule type="expression" dxfId="789" priority="41">
      <formula>IF(RIGHT(TEXT(AM686,"0.#"),1)=".",FALSE,TRUE)</formula>
    </cfRule>
    <cfRule type="expression" dxfId="788" priority="42">
      <formula>IF(RIGHT(TEXT(AM686,"0.#"),1)=".",TRUE,FALSE)</formula>
    </cfRule>
  </conditionalFormatting>
  <conditionalFormatting sqref="AM684">
    <cfRule type="expression" dxfId="787" priority="45">
      <formula>IF(RIGHT(TEXT(AM684,"0.#"),1)=".",FALSE,TRUE)</formula>
    </cfRule>
    <cfRule type="expression" dxfId="786" priority="46">
      <formula>IF(RIGHT(TEXT(AM684,"0.#"),1)=".",TRUE,FALSE)</formula>
    </cfRule>
  </conditionalFormatting>
  <conditionalFormatting sqref="AM685">
    <cfRule type="expression" dxfId="785" priority="43">
      <formula>IF(RIGHT(TEXT(AM685,"0.#"),1)=".",FALSE,TRUE)</formula>
    </cfRule>
    <cfRule type="expression" dxfId="784" priority="44">
      <formula>IF(RIGHT(TEXT(AM685,"0.#"),1)=".",TRUE,FALSE)</formula>
    </cfRule>
  </conditionalFormatting>
  <conditionalFormatting sqref="AI686">
    <cfRule type="expression" dxfId="783" priority="35">
      <formula>IF(RIGHT(TEXT(AI686,"0.#"),1)=".",FALSE,TRUE)</formula>
    </cfRule>
    <cfRule type="expression" dxfId="782" priority="36">
      <formula>IF(RIGHT(TEXT(AI686,"0.#"),1)=".",TRUE,FALSE)</formula>
    </cfRule>
  </conditionalFormatting>
  <conditionalFormatting sqref="AI684">
    <cfRule type="expression" dxfId="781" priority="39">
      <formula>IF(RIGHT(TEXT(AI684,"0.#"),1)=".",FALSE,TRUE)</formula>
    </cfRule>
    <cfRule type="expression" dxfId="780" priority="40">
      <formula>IF(RIGHT(TEXT(AI684,"0.#"),1)=".",TRUE,FALSE)</formula>
    </cfRule>
  </conditionalFormatting>
  <conditionalFormatting sqref="AI685">
    <cfRule type="expression" dxfId="779" priority="37">
      <formula>IF(RIGHT(TEXT(AI685,"0.#"),1)=".",FALSE,TRUE)</formula>
    </cfRule>
    <cfRule type="expression" dxfId="778" priority="38">
      <formula>IF(RIGHT(TEXT(AI685,"0.#"),1)=".",TRUE,FALSE)</formula>
    </cfRule>
  </conditionalFormatting>
  <conditionalFormatting sqref="AM691">
    <cfRule type="expression" dxfId="777" priority="29">
      <formula>IF(RIGHT(TEXT(AM691,"0.#"),1)=".",FALSE,TRUE)</formula>
    </cfRule>
    <cfRule type="expression" dxfId="776" priority="30">
      <formula>IF(RIGHT(TEXT(AM691,"0.#"),1)=".",TRUE,FALSE)</formula>
    </cfRule>
  </conditionalFormatting>
  <conditionalFormatting sqref="AM689">
    <cfRule type="expression" dxfId="775" priority="33">
      <formula>IF(RIGHT(TEXT(AM689,"0.#"),1)=".",FALSE,TRUE)</formula>
    </cfRule>
    <cfRule type="expression" dxfId="774" priority="34">
      <formula>IF(RIGHT(TEXT(AM689,"0.#"),1)=".",TRUE,FALSE)</formula>
    </cfRule>
  </conditionalFormatting>
  <conditionalFormatting sqref="AM690">
    <cfRule type="expression" dxfId="773" priority="31">
      <formula>IF(RIGHT(TEXT(AM690,"0.#"),1)=".",FALSE,TRUE)</formula>
    </cfRule>
    <cfRule type="expression" dxfId="772" priority="32">
      <formula>IF(RIGHT(TEXT(AM690,"0.#"),1)=".",TRUE,FALSE)</formula>
    </cfRule>
  </conditionalFormatting>
  <conditionalFormatting sqref="AI691">
    <cfRule type="expression" dxfId="771" priority="23">
      <formula>IF(RIGHT(TEXT(AI691,"0.#"),1)=".",FALSE,TRUE)</formula>
    </cfRule>
    <cfRule type="expression" dxfId="770" priority="24">
      <formula>IF(RIGHT(TEXT(AI691,"0.#"),1)=".",TRUE,FALSE)</formula>
    </cfRule>
  </conditionalFormatting>
  <conditionalFormatting sqref="AI689">
    <cfRule type="expression" dxfId="769" priority="27">
      <formula>IF(RIGHT(TEXT(AI689,"0.#"),1)=".",FALSE,TRUE)</formula>
    </cfRule>
    <cfRule type="expression" dxfId="768" priority="28">
      <formula>IF(RIGHT(TEXT(AI689,"0.#"),1)=".",TRUE,FALSE)</formula>
    </cfRule>
  </conditionalFormatting>
  <conditionalFormatting sqref="AI690">
    <cfRule type="expression" dxfId="767" priority="25">
      <formula>IF(RIGHT(TEXT(AI690,"0.#"),1)=".",FALSE,TRUE)</formula>
    </cfRule>
    <cfRule type="expression" dxfId="766" priority="26">
      <formula>IF(RIGHT(TEXT(AI690,"0.#"),1)=".",TRUE,FALSE)</formula>
    </cfRule>
  </conditionalFormatting>
  <conditionalFormatting sqref="AM656">
    <cfRule type="expression" dxfId="765" priority="101">
      <formula>IF(RIGHT(TEXT(AM656,"0.#"),1)=".",FALSE,TRUE)</formula>
    </cfRule>
    <cfRule type="expression" dxfId="764" priority="102">
      <formula>IF(RIGHT(TEXT(AM656,"0.#"),1)=".",TRUE,FALSE)</formula>
    </cfRule>
  </conditionalFormatting>
  <conditionalFormatting sqref="AM654">
    <cfRule type="expression" dxfId="763" priority="105">
      <formula>IF(RIGHT(TEXT(AM654,"0.#"),1)=".",FALSE,TRUE)</formula>
    </cfRule>
    <cfRule type="expression" dxfId="762" priority="106">
      <formula>IF(RIGHT(TEXT(AM654,"0.#"),1)=".",TRUE,FALSE)</formula>
    </cfRule>
  </conditionalFormatting>
  <conditionalFormatting sqref="AM655">
    <cfRule type="expression" dxfId="761" priority="103">
      <formula>IF(RIGHT(TEXT(AM655,"0.#"),1)=".",FALSE,TRUE)</formula>
    </cfRule>
    <cfRule type="expression" dxfId="760" priority="104">
      <formula>IF(RIGHT(TEXT(AM655,"0.#"),1)=".",TRUE,FALSE)</formula>
    </cfRule>
  </conditionalFormatting>
  <conditionalFormatting sqref="AI656">
    <cfRule type="expression" dxfId="759" priority="95">
      <formula>IF(RIGHT(TEXT(AI656,"0.#"),1)=".",FALSE,TRUE)</formula>
    </cfRule>
    <cfRule type="expression" dxfId="758" priority="96">
      <formula>IF(RIGHT(TEXT(AI656,"0.#"),1)=".",TRUE,FALSE)</formula>
    </cfRule>
  </conditionalFormatting>
  <conditionalFormatting sqref="AI654">
    <cfRule type="expression" dxfId="757" priority="99">
      <formula>IF(RIGHT(TEXT(AI654,"0.#"),1)=".",FALSE,TRUE)</formula>
    </cfRule>
    <cfRule type="expression" dxfId="756" priority="100">
      <formula>IF(RIGHT(TEXT(AI654,"0.#"),1)=".",TRUE,FALSE)</formula>
    </cfRule>
  </conditionalFormatting>
  <conditionalFormatting sqref="AI655">
    <cfRule type="expression" dxfId="755" priority="97">
      <formula>IF(RIGHT(TEXT(AI655,"0.#"),1)=".",FALSE,TRUE)</formula>
    </cfRule>
    <cfRule type="expression" dxfId="754" priority="98">
      <formula>IF(RIGHT(TEXT(AI655,"0.#"),1)=".",TRUE,FALSE)</formula>
    </cfRule>
  </conditionalFormatting>
  <conditionalFormatting sqref="AM661">
    <cfRule type="expression" dxfId="753" priority="89">
      <formula>IF(RIGHT(TEXT(AM661,"0.#"),1)=".",FALSE,TRUE)</formula>
    </cfRule>
    <cfRule type="expression" dxfId="752" priority="90">
      <formula>IF(RIGHT(TEXT(AM661,"0.#"),1)=".",TRUE,FALSE)</formula>
    </cfRule>
  </conditionalFormatting>
  <conditionalFormatting sqref="AM659">
    <cfRule type="expression" dxfId="751" priority="93">
      <formula>IF(RIGHT(TEXT(AM659,"0.#"),1)=".",FALSE,TRUE)</formula>
    </cfRule>
    <cfRule type="expression" dxfId="750" priority="94">
      <formula>IF(RIGHT(TEXT(AM659,"0.#"),1)=".",TRUE,FALSE)</formula>
    </cfRule>
  </conditionalFormatting>
  <conditionalFormatting sqref="AM660">
    <cfRule type="expression" dxfId="749" priority="91">
      <formula>IF(RIGHT(TEXT(AM660,"0.#"),1)=".",FALSE,TRUE)</formula>
    </cfRule>
    <cfRule type="expression" dxfId="748" priority="92">
      <formula>IF(RIGHT(TEXT(AM660,"0.#"),1)=".",TRUE,FALSE)</formula>
    </cfRule>
  </conditionalFormatting>
  <conditionalFormatting sqref="AI661">
    <cfRule type="expression" dxfId="747" priority="83">
      <formula>IF(RIGHT(TEXT(AI661,"0.#"),1)=".",FALSE,TRUE)</formula>
    </cfRule>
    <cfRule type="expression" dxfId="746" priority="84">
      <formula>IF(RIGHT(TEXT(AI661,"0.#"),1)=".",TRUE,FALSE)</formula>
    </cfRule>
  </conditionalFormatting>
  <conditionalFormatting sqref="AI659">
    <cfRule type="expression" dxfId="745" priority="87">
      <formula>IF(RIGHT(TEXT(AI659,"0.#"),1)=".",FALSE,TRUE)</formula>
    </cfRule>
    <cfRule type="expression" dxfId="744" priority="88">
      <formula>IF(RIGHT(TEXT(AI659,"0.#"),1)=".",TRUE,FALSE)</formula>
    </cfRule>
  </conditionalFormatting>
  <conditionalFormatting sqref="AI660">
    <cfRule type="expression" dxfId="743" priority="85">
      <formula>IF(RIGHT(TEXT(AI660,"0.#"),1)=".",FALSE,TRUE)</formula>
    </cfRule>
    <cfRule type="expression" dxfId="742" priority="86">
      <formula>IF(RIGHT(TEXT(AI660,"0.#"),1)=".",TRUE,FALSE)</formula>
    </cfRule>
  </conditionalFormatting>
  <conditionalFormatting sqref="AM666">
    <cfRule type="expression" dxfId="741" priority="77">
      <formula>IF(RIGHT(TEXT(AM666,"0.#"),1)=".",FALSE,TRUE)</formula>
    </cfRule>
    <cfRule type="expression" dxfId="740" priority="78">
      <formula>IF(RIGHT(TEXT(AM666,"0.#"),1)=".",TRUE,FALSE)</formula>
    </cfRule>
  </conditionalFormatting>
  <conditionalFormatting sqref="AM664">
    <cfRule type="expression" dxfId="739" priority="81">
      <formula>IF(RIGHT(TEXT(AM664,"0.#"),1)=".",FALSE,TRUE)</formula>
    </cfRule>
    <cfRule type="expression" dxfId="738" priority="82">
      <formula>IF(RIGHT(TEXT(AM664,"0.#"),1)=".",TRUE,FALSE)</formula>
    </cfRule>
  </conditionalFormatting>
  <conditionalFormatting sqref="AM665">
    <cfRule type="expression" dxfId="737" priority="79">
      <formula>IF(RIGHT(TEXT(AM665,"0.#"),1)=".",FALSE,TRUE)</formula>
    </cfRule>
    <cfRule type="expression" dxfId="736" priority="80">
      <formula>IF(RIGHT(TEXT(AM665,"0.#"),1)=".",TRUE,FALSE)</formula>
    </cfRule>
  </conditionalFormatting>
  <conditionalFormatting sqref="AI666">
    <cfRule type="expression" dxfId="735" priority="71">
      <formula>IF(RIGHT(TEXT(AI666,"0.#"),1)=".",FALSE,TRUE)</formula>
    </cfRule>
    <cfRule type="expression" dxfId="734" priority="72">
      <formula>IF(RIGHT(TEXT(AI666,"0.#"),1)=".",TRUE,FALSE)</formula>
    </cfRule>
  </conditionalFormatting>
  <conditionalFormatting sqref="AI664">
    <cfRule type="expression" dxfId="733" priority="75">
      <formula>IF(RIGHT(TEXT(AI664,"0.#"),1)=".",FALSE,TRUE)</formula>
    </cfRule>
    <cfRule type="expression" dxfId="732" priority="76">
      <formula>IF(RIGHT(TEXT(AI664,"0.#"),1)=".",TRUE,FALSE)</formula>
    </cfRule>
  </conditionalFormatting>
  <conditionalFormatting sqref="AI665">
    <cfRule type="expression" dxfId="731" priority="73">
      <formula>IF(RIGHT(TEXT(AI665,"0.#"),1)=".",FALSE,TRUE)</formula>
    </cfRule>
    <cfRule type="expression" dxfId="730" priority="74">
      <formula>IF(RIGHT(TEXT(AI665,"0.#"),1)=".",TRUE,FALSE)</formula>
    </cfRule>
  </conditionalFormatting>
  <conditionalFormatting sqref="AM671">
    <cfRule type="expression" dxfId="729" priority="65">
      <formula>IF(RIGHT(TEXT(AM671,"0.#"),1)=".",FALSE,TRUE)</formula>
    </cfRule>
    <cfRule type="expression" dxfId="728" priority="66">
      <formula>IF(RIGHT(TEXT(AM671,"0.#"),1)=".",TRUE,FALSE)</formula>
    </cfRule>
  </conditionalFormatting>
  <conditionalFormatting sqref="AM669">
    <cfRule type="expression" dxfId="727" priority="69">
      <formula>IF(RIGHT(TEXT(AM669,"0.#"),1)=".",FALSE,TRUE)</formula>
    </cfRule>
    <cfRule type="expression" dxfId="726" priority="70">
      <formula>IF(RIGHT(TEXT(AM669,"0.#"),1)=".",TRUE,FALSE)</formula>
    </cfRule>
  </conditionalFormatting>
  <conditionalFormatting sqref="AM670">
    <cfRule type="expression" dxfId="725" priority="67">
      <formula>IF(RIGHT(TEXT(AM670,"0.#"),1)=".",FALSE,TRUE)</formula>
    </cfRule>
    <cfRule type="expression" dxfId="724" priority="68">
      <formula>IF(RIGHT(TEXT(AM670,"0.#"),1)=".",TRUE,FALSE)</formula>
    </cfRule>
  </conditionalFormatting>
  <conditionalFormatting sqref="AI671">
    <cfRule type="expression" dxfId="723" priority="59">
      <formula>IF(RIGHT(TEXT(AI671,"0.#"),1)=".",FALSE,TRUE)</formula>
    </cfRule>
    <cfRule type="expression" dxfId="722" priority="60">
      <formula>IF(RIGHT(TEXT(AI671,"0.#"),1)=".",TRUE,FALSE)</formula>
    </cfRule>
  </conditionalFormatting>
  <conditionalFormatting sqref="AI669">
    <cfRule type="expression" dxfId="721" priority="63">
      <formula>IF(RIGHT(TEXT(AI669,"0.#"),1)=".",FALSE,TRUE)</formula>
    </cfRule>
    <cfRule type="expression" dxfId="720" priority="64">
      <formula>IF(RIGHT(TEXT(AI669,"0.#"),1)=".",TRUE,FALSE)</formula>
    </cfRule>
  </conditionalFormatting>
  <conditionalFormatting sqref="AI670">
    <cfRule type="expression" dxfId="719" priority="61">
      <formula>IF(RIGHT(TEXT(AI670,"0.#"),1)=".",FALSE,TRUE)</formula>
    </cfRule>
    <cfRule type="expression" dxfId="718" priority="62">
      <formula>IF(RIGHT(TEXT(AI670,"0.#"),1)=".",TRUE,FALSE)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34">
    <cfRule type="expression" dxfId="715" priority="11">
      <formula>IF(RIGHT(TEXT(AE34,"0.#"),1)=".",FALSE,TRUE)</formula>
    </cfRule>
    <cfRule type="expression" dxfId="714" priority="12">
      <formula>IF(RIGHT(TEXT(AE34,"0.#"),1)=".",TRUE,FALSE)</formula>
    </cfRule>
  </conditionalFormatting>
  <conditionalFormatting sqref="AE32">
    <cfRule type="expression" dxfId="713" priority="15">
      <formula>IF(RIGHT(TEXT(AE32,"0.#"),1)=".",FALSE,TRUE)</formula>
    </cfRule>
    <cfRule type="expression" dxfId="712" priority="16">
      <formula>IF(RIGHT(TEXT(AE32,"0.#"),1)=".",TRUE,FALSE)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I34">
    <cfRule type="expression" dxfId="709" priority="7">
      <formula>IF(RIGHT(TEXT(AI34,"0.#"),1)=".",FALSE,TRUE)</formula>
    </cfRule>
    <cfRule type="expression" dxfId="708" priority="8">
      <formula>IF(RIGHT(TEXT(AI34,"0.#"),1)=".",TRUE,FALSE)</formula>
    </cfRule>
  </conditionalFormatting>
  <conditionalFormatting sqref="AI32">
    <cfRule type="expression" dxfId="707" priority="9">
      <formula>IF(RIGHT(TEXT(AI32,"0.#"),1)=".",FALSE,TRUE)</formula>
    </cfRule>
    <cfRule type="expression" dxfId="706" priority="10">
      <formula>IF(RIGHT(TEXT(AI32,"0.#"),1)=".",TRUE,FALSE)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0" max="49" man="1"/>
    <brk id="714" max="49" man="1"/>
    <brk id="75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588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591</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813" t="s">
        <v>265</v>
      </c>
      <c r="H2" s="798"/>
      <c r="I2" s="798"/>
      <c r="J2" s="798"/>
      <c r="K2" s="798"/>
      <c r="L2" s="798"/>
      <c r="M2" s="798"/>
      <c r="N2" s="798"/>
      <c r="O2" s="799"/>
      <c r="P2" s="797" t="s">
        <v>59</v>
      </c>
      <c r="Q2" s="798"/>
      <c r="R2" s="798"/>
      <c r="S2" s="798"/>
      <c r="T2" s="798"/>
      <c r="U2" s="798"/>
      <c r="V2" s="798"/>
      <c r="W2" s="798"/>
      <c r="X2" s="799"/>
      <c r="Y2" s="1023"/>
      <c r="Z2" s="410"/>
      <c r="AA2" s="411"/>
      <c r="AB2" s="1027" t="s">
        <v>11</v>
      </c>
      <c r="AC2" s="1028"/>
      <c r="AD2" s="1029"/>
      <c r="AE2" s="1015" t="s">
        <v>357</v>
      </c>
      <c r="AF2" s="1015"/>
      <c r="AG2" s="1015"/>
      <c r="AH2" s="1015"/>
      <c r="AI2" s="1015" t="s">
        <v>363</v>
      </c>
      <c r="AJ2" s="1015"/>
      <c r="AK2" s="1015"/>
      <c r="AL2" s="1015"/>
      <c r="AM2" s="1015" t="s">
        <v>472</v>
      </c>
      <c r="AN2" s="1015"/>
      <c r="AO2" s="1015"/>
      <c r="AP2" s="456"/>
      <c r="AQ2" s="173" t="s">
        <v>355</v>
      </c>
      <c r="AR2" s="166"/>
      <c r="AS2" s="166"/>
      <c r="AT2" s="167"/>
      <c r="AU2" s="371" t="s">
        <v>253</v>
      </c>
      <c r="AV2" s="371"/>
      <c r="AW2" s="371"/>
      <c r="AX2" s="372"/>
    </row>
    <row r="3" spans="1:50" ht="18.75" customHeight="1" x14ac:dyDescent="0.15">
      <c r="A3" s="510"/>
      <c r="B3" s="511"/>
      <c r="C3" s="511"/>
      <c r="D3" s="511"/>
      <c r="E3" s="511"/>
      <c r="F3" s="512"/>
      <c r="G3" s="567"/>
      <c r="H3" s="377"/>
      <c r="I3" s="377"/>
      <c r="J3" s="377"/>
      <c r="K3" s="377"/>
      <c r="L3" s="377"/>
      <c r="M3" s="377"/>
      <c r="N3" s="377"/>
      <c r="O3" s="568"/>
      <c r="P3" s="580"/>
      <c r="Q3" s="377"/>
      <c r="R3" s="377"/>
      <c r="S3" s="377"/>
      <c r="T3" s="377"/>
      <c r="U3" s="377"/>
      <c r="V3" s="377"/>
      <c r="W3" s="377"/>
      <c r="X3" s="568"/>
      <c r="Y3" s="1024"/>
      <c r="Z3" s="1025"/>
      <c r="AA3" s="1026"/>
      <c r="AB3" s="1030"/>
      <c r="AC3" s="1031"/>
      <c r="AD3" s="103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40"/>
      <c r="H4" s="759"/>
      <c r="I4" s="759"/>
      <c r="J4" s="759"/>
      <c r="K4" s="759"/>
      <c r="L4" s="759"/>
      <c r="M4" s="759"/>
      <c r="N4" s="759"/>
      <c r="O4" s="760"/>
      <c r="P4" s="158"/>
      <c r="Q4" s="680"/>
      <c r="R4" s="680"/>
      <c r="S4" s="680"/>
      <c r="T4" s="680"/>
      <c r="U4" s="680"/>
      <c r="V4" s="680"/>
      <c r="W4" s="680"/>
      <c r="X4" s="681"/>
      <c r="Y4" s="1019" t="s">
        <v>12</v>
      </c>
      <c r="Z4" s="1020"/>
      <c r="AA4" s="1021"/>
      <c r="AB4" s="551"/>
      <c r="AC4" s="1022"/>
      <c r="AD4" s="102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761"/>
      <c r="H5" s="762"/>
      <c r="I5" s="762"/>
      <c r="J5" s="762"/>
      <c r="K5" s="762"/>
      <c r="L5" s="762"/>
      <c r="M5" s="762"/>
      <c r="N5" s="762"/>
      <c r="O5" s="763"/>
      <c r="P5" s="682"/>
      <c r="Q5" s="682"/>
      <c r="R5" s="682"/>
      <c r="S5" s="682"/>
      <c r="T5" s="682"/>
      <c r="U5" s="682"/>
      <c r="V5" s="682"/>
      <c r="W5" s="682"/>
      <c r="X5" s="683"/>
      <c r="Y5" s="301" t="s">
        <v>54</v>
      </c>
      <c r="Z5" s="1016"/>
      <c r="AA5" s="1017"/>
      <c r="AB5" s="688"/>
      <c r="AC5" s="1018"/>
      <c r="AD5" s="101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764"/>
      <c r="H6" s="765"/>
      <c r="I6" s="765"/>
      <c r="J6" s="765"/>
      <c r="K6" s="765"/>
      <c r="L6" s="765"/>
      <c r="M6" s="765"/>
      <c r="N6" s="765"/>
      <c r="O6" s="766"/>
      <c r="P6" s="684"/>
      <c r="Q6" s="684"/>
      <c r="R6" s="684"/>
      <c r="S6" s="684"/>
      <c r="T6" s="684"/>
      <c r="U6" s="684"/>
      <c r="V6" s="684"/>
      <c r="W6" s="684"/>
      <c r="X6" s="685"/>
      <c r="Y6" s="1033" t="s">
        <v>13</v>
      </c>
      <c r="Z6" s="1016"/>
      <c r="AA6" s="1017"/>
      <c r="AB6" s="459"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6" t="s">
        <v>527</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0" t="s">
        <v>491</v>
      </c>
      <c r="B9" s="511"/>
      <c r="C9" s="511"/>
      <c r="D9" s="511"/>
      <c r="E9" s="511"/>
      <c r="F9" s="512"/>
      <c r="G9" s="813" t="s">
        <v>265</v>
      </c>
      <c r="H9" s="798"/>
      <c r="I9" s="798"/>
      <c r="J9" s="798"/>
      <c r="K9" s="798"/>
      <c r="L9" s="798"/>
      <c r="M9" s="798"/>
      <c r="N9" s="798"/>
      <c r="O9" s="799"/>
      <c r="P9" s="797" t="s">
        <v>59</v>
      </c>
      <c r="Q9" s="798"/>
      <c r="R9" s="798"/>
      <c r="S9" s="798"/>
      <c r="T9" s="798"/>
      <c r="U9" s="798"/>
      <c r="V9" s="798"/>
      <c r="W9" s="798"/>
      <c r="X9" s="799"/>
      <c r="Y9" s="1023"/>
      <c r="Z9" s="410"/>
      <c r="AA9" s="411"/>
      <c r="AB9" s="1027" t="s">
        <v>11</v>
      </c>
      <c r="AC9" s="1028"/>
      <c r="AD9" s="1029"/>
      <c r="AE9" s="1015" t="s">
        <v>357</v>
      </c>
      <c r="AF9" s="1015"/>
      <c r="AG9" s="1015"/>
      <c r="AH9" s="1015"/>
      <c r="AI9" s="1015" t="s">
        <v>363</v>
      </c>
      <c r="AJ9" s="1015"/>
      <c r="AK9" s="1015"/>
      <c r="AL9" s="1015"/>
      <c r="AM9" s="1015" t="s">
        <v>472</v>
      </c>
      <c r="AN9" s="1015"/>
      <c r="AO9" s="1015"/>
      <c r="AP9" s="456"/>
      <c r="AQ9" s="173" t="s">
        <v>355</v>
      </c>
      <c r="AR9" s="166"/>
      <c r="AS9" s="166"/>
      <c r="AT9" s="167"/>
      <c r="AU9" s="371" t="s">
        <v>253</v>
      </c>
      <c r="AV9" s="371"/>
      <c r="AW9" s="371"/>
      <c r="AX9" s="372"/>
    </row>
    <row r="10" spans="1:50" ht="18.75" customHeight="1" x14ac:dyDescent="0.15">
      <c r="A10" s="510"/>
      <c r="B10" s="511"/>
      <c r="C10" s="511"/>
      <c r="D10" s="511"/>
      <c r="E10" s="511"/>
      <c r="F10" s="512"/>
      <c r="G10" s="567"/>
      <c r="H10" s="377"/>
      <c r="I10" s="377"/>
      <c r="J10" s="377"/>
      <c r="K10" s="377"/>
      <c r="L10" s="377"/>
      <c r="M10" s="377"/>
      <c r="N10" s="377"/>
      <c r="O10" s="568"/>
      <c r="P10" s="580"/>
      <c r="Q10" s="377"/>
      <c r="R10" s="377"/>
      <c r="S10" s="377"/>
      <c r="T10" s="377"/>
      <c r="U10" s="377"/>
      <c r="V10" s="377"/>
      <c r="W10" s="377"/>
      <c r="X10" s="568"/>
      <c r="Y10" s="1024"/>
      <c r="Z10" s="1025"/>
      <c r="AA10" s="1026"/>
      <c r="AB10" s="1030"/>
      <c r="AC10" s="1031"/>
      <c r="AD10" s="103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40"/>
      <c r="H11" s="759"/>
      <c r="I11" s="759"/>
      <c r="J11" s="759"/>
      <c r="K11" s="759"/>
      <c r="L11" s="759"/>
      <c r="M11" s="759"/>
      <c r="N11" s="759"/>
      <c r="O11" s="760"/>
      <c r="P11" s="158"/>
      <c r="Q11" s="680"/>
      <c r="R11" s="680"/>
      <c r="S11" s="680"/>
      <c r="T11" s="680"/>
      <c r="U11" s="680"/>
      <c r="V11" s="680"/>
      <c r="W11" s="680"/>
      <c r="X11" s="681"/>
      <c r="Y11" s="1019" t="s">
        <v>12</v>
      </c>
      <c r="Z11" s="1020"/>
      <c r="AA11" s="1021"/>
      <c r="AB11" s="551"/>
      <c r="AC11" s="1022"/>
      <c r="AD11" s="102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761"/>
      <c r="H12" s="762"/>
      <c r="I12" s="762"/>
      <c r="J12" s="762"/>
      <c r="K12" s="762"/>
      <c r="L12" s="762"/>
      <c r="M12" s="762"/>
      <c r="N12" s="762"/>
      <c r="O12" s="763"/>
      <c r="P12" s="682"/>
      <c r="Q12" s="682"/>
      <c r="R12" s="682"/>
      <c r="S12" s="682"/>
      <c r="T12" s="682"/>
      <c r="U12" s="682"/>
      <c r="V12" s="682"/>
      <c r="W12" s="682"/>
      <c r="X12" s="683"/>
      <c r="Y12" s="301" t="s">
        <v>54</v>
      </c>
      <c r="Z12" s="1016"/>
      <c r="AA12" s="1017"/>
      <c r="AB12" s="688"/>
      <c r="AC12" s="1018"/>
      <c r="AD12" s="101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764"/>
      <c r="H13" s="765"/>
      <c r="I13" s="765"/>
      <c r="J13" s="765"/>
      <c r="K13" s="765"/>
      <c r="L13" s="765"/>
      <c r="M13" s="765"/>
      <c r="N13" s="765"/>
      <c r="O13" s="766"/>
      <c r="P13" s="684"/>
      <c r="Q13" s="684"/>
      <c r="R13" s="684"/>
      <c r="S13" s="684"/>
      <c r="T13" s="684"/>
      <c r="U13" s="684"/>
      <c r="V13" s="684"/>
      <c r="W13" s="684"/>
      <c r="X13" s="685"/>
      <c r="Y13" s="1033" t="s">
        <v>13</v>
      </c>
      <c r="Z13" s="1016"/>
      <c r="AA13" s="1017"/>
      <c r="AB13" s="459"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6" t="s">
        <v>527</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0" t="s">
        <v>491</v>
      </c>
      <c r="B16" s="511"/>
      <c r="C16" s="511"/>
      <c r="D16" s="511"/>
      <c r="E16" s="511"/>
      <c r="F16" s="512"/>
      <c r="G16" s="813" t="s">
        <v>265</v>
      </c>
      <c r="H16" s="798"/>
      <c r="I16" s="798"/>
      <c r="J16" s="798"/>
      <c r="K16" s="798"/>
      <c r="L16" s="798"/>
      <c r="M16" s="798"/>
      <c r="N16" s="798"/>
      <c r="O16" s="799"/>
      <c r="P16" s="797" t="s">
        <v>59</v>
      </c>
      <c r="Q16" s="798"/>
      <c r="R16" s="798"/>
      <c r="S16" s="798"/>
      <c r="T16" s="798"/>
      <c r="U16" s="798"/>
      <c r="V16" s="798"/>
      <c r="W16" s="798"/>
      <c r="X16" s="799"/>
      <c r="Y16" s="1023"/>
      <c r="Z16" s="410"/>
      <c r="AA16" s="411"/>
      <c r="AB16" s="1027" t="s">
        <v>11</v>
      </c>
      <c r="AC16" s="1028"/>
      <c r="AD16" s="1029"/>
      <c r="AE16" s="1015" t="s">
        <v>357</v>
      </c>
      <c r="AF16" s="1015"/>
      <c r="AG16" s="1015"/>
      <c r="AH16" s="1015"/>
      <c r="AI16" s="1015" t="s">
        <v>363</v>
      </c>
      <c r="AJ16" s="1015"/>
      <c r="AK16" s="1015"/>
      <c r="AL16" s="1015"/>
      <c r="AM16" s="1015" t="s">
        <v>472</v>
      </c>
      <c r="AN16" s="1015"/>
      <c r="AO16" s="1015"/>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7"/>
      <c r="H17" s="377"/>
      <c r="I17" s="377"/>
      <c r="J17" s="377"/>
      <c r="K17" s="377"/>
      <c r="L17" s="377"/>
      <c r="M17" s="377"/>
      <c r="N17" s="377"/>
      <c r="O17" s="568"/>
      <c r="P17" s="580"/>
      <c r="Q17" s="377"/>
      <c r="R17" s="377"/>
      <c r="S17" s="377"/>
      <c r="T17" s="377"/>
      <c r="U17" s="377"/>
      <c r="V17" s="377"/>
      <c r="W17" s="377"/>
      <c r="X17" s="568"/>
      <c r="Y17" s="1024"/>
      <c r="Z17" s="1025"/>
      <c r="AA17" s="1026"/>
      <c r="AB17" s="1030"/>
      <c r="AC17" s="1031"/>
      <c r="AD17" s="103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40"/>
      <c r="H18" s="759"/>
      <c r="I18" s="759"/>
      <c r="J18" s="759"/>
      <c r="K18" s="759"/>
      <c r="L18" s="759"/>
      <c r="M18" s="759"/>
      <c r="N18" s="759"/>
      <c r="O18" s="760"/>
      <c r="P18" s="158"/>
      <c r="Q18" s="680"/>
      <c r="R18" s="680"/>
      <c r="S18" s="680"/>
      <c r="T18" s="680"/>
      <c r="U18" s="680"/>
      <c r="V18" s="680"/>
      <c r="W18" s="680"/>
      <c r="X18" s="681"/>
      <c r="Y18" s="1019" t="s">
        <v>12</v>
      </c>
      <c r="Z18" s="1020"/>
      <c r="AA18" s="1021"/>
      <c r="AB18" s="551"/>
      <c r="AC18" s="1022"/>
      <c r="AD18" s="102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761"/>
      <c r="H19" s="762"/>
      <c r="I19" s="762"/>
      <c r="J19" s="762"/>
      <c r="K19" s="762"/>
      <c r="L19" s="762"/>
      <c r="M19" s="762"/>
      <c r="N19" s="762"/>
      <c r="O19" s="763"/>
      <c r="P19" s="682"/>
      <c r="Q19" s="682"/>
      <c r="R19" s="682"/>
      <c r="S19" s="682"/>
      <c r="T19" s="682"/>
      <c r="U19" s="682"/>
      <c r="V19" s="682"/>
      <c r="W19" s="682"/>
      <c r="X19" s="683"/>
      <c r="Y19" s="301" t="s">
        <v>54</v>
      </c>
      <c r="Z19" s="1016"/>
      <c r="AA19" s="1017"/>
      <c r="AB19" s="688"/>
      <c r="AC19" s="1018"/>
      <c r="AD19" s="101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764"/>
      <c r="H20" s="765"/>
      <c r="I20" s="765"/>
      <c r="J20" s="765"/>
      <c r="K20" s="765"/>
      <c r="L20" s="765"/>
      <c r="M20" s="765"/>
      <c r="N20" s="765"/>
      <c r="O20" s="766"/>
      <c r="P20" s="684"/>
      <c r="Q20" s="684"/>
      <c r="R20" s="684"/>
      <c r="S20" s="684"/>
      <c r="T20" s="684"/>
      <c r="U20" s="684"/>
      <c r="V20" s="684"/>
      <c r="W20" s="684"/>
      <c r="X20" s="685"/>
      <c r="Y20" s="1033" t="s">
        <v>13</v>
      </c>
      <c r="Z20" s="1016"/>
      <c r="AA20" s="1017"/>
      <c r="AB20" s="459"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6" t="s">
        <v>527</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0" t="s">
        <v>491</v>
      </c>
      <c r="B23" s="511"/>
      <c r="C23" s="511"/>
      <c r="D23" s="511"/>
      <c r="E23" s="511"/>
      <c r="F23" s="512"/>
      <c r="G23" s="813" t="s">
        <v>265</v>
      </c>
      <c r="H23" s="798"/>
      <c r="I23" s="798"/>
      <c r="J23" s="798"/>
      <c r="K23" s="798"/>
      <c r="L23" s="798"/>
      <c r="M23" s="798"/>
      <c r="N23" s="798"/>
      <c r="O23" s="799"/>
      <c r="P23" s="797" t="s">
        <v>59</v>
      </c>
      <c r="Q23" s="798"/>
      <c r="R23" s="798"/>
      <c r="S23" s="798"/>
      <c r="T23" s="798"/>
      <c r="U23" s="798"/>
      <c r="V23" s="798"/>
      <c r="W23" s="798"/>
      <c r="X23" s="799"/>
      <c r="Y23" s="1023"/>
      <c r="Z23" s="410"/>
      <c r="AA23" s="411"/>
      <c r="AB23" s="1027" t="s">
        <v>11</v>
      </c>
      <c r="AC23" s="1028"/>
      <c r="AD23" s="1029"/>
      <c r="AE23" s="1015" t="s">
        <v>357</v>
      </c>
      <c r="AF23" s="1015"/>
      <c r="AG23" s="1015"/>
      <c r="AH23" s="1015"/>
      <c r="AI23" s="1015" t="s">
        <v>363</v>
      </c>
      <c r="AJ23" s="1015"/>
      <c r="AK23" s="1015"/>
      <c r="AL23" s="1015"/>
      <c r="AM23" s="1015" t="s">
        <v>472</v>
      </c>
      <c r="AN23" s="1015"/>
      <c r="AO23" s="1015"/>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7"/>
      <c r="H24" s="377"/>
      <c r="I24" s="377"/>
      <c r="J24" s="377"/>
      <c r="K24" s="377"/>
      <c r="L24" s="377"/>
      <c r="M24" s="377"/>
      <c r="N24" s="377"/>
      <c r="O24" s="568"/>
      <c r="P24" s="580"/>
      <c r="Q24" s="377"/>
      <c r="R24" s="377"/>
      <c r="S24" s="377"/>
      <c r="T24" s="377"/>
      <c r="U24" s="377"/>
      <c r="V24" s="377"/>
      <c r="W24" s="377"/>
      <c r="X24" s="568"/>
      <c r="Y24" s="1024"/>
      <c r="Z24" s="1025"/>
      <c r="AA24" s="1026"/>
      <c r="AB24" s="1030"/>
      <c r="AC24" s="1031"/>
      <c r="AD24" s="103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40"/>
      <c r="H25" s="759"/>
      <c r="I25" s="759"/>
      <c r="J25" s="759"/>
      <c r="K25" s="759"/>
      <c r="L25" s="759"/>
      <c r="M25" s="759"/>
      <c r="N25" s="759"/>
      <c r="O25" s="760"/>
      <c r="P25" s="158"/>
      <c r="Q25" s="680"/>
      <c r="R25" s="680"/>
      <c r="S25" s="680"/>
      <c r="T25" s="680"/>
      <c r="U25" s="680"/>
      <c r="V25" s="680"/>
      <c r="W25" s="680"/>
      <c r="X25" s="681"/>
      <c r="Y25" s="1019" t="s">
        <v>12</v>
      </c>
      <c r="Z25" s="1020"/>
      <c r="AA25" s="1021"/>
      <c r="AB25" s="551"/>
      <c r="AC25" s="1022"/>
      <c r="AD25" s="102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761"/>
      <c r="H26" s="762"/>
      <c r="I26" s="762"/>
      <c r="J26" s="762"/>
      <c r="K26" s="762"/>
      <c r="L26" s="762"/>
      <c r="M26" s="762"/>
      <c r="N26" s="762"/>
      <c r="O26" s="763"/>
      <c r="P26" s="682"/>
      <c r="Q26" s="682"/>
      <c r="R26" s="682"/>
      <c r="S26" s="682"/>
      <c r="T26" s="682"/>
      <c r="U26" s="682"/>
      <c r="V26" s="682"/>
      <c r="W26" s="682"/>
      <c r="X26" s="683"/>
      <c r="Y26" s="301" t="s">
        <v>54</v>
      </c>
      <c r="Z26" s="1016"/>
      <c r="AA26" s="1017"/>
      <c r="AB26" s="688"/>
      <c r="AC26" s="1018"/>
      <c r="AD26" s="101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764"/>
      <c r="H27" s="765"/>
      <c r="I27" s="765"/>
      <c r="J27" s="765"/>
      <c r="K27" s="765"/>
      <c r="L27" s="765"/>
      <c r="M27" s="765"/>
      <c r="N27" s="765"/>
      <c r="O27" s="766"/>
      <c r="P27" s="684"/>
      <c r="Q27" s="684"/>
      <c r="R27" s="684"/>
      <c r="S27" s="684"/>
      <c r="T27" s="684"/>
      <c r="U27" s="684"/>
      <c r="V27" s="684"/>
      <c r="W27" s="684"/>
      <c r="X27" s="685"/>
      <c r="Y27" s="1033" t="s">
        <v>13</v>
      </c>
      <c r="Z27" s="1016"/>
      <c r="AA27" s="1017"/>
      <c r="AB27" s="459"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6" t="s">
        <v>527</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0" t="s">
        <v>491</v>
      </c>
      <c r="B30" s="511"/>
      <c r="C30" s="511"/>
      <c r="D30" s="511"/>
      <c r="E30" s="511"/>
      <c r="F30" s="512"/>
      <c r="G30" s="813" t="s">
        <v>265</v>
      </c>
      <c r="H30" s="798"/>
      <c r="I30" s="798"/>
      <c r="J30" s="798"/>
      <c r="K30" s="798"/>
      <c r="L30" s="798"/>
      <c r="M30" s="798"/>
      <c r="N30" s="798"/>
      <c r="O30" s="799"/>
      <c r="P30" s="797" t="s">
        <v>59</v>
      </c>
      <c r="Q30" s="798"/>
      <c r="R30" s="798"/>
      <c r="S30" s="798"/>
      <c r="T30" s="798"/>
      <c r="U30" s="798"/>
      <c r="V30" s="798"/>
      <c r="W30" s="798"/>
      <c r="X30" s="799"/>
      <c r="Y30" s="1023"/>
      <c r="Z30" s="410"/>
      <c r="AA30" s="411"/>
      <c r="AB30" s="1027" t="s">
        <v>11</v>
      </c>
      <c r="AC30" s="1028"/>
      <c r="AD30" s="1029"/>
      <c r="AE30" s="1015" t="s">
        <v>357</v>
      </c>
      <c r="AF30" s="1015"/>
      <c r="AG30" s="1015"/>
      <c r="AH30" s="1015"/>
      <c r="AI30" s="1015" t="s">
        <v>363</v>
      </c>
      <c r="AJ30" s="1015"/>
      <c r="AK30" s="1015"/>
      <c r="AL30" s="1015"/>
      <c r="AM30" s="1015" t="s">
        <v>472</v>
      </c>
      <c r="AN30" s="1015"/>
      <c r="AO30" s="1015"/>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7"/>
      <c r="H31" s="377"/>
      <c r="I31" s="377"/>
      <c r="J31" s="377"/>
      <c r="K31" s="377"/>
      <c r="L31" s="377"/>
      <c r="M31" s="377"/>
      <c r="N31" s="377"/>
      <c r="O31" s="568"/>
      <c r="P31" s="580"/>
      <c r="Q31" s="377"/>
      <c r="R31" s="377"/>
      <c r="S31" s="377"/>
      <c r="T31" s="377"/>
      <c r="U31" s="377"/>
      <c r="V31" s="377"/>
      <c r="W31" s="377"/>
      <c r="X31" s="568"/>
      <c r="Y31" s="1024"/>
      <c r="Z31" s="1025"/>
      <c r="AA31" s="1026"/>
      <c r="AB31" s="1030"/>
      <c r="AC31" s="1031"/>
      <c r="AD31" s="103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40"/>
      <c r="H32" s="759"/>
      <c r="I32" s="759"/>
      <c r="J32" s="759"/>
      <c r="K32" s="759"/>
      <c r="L32" s="759"/>
      <c r="M32" s="759"/>
      <c r="N32" s="759"/>
      <c r="O32" s="760"/>
      <c r="P32" s="158"/>
      <c r="Q32" s="680"/>
      <c r="R32" s="680"/>
      <c r="S32" s="680"/>
      <c r="T32" s="680"/>
      <c r="U32" s="680"/>
      <c r="V32" s="680"/>
      <c r="W32" s="680"/>
      <c r="X32" s="681"/>
      <c r="Y32" s="1019" t="s">
        <v>12</v>
      </c>
      <c r="Z32" s="1020"/>
      <c r="AA32" s="1021"/>
      <c r="AB32" s="551"/>
      <c r="AC32" s="1022"/>
      <c r="AD32" s="102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761"/>
      <c r="H33" s="762"/>
      <c r="I33" s="762"/>
      <c r="J33" s="762"/>
      <c r="K33" s="762"/>
      <c r="L33" s="762"/>
      <c r="M33" s="762"/>
      <c r="N33" s="762"/>
      <c r="O33" s="763"/>
      <c r="P33" s="682"/>
      <c r="Q33" s="682"/>
      <c r="R33" s="682"/>
      <c r="S33" s="682"/>
      <c r="T33" s="682"/>
      <c r="U33" s="682"/>
      <c r="V33" s="682"/>
      <c r="W33" s="682"/>
      <c r="X33" s="683"/>
      <c r="Y33" s="301" t="s">
        <v>54</v>
      </c>
      <c r="Z33" s="1016"/>
      <c r="AA33" s="1017"/>
      <c r="AB33" s="688"/>
      <c r="AC33" s="1018"/>
      <c r="AD33" s="101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764"/>
      <c r="H34" s="765"/>
      <c r="I34" s="765"/>
      <c r="J34" s="765"/>
      <c r="K34" s="765"/>
      <c r="L34" s="765"/>
      <c r="M34" s="765"/>
      <c r="N34" s="765"/>
      <c r="O34" s="766"/>
      <c r="P34" s="684"/>
      <c r="Q34" s="684"/>
      <c r="R34" s="684"/>
      <c r="S34" s="684"/>
      <c r="T34" s="684"/>
      <c r="U34" s="684"/>
      <c r="V34" s="684"/>
      <c r="W34" s="684"/>
      <c r="X34" s="685"/>
      <c r="Y34" s="1033" t="s">
        <v>13</v>
      </c>
      <c r="Z34" s="1016"/>
      <c r="AA34" s="1017"/>
      <c r="AB34" s="459"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6" t="s">
        <v>527</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0" t="s">
        <v>491</v>
      </c>
      <c r="B37" s="511"/>
      <c r="C37" s="511"/>
      <c r="D37" s="511"/>
      <c r="E37" s="511"/>
      <c r="F37" s="512"/>
      <c r="G37" s="813" t="s">
        <v>265</v>
      </c>
      <c r="H37" s="798"/>
      <c r="I37" s="798"/>
      <c r="J37" s="798"/>
      <c r="K37" s="798"/>
      <c r="L37" s="798"/>
      <c r="M37" s="798"/>
      <c r="N37" s="798"/>
      <c r="O37" s="799"/>
      <c r="P37" s="797" t="s">
        <v>59</v>
      </c>
      <c r="Q37" s="798"/>
      <c r="R37" s="798"/>
      <c r="S37" s="798"/>
      <c r="T37" s="798"/>
      <c r="U37" s="798"/>
      <c r="V37" s="798"/>
      <c r="W37" s="798"/>
      <c r="X37" s="799"/>
      <c r="Y37" s="1023"/>
      <c r="Z37" s="410"/>
      <c r="AA37" s="411"/>
      <c r="AB37" s="1027" t="s">
        <v>11</v>
      </c>
      <c r="AC37" s="1028"/>
      <c r="AD37" s="1029"/>
      <c r="AE37" s="1015" t="s">
        <v>357</v>
      </c>
      <c r="AF37" s="1015"/>
      <c r="AG37" s="1015"/>
      <c r="AH37" s="1015"/>
      <c r="AI37" s="1015" t="s">
        <v>363</v>
      </c>
      <c r="AJ37" s="1015"/>
      <c r="AK37" s="1015"/>
      <c r="AL37" s="1015"/>
      <c r="AM37" s="1015" t="s">
        <v>472</v>
      </c>
      <c r="AN37" s="1015"/>
      <c r="AO37" s="1015"/>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7"/>
      <c r="H38" s="377"/>
      <c r="I38" s="377"/>
      <c r="J38" s="377"/>
      <c r="K38" s="377"/>
      <c r="L38" s="377"/>
      <c r="M38" s="377"/>
      <c r="N38" s="377"/>
      <c r="O38" s="568"/>
      <c r="P38" s="580"/>
      <c r="Q38" s="377"/>
      <c r="R38" s="377"/>
      <c r="S38" s="377"/>
      <c r="T38" s="377"/>
      <c r="U38" s="377"/>
      <c r="V38" s="377"/>
      <c r="W38" s="377"/>
      <c r="X38" s="568"/>
      <c r="Y38" s="1024"/>
      <c r="Z38" s="1025"/>
      <c r="AA38" s="1026"/>
      <c r="AB38" s="1030"/>
      <c r="AC38" s="1031"/>
      <c r="AD38" s="103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40"/>
      <c r="H39" s="759"/>
      <c r="I39" s="759"/>
      <c r="J39" s="759"/>
      <c r="K39" s="759"/>
      <c r="L39" s="759"/>
      <c r="M39" s="759"/>
      <c r="N39" s="759"/>
      <c r="O39" s="760"/>
      <c r="P39" s="158"/>
      <c r="Q39" s="680"/>
      <c r="R39" s="680"/>
      <c r="S39" s="680"/>
      <c r="T39" s="680"/>
      <c r="U39" s="680"/>
      <c r="V39" s="680"/>
      <c r="W39" s="680"/>
      <c r="X39" s="681"/>
      <c r="Y39" s="1019" t="s">
        <v>12</v>
      </c>
      <c r="Z39" s="1020"/>
      <c r="AA39" s="1021"/>
      <c r="AB39" s="551"/>
      <c r="AC39" s="1022"/>
      <c r="AD39" s="10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761"/>
      <c r="H40" s="762"/>
      <c r="I40" s="762"/>
      <c r="J40" s="762"/>
      <c r="K40" s="762"/>
      <c r="L40" s="762"/>
      <c r="M40" s="762"/>
      <c r="N40" s="762"/>
      <c r="O40" s="763"/>
      <c r="P40" s="682"/>
      <c r="Q40" s="682"/>
      <c r="R40" s="682"/>
      <c r="S40" s="682"/>
      <c r="T40" s="682"/>
      <c r="U40" s="682"/>
      <c r="V40" s="682"/>
      <c r="W40" s="682"/>
      <c r="X40" s="683"/>
      <c r="Y40" s="301" t="s">
        <v>54</v>
      </c>
      <c r="Z40" s="1016"/>
      <c r="AA40" s="1017"/>
      <c r="AB40" s="688"/>
      <c r="AC40" s="1018"/>
      <c r="AD40" s="101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764"/>
      <c r="H41" s="765"/>
      <c r="I41" s="765"/>
      <c r="J41" s="765"/>
      <c r="K41" s="765"/>
      <c r="L41" s="765"/>
      <c r="M41" s="765"/>
      <c r="N41" s="765"/>
      <c r="O41" s="766"/>
      <c r="P41" s="684"/>
      <c r="Q41" s="684"/>
      <c r="R41" s="684"/>
      <c r="S41" s="684"/>
      <c r="T41" s="684"/>
      <c r="U41" s="684"/>
      <c r="V41" s="684"/>
      <c r="W41" s="684"/>
      <c r="X41" s="685"/>
      <c r="Y41" s="1033" t="s">
        <v>13</v>
      </c>
      <c r="Z41" s="1016"/>
      <c r="AA41" s="1017"/>
      <c r="AB41" s="459"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6" t="s">
        <v>527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0" t="s">
        <v>491</v>
      </c>
      <c r="B44" s="511"/>
      <c r="C44" s="511"/>
      <c r="D44" s="511"/>
      <c r="E44" s="511"/>
      <c r="F44" s="512"/>
      <c r="G44" s="813" t="s">
        <v>265</v>
      </c>
      <c r="H44" s="798"/>
      <c r="I44" s="798"/>
      <c r="J44" s="798"/>
      <c r="K44" s="798"/>
      <c r="L44" s="798"/>
      <c r="M44" s="798"/>
      <c r="N44" s="798"/>
      <c r="O44" s="799"/>
      <c r="P44" s="797" t="s">
        <v>59</v>
      </c>
      <c r="Q44" s="798"/>
      <c r="R44" s="798"/>
      <c r="S44" s="798"/>
      <c r="T44" s="798"/>
      <c r="U44" s="798"/>
      <c r="V44" s="798"/>
      <c r="W44" s="798"/>
      <c r="X44" s="799"/>
      <c r="Y44" s="1023"/>
      <c r="Z44" s="410"/>
      <c r="AA44" s="411"/>
      <c r="AB44" s="1027" t="s">
        <v>11</v>
      </c>
      <c r="AC44" s="1028"/>
      <c r="AD44" s="1029"/>
      <c r="AE44" s="1015" t="s">
        <v>357</v>
      </c>
      <c r="AF44" s="1015"/>
      <c r="AG44" s="1015"/>
      <c r="AH44" s="1015"/>
      <c r="AI44" s="1015" t="s">
        <v>363</v>
      </c>
      <c r="AJ44" s="1015"/>
      <c r="AK44" s="1015"/>
      <c r="AL44" s="1015"/>
      <c r="AM44" s="1015" t="s">
        <v>472</v>
      </c>
      <c r="AN44" s="1015"/>
      <c r="AO44" s="1015"/>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7"/>
      <c r="H45" s="377"/>
      <c r="I45" s="377"/>
      <c r="J45" s="377"/>
      <c r="K45" s="377"/>
      <c r="L45" s="377"/>
      <c r="M45" s="377"/>
      <c r="N45" s="377"/>
      <c r="O45" s="568"/>
      <c r="P45" s="580"/>
      <c r="Q45" s="377"/>
      <c r="R45" s="377"/>
      <c r="S45" s="377"/>
      <c r="T45" s="377"/>
      <c r="U45" s="377"/>
      <c r="V45" s="377"/>
      <c r="W45" s="377"/>
      <c r="X45" s="568"/>
      <c r="Y45" s="1024"/>
      <c r="Z45" s="1025"/>
      <c r="AA45" s="1026"/>
      <c r="AB45" s="1030"/>
      <c r="AC45" s="1031"/>
      <c r="AD45" s="103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40"/>
      <c r="H46" s="759"/>
      <c r="I46" s="759"/>
      <c r="J46" s="759"/>
      <c r="K46" s="759"/>
      <c r="L46" s="759"/>
      <c r="M46" s="759"/>
      <c r="N46" s="759"/>
      <c r="O46" s="760"/>
      <c r="P46" s="158"/>
      <c r="Q46" s="680"/>
      <c r="R46" s="680"/>
      <c r="S46" s="680"/>
      <c r="T46" s="680"/>
      <c r="U46" s="680"/>
      <c r="V46" s="680"/>
      <c r="W46" s="680"/>
      <c r="X46" s="681"/>
      <c r="Y46" s="1019" t="s">
        <v>12</v>
      </c>
      <c r="Z46" s="1020"/>
      <c r="AA46" s="1021"/>
      <c r="AB46" s="551"/>
      <c r="AC46" s="1022"/>
      <c r="AD46" s="10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761"/>
      <c r="H47" s="762"/>
      <c r="I47" s="762"/>
      <c r="J47" s="762"/>
      <c r="K47" s="762"/>
      <c r="L47" s="762"/>
      <c r="M47" s="762"/>
      <c r="N47" s="762"/>
      <c r="O47" s="763"/>
      <c r="P47" s="682"/>
      <c r="Q47" s="682"/>
      <c r="R47" s="682"/>
      <c r="S47" s="682"/>
      <c r="T47" s="682"/>
      <c r="U47" s="682"/>
      <c r="V47" s="682"/>
      <c r="W47" s="682"/>
      <c r="X47" s="683"/>
      <c r="Y47" s="301" t="s">
        <v>54</v>
      </c>
      <c r="Z47" s="1016"/>
      <c r="AA47" s="1017"/>
      <c r="AB47" s="688"/>
      <c r="AC47" s="1018"/>
      <c r="AD47" s="101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764"/>
      <c r="H48" s="765"/>
      <c r="I48" s="765"/>
      <c r="J48" s="765"/>
      <c r="K48" s="765"/>
      <c r="L48" s="765"/>
      <c r="M48" s="765"/>
      <c r="N48" s="765"/>
      <c r="O48" s="766"/>
      <c r="P48" s="684"/>
      <c r="Q48" s="684"/>
      <c r="R48" s="684"/>
      <c r="S48" s="684"/>
      <c r="T48" s="684"/>
      <c r="U48" s="684"/>
      <c r="V48" s="684"/>
      <c r="W48" s="684"/>
      <c r="X48" s="685"/>
      <c r="Y48" s="1033" t="s">
        <v>13</v>
      </c>
      <c r="Z48" s="1016"/>
      <c r="AA48" s="1017"/>
      <c r="AB48" s="459"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6" t="s">
        <v>527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0" t="s">
        <v>491</v>
      </c>
      <c r="B51" s="511"/>
      <c r="C51" s="511"/>
      <c r="D51" s="511"/>
      <c r="E51" s="511"/>
      <c r="F51" s="512"/>
      <c r="G51" s="813" t="s">
        <v>265</v>
      </c>
      <c r="H51" s="798"/>
      <c r="I51" s="798"/>
      <c r="J51" s="798"/>
      <c r="K51" s="798"/>
      <c r="L51" s="798"/>
      <c r="M51" s="798"/>
      <c r="N51" s="798"/>
      <c r="O51" s="799"/>
      <c r="P51" s="797" t="s">
        <v>59</v>
      </c>
      <c r="Q51" s="798"/>
      <c r="R51" s="798"/>
      <c r="S51" s="798"/>
      <c r="T51" s="798"/>
      <c r="U51" s="798"/>
      <c r="V51" s="798"/>
      <c r="W51" s="798"/>
      <c r="X51" s="799"/>
      <c r="Y51" s="1023"/>
      <c r="Z51" s="410"/>
      <c r="AA51" s="411"/>
      <c r="AB51" s="456" t="s">
        <v>11</v>
      </c>
      <c r="AC51" s="1028"/>
      <c r="AD51" s="1029"/>
      <c r="AE51" s="1015" t="s">
        <v>357</v>
      </c>
      <c r="AF51" s="1015"/>
      <c r="AG51" s="1015"/>
      <c r="AH51" s="1015"/>
      <c r="AI51" s="1015" t="s">
        <v>363</v>
      </c>
      <c r="AJ51" s="1015"/>
      <c r="AK51" s="1015"/>
      <c r="AL51" s="1015"/>
      <c r="AM51" s="1015" t="s">
        <v>472</v>
      </c>
      <c r="AN51" s="1015"/>
      <c r="AO51" s="1015"/>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7"/>
      <c r="H52" s="377"/>
      <c r="I52" s="377"/>
      <c r="J52" s="377"/>
      <c r="K52" s="377"/>
      <c r="L52" s="377"/>
      <c r="M52" s="377"/>
      <c r="N52" s="377"/>
      <c r="O52" s="568"/>
      <c r="P52" s="580"/>
      <c r="Q52" s="377"/>
      <c r="R52" s="377"/>
      <c r="S52" s="377"/>
      <c r="T52" s="377"/>
      <c r="U52" s="377"/>
      <c r="V52" s="377"/>
      <c r="W52" s="377"/>
      <c r="X52" s="568"/>
      <c r="Y52" s="1024"/>
      <c r="Z52" s="1025"/>
      <c r="AA52" s="1026"/>
      <c r="AB52" s="1030"/>
      <c r="AC52" s="1031"/>
      <c r="AD52" s="103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40"/>
      <c r="H53" s="759"/>
      <c r="I53" s="759"/>
      <c r="J53" s="759"/>
      <c r="K53" s="759"/>
      <c r="L53" s="759"/>
      <c r="M53" s="759"/>
      <c r="N53" s="759"/>
      <c r="O53" s="760"/>
      <c r="P53" s="158"/>
      <c r="Q53" s="680"/>
      <c r="R53" s="680"/>
      <c r="S53" s="680"/>
      <c r="T53" s="680"/>
      <c r="U53" s="680"/>
      <c r="V53" s="680"/>
      <c r="W53" s="680"/>
      <c r="X53" s="681"/>
      <c r="Y53" s="1019" t="s">
        <v>12</v>
      </c>
      <c r="Z53" s="1020"/>
      <c r="AA53" s="1021"/>
      <c r="AB53" s="551"/>
      <c r="AC53" s="1022"/>
      <c r="AD53" s="10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761"/>
      <c r="H54" s="762"/>
      <c r="I54" s="762"/>
      <c r="J54" s="762"/>
      <c r="K54" s="762"/>
      <c r="L54" s="762"/>
      <c r="M54" s="762"/>
      <c r="N54" s="762"/>
      <c r="O54" s="763"/>
      <c r="P54" s="682"/>
      <c r="Q54" s="682"/>
      <c r="R54" s="682"/>
      <c r="S54" s="682"/>
      <c r="T54" s="682"/>
      <c r="U54" s="682"/>
      <c r="V54" s="682"/>
      <c r="W54" s="682"/>
      <c r="X54" s="683"/>
      <c r="Y54" s="301" t="s">
        <v>54</v>
      </c>
      <c r="Z54" s="1016"/>
      <c r="AA54" s="1017"/>
      <c r="AB54" s="688"/>
      <c r="AC54" s="1018"/>
      <c r="AD54" s="101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764"/>
      <c r="H55" s="765"/>
      <c r="I55" s="765"/>
      <c r="J55" s="765"/>
      <c r="K55" s="765"/>
      <c r="L55" s="765"/>
      <c r="M55" s="765"/>
      <c r="N55" s="765"/>
      <c r="O55" s="766"/>
      <c r="P55" s="684"/>
      <c r="Q55" s="684"/>
      <c r="R55" s="684"/>
      <c r="S55" s="684"/>
      <c r="T55" s="684"/>
      <c r="U55" s="684"/>
      <c r="V55" s="684"/>
      <c r="W55" s="684"/>
      <c r="X55" s="685"/>
      <c r="Y55" s="1033" t="s">
        <v>13</v>
      </c>
      <c r="Z55" s="1016"/>
      <c r="AA55" s="1017"/>
      <c r="AB55" s="459"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6" t="s">
        <v>527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0" t="s">
        <v>491</v>
      </c>
      <c r="B58" s="511"/>
      <c r="C58" s="511"/>
      <c r="D58" s="511"/>
      <c r="E58" s="511"/>
      <c r="F58" s="512"/>
      <c r="G58" s="813" t="s">
        <v>265</v>
      </c>
      <c r="H58" s="798"/>
      <c r="I58" s="798"/>
      <c r="J58" s="798"/>
      <c r="K58" s="798"/>
      <c r="L58" s="798"/>
      <c r="M58" s="798"/>
      <c r="N58" s="798"/>
      <c r="O58" s="799"/>
      <c r="P58" s="797" t="s">
        <v>59</v>
      </c>
      <c r="Q58" s="798"/>
      <c r="R58" s="798"/>
      <c r="S58" s="798"/>
      <c r="T58" s="798"/>
      <c r="U58" s="798"/>
      <c r="V58" s="798"/>
      <c r="W58" s="798"/>
      <c r="X58" s="799"/>
      <c r="Y58" s="1023"/>
      <c r="Z58" s="410"/>
      <c r="AA58" s="411"/>
      <c r="AB58" s="1027" t="s">
        <v>11</v>
      </c>
      <c r="AC58" s="1028"/>
      <c r="AD58" s="1029"/>
      <c r="AE58" s="1015" t="s">
        <v>357</v>
      </c>
      <c r="AF58" s="1015"/>
      <c r="AG58" s="1015"/>
      <c r="AH58" s="1015"/>
      <c r="AI58" s="1015" t="s">
        <v>363</v>
      </c>
      <c r="AJ58" s="1015"/>
      <c r="AK58" s="1015"/>
      <c r="AL58" s="1015"/>
      <c r="AM58" s="1015" t="s">
        <v>472</v>
      </c>
      <c r="AN58" s="1015"/>
      <c r="AO58" s="1015"/>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7"/>
      <c r="H59" s="377"/>
      <c r="I59" s="377"/>
      <c r="J59" s="377"/>
      <c r="K59" s="377"/>
      <c r="L59" s="377"/>
      <c r="M59" s="377"/>
      <c r="N59" s="377"/>
      <c r="O59" s="568"/>
      <c r="P59" s="580"/>
      <c r="Q59" s="377"/>
      <c r="R59" s="377"/>
      <c r="S59" s="377"/>
      <c r="T59" s="377"/>
      <c r="U59" s="377"/>
      <c r="V59" s="377"/>
      <c r="W59" s="377"/>
      <c r="X59" s="568"/>
      <c r="Y59" s="1024"/>
      <c r="Z59" s="1025"/>
      <c r="AA59" s="1026"/>
      <c r="AB59" s="1030"/>
      <c r="AC59" s="1031"/>
      <c r="AD59" s="103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40"/>
      <c r="H60" s="759"/>
      <c r="I60" s="759"/>
      <c r="J60" s="759"/>
      <c r="K60" s="759"/>
      <c r="L60" s="759"/>
      <c r="M60" s="759"/>
      <c r="N60" s="759"/>
      <c r="O60" s="760"/>
      <c r="P60" s="158"/>
      <c r="Q60" s="680"/>
      <c r="R60" s="680"/>
      <c r="S60" s="680"/>
      <c r="T60" s="680"/>
      <c r="U60" s="680"/>
      <c r="V60" s="680"/>
      <c r="W60" s="680"/>
      <c r="X60" s="681"/>
      <c r="Y60" s="1019" t="s">
        <v>12</v>
      </c>
      <c r="Z60" s="1020"/>
      <c r="AA60" s="1021"/>
      <c r="AB60" s="551"/>
      <c r="AC60" s="1022"/>
      <c r="AD60" s="10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761"/>
      <c r="H61" s="762"/>
      <c r="I61" s="762"/>
      <c r="J61" s="762"/>
      <c r="K61" s="762"/>
      <c r="L61" s="762"/>
      <c r="M61" s="762"/>
      <c r="N61" s="762"/>
      <c r="O61" s="763"/>
      <c r="P61" s="682"/>
      <c r="Q61" s="682"/>
      <c r="R61" s="682"/>
      <c r="S61" s="682"/>
      <c r="T61" s="682"/>
      <c r="U61" s="682"/>
      <c r="V61" s="682"/>
      <c r="W61" s="682"/>
      <c r="X61" s="683"/>
      <c r="Y61" s="301" t="s">
        <v>54</v>
      </c>
      <c r="Z61" s="1016"/>
      <c r="AA61" s="1017"/>
      <c r="AB61" s="688"/>
      <c r="AC61" s="1018"/>
      <c r="AD61" s="101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764"/>
      <c r="H62" s="765"/>
      <c r="I62" s="765"/>
      <c r="J62" s="765"/>
      <c r="K62" s="765"/>
      <c r="L62" s="765"/>
      <c r="M62" s="765"/>
      <c r="N62" s="765"/>
      <c r="O62" s="766"/>
      <c r="P62" s="684"/>
      <c r="Q62" s="684"/>
      <c r="R62" s="684"/>
      <c r="S62" s="684"/>
      <c r="T62" s="684"/>
      <c r="U62" s="684"/>
      <c r="V62" s="684"/>
      <c r="W62" s="684"/>
      <c r="X62" s="685"/>
      <c r="Y62" s="1033" t="s">
        <v>13</v>
      </c>
      <c r="Z62" s="1016"/>
      <c r="AA62" s="1017"/>
      <c r="AB62" s="459"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6" t="s">
        <v>527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0" t="s">
        <v>491</v>
      </c>
      <c r="B65" s="511"/>
      <c r="C65" s="511"/>
      <c r="D65" s="511"/>
      <c r="E65" s="511"/>
      <c r="F65" s="512"/>
      <c r="G65" s="813" t="s">
        <v>265</v>
      </c>
      <c r="H65" s="798"/>
      <c r="I65" s="798"/>
      <c r="J65" s="798"/>
      <c r="K65" s="798"/>
      <c r="L65" s="798"/>
      <c r="M65" s="798"/>
      <c r="N65" s="798"/>
      <c r="O65" s="799"/>
      <c r="P65" s="797" t="s">
        <v>59</v>
      </c>
      <c r="Q65" s="798"/>
      <c r="R65" s="798"/>
      <c r="S65" s="798"/>
      <c r="T65" s="798"/>
      <c r="U65" s="798"/>
      <c r="V65" s="798"/>
      <c r="W65" s="798"/>
      <c r="X65" s="799"/>
      <c r="Y65" s="1023"/>
      <c r="Z65" s="410"/>
      <c r="AA65" s="411"/>
      <c r="AB65" s="1027" t="s">
        <v>11</v>
      </c>
      <c r="AC65" s="1028"/>
      <c r="AD65" s="1029"/>
      <c r="AE65" s="1015" t="s">
        <v>357</v>
      </c>
      <c r="AF65" s="1015"/>
      <c r="AG65" s="1015"/>
      <c r="AH65" s="1015"/>
      <c r="AI65" s="1015" t="s">
        <v>363</v>
      </c>
      <c r="AJ65" s="1015"/>
      <c r="AK65" s="1015"/>
      <c r="AL65" s="1015"/>
      <c r="AM65" s="1015" t="s">
        <v>472</v>
      </c>
      <c r="AN65" s="1015"/>
      <c r="AO65" s="1015"/>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7"/>
      <c r="H66" s="377"/>
      <c r="I66" s="377"/>
      <c r="J66" s="377"/>
      <c r="K66" s="377"/>
      <c r="L66" s="377"/>
      <c r="M66" s="377"/>
      <c r="N66" s="377"/>
      <c r="O66" s="568"/>
      <c r="P66" s="580"/>
      <c r="Q66" s="377"/>
      <c r="R66" s="377"/>
      <c r="S66" s="377"/>
      <c r="T66" s="377"/>
      <c r="U66" s="377"/>
      <c r="V66" s="377"/>
      <c r="W66" s="377"/>
      <c r="X66" s="568"/>
      <c r="Y66" s="1024"/>
      <c r="Z66" s="1025"/>
      <c r="AA66" s="1026"/>
      <c r="AB66" s="1030"/>
      <c r="AC66" s="1031"/>
      <c r="AD66" s="103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40"/>
      <c r="H67" s="759"/>
      <c r="I67" s="759"/>
      <c r="J67" s="759"/>
      <c r="K67" s="759"/>
      <c r="L67" s="759"/>
      <c r="M67" s="759"/>
      <c r="N67" s="759"/>
      <c r="O67" s="760"/>
      <c r="P67" s="158"/>
      <c r="Q67" s="680"/>
      <c r="R67" s="680"/>
      <c r="S67" s="680"/>
      <c r="T67" s="680"/>
      <c r="U67" s="680"/>
      <c r="V67" s="680"/>
      <c r="W67" s="680"/>
      <c r="X67" s="681"/>
      <c r="Y67" s="1019" t="s">
        <v>12</v>
      </c>
      <c r="Z67" s="1020"/>
      <c r="AA67" s="1021"/>
      <c r="AB67" s="551"/>
      <c r="AC67" s="1022"/>
      <c r="AD67" s="102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761"/>
      <c r="H68" s="762"/>
      <c r="I68" s="762"/>
      <c r="J68" s="762"/>
      <c r="K68" s="762"/>
      <c r="L68" s="762"/>
      <c r="M68" s="762"/>
      <c r="N68" s="762"/>
      <c r="O68" s="763"/>
      <c r="P68" s="682"/>
      <c r="Q68" s="682"/>
      <c r="R68" s="682"/>
      <c r="S68" s="682"/>
      <c r="T68" s="682"/>
      <c r="U68" s="682"/>
      <c r="V68" s="682"/>
      <c r="W68" s="682"/>
      <c r="X68" s="683"/>
      <c r="Y68" s="301" t="s">
        <v>54</v>
      </c>
      <c r="Z68" s="1016"/>
      <c r="AA68" s="1017"/>
      <c r="AB68" s="688"/>
      <c r="AC68" s="1018"/>
      <c r="AD68" s="101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764"/>
      <c r="H69" s="765"/>
      <c r="I69" s="765"/>
      <c r="J69" s="765"/>
      <c r="K69" s="765"/>
      <c r="L69" s="765"/>
      <c r="M69" s="765"/>
      <c r="N69" s="765"/>
      <c r="O69" s="766"/>
      <c r="P69" s="684"/>
      <c r="Q69" s="684"/>
      <c r="R69" s="684"/>
      <c r="S69" s="684"/>
      <c r="T69" s="684"/>
      <c r="U69" s="684"/>
      <c r="V69" s="684"/>
      <c r="W69" s="684"/>
      <c r="X69" s="685"/>
      <c r="Y69" s="301" t="s">
        <v>13</v>
      </c>
      <c r="Z69" s="1016"/>
      <c r="AA69" s="1017"/>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6" t="s">
        <v>527</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7"/>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7"/>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7"/>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7"/>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7"/>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7"/>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7"/>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7"/>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7"/>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7"/>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7"/>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7"/>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7"/>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7"/>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7"/>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7"/>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7"/>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7"/>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7"/>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7"/>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2018-08-09T05:10:03Z</cp:lastPrinted>
  <dcterms:created xsi:type="dcterms:W3CDTF">2012-03-13T00:50:25Z</dcterms:created>
  <dcterms:modified xsi:type="dcterms:W3CDTF">2018-08-24T10:31:53Z</dcterms:modified>
</cp:coreProperties>
</file>