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予算係\☆ 令和2年度予算係\02年度　行政事業レビュー\201105　記載の確認\総務課から\確認・作業対象\平成30年度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<sst xmlns="http://schemas.openxmlformats.org/spreadsheetml/2006/main" count="3046" uniqueCount="659">
  <si>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</si>
  <si>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</si>
  <si>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</si>
  <si>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</si>
  <si>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</si>
  <si>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</si>
  <si>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</si>
  <si>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</si>
  <si>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</si>
  <si>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</si>
  <si>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</si>
  <si>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</si>
  <si>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</si>
  <si>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</si>
  <si>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</si>
  <si>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</si>
  <si>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</si>
  <si>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</si>
  <si>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</si>
  <si>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</si>
  <si>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</si>
  <si>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</si>
  <si>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</si>
  <si>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</si>
  <si>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</si>
  <si>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</si>
  <si>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</si>
  <si>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</si>
  <si>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</si>
  <si>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</si>
  <si>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</si>
  <si>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</si>
  <si>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</si>
  <si>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</si>
  <si>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</si>
  <si>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</si>
  <si>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</si>
  <si>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</si>
  <si>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</si>
  <si>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</si>
  <si>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</si>
  <si>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</si>
  <si>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</si>
  <si>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</si>
  <si>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</si>
  <si>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</si>
  <si>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</si>
  <si>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</si>
  <si>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</si>
  <si>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</si>
  <si>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</si>
  <si>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</si>
  <si>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</si>
  <si>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</si>
  <si>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</si>
  <si>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</si>
  <si>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</si>
  <si>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</si>
  <si>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</si>
  <si>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</si>
  <si>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</si>
  <si>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</si>
  <si>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</si>
  <si>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</si>
  <si>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</si>
  <si>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</si>
  <si>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</si>
  <si>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</si>
  <si>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</si>
  <si>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</si>
  <si>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</si>
  <si>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</si>
  <si>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</si>
  <si>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</si>
  <si>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</si>
  <si>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</si>
  <si>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</si>
  <si>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</si>
  <si>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</si>
  <si>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</si>
  <si>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</si>
  <si>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</si>
  <si>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</si>
  <si>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</si>
  <si>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</si>
  <si>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</si>
  <si>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</si>
  <si>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</si>
  <si>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</si>
  <si>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</si>
  <si>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</si>
  <si>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</si>
  <si>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</si>
  <si>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</si>
  <si>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</si>
  <si>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</si>
  <si>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</si>
  <si>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</si>
  <si>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</si>
  <si>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</si>
  <si>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</si>
  <si>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</si>
  <si>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</si>
  <si>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</si>
  <si>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</si>
  <si>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</si>
  <si>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</si>
  <si>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</si>
  <si>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</si>
  <si>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</si>
  <si>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</si>
  <si>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</si>
  <si>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</si>
  <si>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</si>
  <si>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</si>
  <si>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</si>
  <si>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</si>
  <si>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</si>
  <si>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</si>
  <si>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</si>
  <si>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</si>
  <si>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</si>
  <si>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</si>
  <si>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</si>
  <si>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</si>
  <si>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</si>
  <si>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</si>
  <si>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</si>
  <si>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</si>
  <si>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</si>
  <si>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</si>
  <si>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</si>
  <si>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</si>
  <si>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</si>
  <si>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</si>
  <si>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</si>
  <si>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</si>
  <si>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</si>
  <si>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</si>
  <si>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</si>
  <si>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</si>
  <si>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</si>
  <si>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</si>
  <si>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</si>
  <si>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</si>
  <si>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</si>
  <si>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</si>
  <si>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</si>
  <si>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</si>
  <si>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</si>
  <si>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</si>
  <si>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</si>
  <si>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</si>
  <si>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</si>
  <si>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</si>
  <si>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</si>
  <si>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</si>
  <si>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</si>
  <si>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</si>
  <si>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</si>
  <si>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</si>
  <si>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</si>
  <si>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</si>
  <si>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</si>
  <si>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</si>
  <si>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</si>
  <si>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</si>
  <si>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</si>
  <si>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</si>
  <si>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</si>
  <si>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</si>
  <si>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</si>
  <si>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</si>
  <si>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</si>
  <si>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</si>
  <si>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</si>
  <si>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</si>
  <si>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</si>
  <si>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</si>
  <si>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</si>
  <si>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</si>
  <si>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</si>
  <si>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</si>
  <si>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</si>
  <si>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</si>
  <si>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</si>
  <si>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</si>
  <si>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</si>
  <si>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</si>
  <si>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</si>
  <si>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</si>
  <si>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</si>
  <si>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</si>
  <si>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</si>
  <si>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</si>
  <si>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</si>
  <si>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</si>
  <si>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</si>
  <si>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</si>
  <si>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</si>
  <si>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</si>
  <si>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</si>
  <si>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</si>
  <si>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</si>
  <si>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</si>
  <si>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</si>
  <si>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</si>
  <si>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</si>
  <si>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</si>
  <si>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</si>
  <si>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</si>
  <si>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</si>
  <si>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</si>
  <si>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</si>
  <si>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</si>
  <si>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</si>
  <si>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</si>
  <si>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</si>
  <si>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</si>
  <si>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</si>
  <si>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</si>
  <si>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</si>
  <si>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</si>
  <si>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</si>
  <si>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</si>
  <si>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</si>
  <si>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</si>
  <si>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</si>
  <si>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</si>
  <si>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</si>
  <si>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</si>
  <si>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</si>
  <si>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</si>
  <si>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</si>
  <si>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</si>
  <si>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</si>
  <si>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</si>
  <si>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</si>
  <si>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</si>
  <si>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</si>
  <si>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</si>
  <si>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</si>
  <si>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</si>
  <si>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</si>
  <si>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</si>
  <si>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</si>
  <si>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</si>
  <si>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</si>
  <si>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</si>
  <si>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</si>
  <si>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</si>
  <si>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</si>
  <si>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</si>
  <si>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</si>
  <si>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</si>
  <si>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</si>
  <si>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</si>
  <si>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</si>
  <si>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</si>
  <si>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</si>
  <si>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</si>
  <si>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</si>
  <si>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</si>
  <si>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</si>
  <si>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</si>
  <si>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</si>
  <si>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</si>
  <si>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</si>
  <si>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</si>
  <si>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</si>
  <si>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</si>
  <si>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</si>
  <si>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</si>
  <si>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</si>
  <si>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</si>
  <si>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</si>
  <si>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</si>
  <si>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</si>
  <si>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</si>
  <si>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</si>
  <si>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</si>
  <si>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</si>
  <si>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</si>
  <si>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</si>
  <si>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</si>
  <si>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</si>
  <si>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</si>
  <si>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</si>
  <si>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</si>
  <si>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</si>
  <si>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</si>
  <si>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</si>
  <si>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</si>
  <si>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</si>
  <si>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</si>
  <si>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</si>
  <si>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</si>
  <si>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</si>
  <si>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</si>
  <si>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</si>
  <si>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</si>
  <si>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</si>
  <si>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</si>
  <si>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</si>
  <si>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</si>
  <si>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</si>
  <si>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</si>
  <si>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</si>
  <si>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</si>
  <si>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</si>
  <si>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</si>
  <si>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</si>
  <si>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</si>
  <si>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</si>
  <si>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</si>
  <si>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</si>
  <si>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</si>
  <si>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</si>
  <si>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</si>
  <si>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</si>
  <si>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</si>
  <si>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</si>
  <si>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</si>
  <si>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</si>
  <si>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</si>
  <si>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</si>
  <si>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</si>
  <si>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</si>
  <si>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</si>
  <si>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</si>
  <si>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</si>
  <si>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</si>
  <si>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</si>
  <si>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</si>
  <si>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</si>
  <si>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</si>
  <si>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</si>
  <si>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</si>
  <si>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</si>
  <si>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</si>
  <si>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</si>
  <si>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</si>
  <si>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</si>
  <si>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</si>
  <si>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</si>
  <si>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</si>
  <si>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</si>
  <si>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</si>
  <si>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</si>
  <si>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</si>
  <si>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</si>
  <si>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</si>
  <si>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</si>
  <si>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</si>
  <si>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</si>
  <si>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</si>
  <si>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</si>
  <si>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</si>
  <si>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</si>
  <si>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</si>
  <si>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</si>
  <si>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</si>
  <si>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</si>
  <si>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</si>
  <si>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</si>
  <si>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</si>
  <si>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</si>
  <si>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</si>
  <si>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</si>
  <si>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</si>
  <si>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</si>
  <si>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</si>
  <si>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</si>
  <si>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</si>
  <si>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</si>
  <si>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</si>
  <si>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</si>
  <si>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</si>
  <si>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</si>
  <si>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</si>
  <si>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</si>
  <si>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</si>
  <si>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</si>
  <si>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</si>
  <si>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</si>
  <si>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</si>
  <si>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</si>
  <si>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</si>
  <si>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</si>
  <si>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</si>
  <si>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</si>
  <si>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</si>
  <si>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</si>
  <si>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</si>
  <si>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</si>
  <si>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</si>
  <si>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</si>
  <si>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</si>
  <si>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</si>
  <si>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</si>
  <si>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</si>
  <si>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</si>
  <si>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</si>
  <si>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</si>
  <si>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</si>
  <si>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</si>
  <si>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</si>
  <si>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</si>
  <si>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</si>
  <si>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</si>
  <si>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</si>
  <si>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</si>
  <si>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</si>
  <si>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</si>
  <si>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</si>
  <si>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</si>
  <si>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</si>
  <si>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</si>
  <si>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</si>
  <si>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</si>
  <si>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</si>
  <si>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</si>
  <si>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</si>
  <si>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</si>
  <si>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</si>
  <si>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</si>
  <si>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</si>
  <si>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</si>
  <si>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</si>
  <si>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</si>
  <si>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</si>
  <si>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</si>
  <si>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</si>
  <si>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</si>
  <si>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</si>
  <si>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</si>
  <si>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</si>
  <si>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</si>
  <si>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</si>
  <si>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</si>
  <si>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</si>
  <si>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</si>
  <si>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</si>
  <si>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</si>
  <si>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</si>
  <si>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</si>
  <si>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</si>
  <si>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</si>
  <si>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</si>
  <si>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</si>
  <si>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</si>
  <si>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</si>
  <si>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</si>
  <si>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</si>
  <si>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</si>
  <si>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</si>
  <si>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</si>
  <si>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</si>
  <si>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</si>
  <si>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</si>
  <si>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</si>
  <si>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</si>
  <si>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</si>
  <si>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</si>
  <si>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</si>
  <si>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</si>
  <si>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</si>
  <si>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</si>
  <si>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</si>
  <si>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</si>
  <si>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</si>
  <si>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</si>
  <si>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</si>
  <si>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</si>
  <si>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</si>
  <si>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</si>
  <si>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</si>
  <si>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</si>
  <si>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</si>
  <si>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</si>
  <si>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</si>
  <si>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</si>
  <si>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</si>
  <si>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</si>
  <si>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</si>
  <si>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</si>
  <si>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</si>
  <si>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</si>
  <si>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</si>
  <si>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</si>
  <si>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</si>
  <si>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</si>
  <si>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</si>
  <si>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</si>
  <si>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</si>
  <si>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</si>
  <si>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</si>
  <si>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</si>
  <si>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</si>
  <si>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</si>
  <si>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</si>
  <si>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</si>
  <si>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</si>
  <si>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</si>
  <si>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</si>
  <si>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</si>
  <si>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</si>
  <si>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</si>
  <si>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</si>
  <si>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</si>
  <si>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</si>
  <si>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</si>
  <si>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</si>
  <si>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</si>
  <si>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</si>
  <si>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</si>
  <si>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</si>
  <si>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</si>
  <si>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</si>
  <si>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</si>
  <si>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</si>
  <si>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</si>
  <si>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</si>
  <si>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</si>
  <si>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</si>
  <si>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</si>
  <si>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</si>
  <si>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</si>
  <si>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</si>
  <si>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</si>
  <si>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</si>
  <si>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</si>
  <si>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</si>
  <si>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</si>
  <si>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</si>
  <si>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</si>
  <si>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</si>
  <si>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</si>
  <si>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</si>
  <si>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</si>
  <si>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</si>
  <si>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</si>
  <si>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</si>
  <si>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</si>
  <si>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</si>
  <si>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</si>
  <si>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</si>
  <si>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</si>
  <si>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</si>
  <si>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</si>
  <si>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労働保険料の返還等に必要な経費</t>
    <rPh sb="0" eb="2">
      <t>ロウドウ</t>
    </rPh>
    <rPh sb="2" eb="5">
      <t>ホケンリョウ</t>
    </rPh>
    <rPh sb="6" eb="8">
      <t>ヘンカン</t>
    </rPh>
    <rPh sb="8" eb="9">
      <t>トウ</t>
    </rPh>
    <rPh sb="10" eb="12">
      <t>ヒツヨウ</t>
    </rPh>
    <rPh sb="13" eb="15">
      <t>ケイヒ</t>
    </rPh>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</si>
  <si>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</si>
  <si>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</si>
  <si>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</si>
  <si>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</si>
  <si>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労働保険の保険料の徴収等に関する法律第19条第6項及び第20条第3項</t>
    <rPh sb="0" eb="2">
      <t>ロウドウ</t>
    </rPh>
    <rPh sb="2" eb="4">
      <t>ホケン</t>
    </rPh>
    <rPh sb="5" eb="8">
      <t>ホケンリョウ</t>
    </rPh>
    <rPh sb="9" eb="11">
      <t>チョウシュウ</t>
    </rPh>
    <rPh sb="11" eb="12">
      <t>トウ</t>
    </rPh>
    <rPh sb="13" eb="14">
      <t>カン</t>
    </rPh>
    <rPh sb="16" eb="18">
      <t>ホウリツ</t>
    </rPh>
    <rPh sb="18" eb="19">
      <t>ダイ</t>
    </rPh>
    <rPh sb="21" eb="22">
      <t>ジョウ</t>
    </rPh>
    <rPh sb="22" eb="23">
      <t>ダイ</t>
    </rPh>
    <rPh sb="24" eb="25">
      <t>コウ</t>
    </rPh>
    <rPh sb="25" eb="26">
      <t>オヨ</t>
    </rPh>
    <rPh sb="27" eb="28">
      <t>ダイ</t>
    </rPh>
    <rPh sb="30" eb="31">
      <t>ジョウ</t>
    </rPh>
    <rPh sb="31" eb="32">
      <t>ダイ</t>
    </rPh>
    <rPh sb="33" eb="34">
      <t>コウ</t>
    </rPh>
    <phoneticPr fontId="5"/>
  </si>
  <si>
    <t>－</t>
    <phoneticPr fontId="5"/>
  </si>
  <si>
    <t>労働保険の保険料の徴収等に関する法律に基づく労働保険料の精算等を適正に実施する。</t>
    <rPh sb="0" eb="2">
      <t>ロウドウ</t>
    </rPh>
    <rPh sb="2" eb="4">
      <t>ホケン</t>
    </rPh>
    <rPh sb="5" eb="8">
      <t>ホケンリョウ</t>
    </rPh>
    <rPh sb="9" eb="11">
      <t>チョウシュウ</t>
    </rPh>
    <rPh sb="11" eb="12">
      <t>トウ</t>
    </rPh>
    <rPh sb="13" eb="14">
      <t>カン</t>
    </rPh>
    <rPh sb="16" eb="18">
      <t>ホウリツ</t>
    </rPh>
    <rPh sb="19" eb="20">
      <t>モト</t>
    </rPh>
    <rPh sb="22" eb="24">
      <t>ロウドウ</t>
    </rPh>
    <rPh sb="24" eb="27">
      <t>ホケンリョウ</t>
    </rPh>
    <rPh sb="28" eb="30">
      <t>セイサン</t>
    </rPh>
    <rPh sb="30" eb="31">
      <t>トウ</t>
    </rPh>
    <rPh sb="32" eb="34">
      <t>テキセイ</t>
    </rPh>
    <rPh sb="35" eb="37">
      <t>ジッシ</t>
    </rPh>
    <phoneticPr fontId="5"/>
  </si>
  <si>
    <t>労働保険の保険料の徴収等に関する法律に基づく保険料精算による返還金及び過誤納に係る保険料の払戻金であり、事業主からの請求に基づき支出するもの。</t>
    <rPh sb="0" eb="2">
      <t>ロウドウ</t>
    </rPh>
    <rPh sb="2" eb="4">
      <t>ホケン</t>
    </rPh>
    <rPh sb="5" eb="8">
      <t>ホケンリョウ</t>
    </rPh>
    <rPh sb="9" eb="11">
      <t>チョウシュウ</t>
    </rPh>
    <rPh sb="11" eb="12">
      <t>トウ</t>
    </rPh>
    <rPh sb="13" eb="14">
      <t>カン</t>
    </rPh>
    <rPh sb="16" eb="18">
      <t>ホウリツ</t>
    </rPh>
    <rPh sb="19" eb="20">
      <t>モト</t>
    </rPh>
    <rPh sb="22" eb="25">
      <t>ホケンリョウ</t>
    </rPh>
    <rPh sb="25" eb="27">
      <t>セイサン</t>
    </rPh>
    <rPh sb="30" eb="33">
      <t>ヘンカンキン</t>
    </rPh>
    <rPh sb="33" eb="34">
      <t>オヨ</t>
    </rPh>
    <rPh sb="35" eb="37">
      <t>カゴ</t>
    </rPh>
    <rPh sb="39" eb="40">
      <t>カカワ</t>
    </rPh>
    <rPh sb="41" eb="44">
      <t>ホケンリョウ</t>
    </rPh>
    <rPh sb="45" eb="48">
      <t>ハライモドシキン</t>
    </rPh>
    <rPh sb="52" eb="55">
      <t>ジギョウヌシ</t>
    </rPh>
    <rPh sb="58" eb="60">
      <t>セイキュウ</t>
    </rPh>
    <rPh sb="61" eb="62">
      <t>モト</t>
    </rPh>
    <rPh sb="64" eb="66">
      <t>シシュツ</t>
    </rPh>
    <phoneticPr fontId="5"/>
  </si>
  <si>
    <t>-</t>
  </si>
  <si>
    <t>-</t>
    <phoneticPr fontId="5"/>
  </si>
  <si>
    <t>-</t>
    <phoneticPr fontId="5"/>
  </si>
  <si>
    <t>-</t>
    <phoneticPr fontId="5"/>
  </si>
  <si>
    <t>-</t>
    <phoneticPr fontId="5"/>
  </si>
  <si>
    <t>-</t>
    <phoneticPr fontId="5"/>
  </si>
  <si>
    <t>保険料返還金</t>
    <rPh sb="0" eb="3">
      <t>ホケンリョウ</t>
    </rPh>
    <rPh sb="3" eb="6">
      <t>ヘンカンキン</t>
    </rPh>
    <phoneticPr fontId="5"/>
  </si>
  <si>
    <t>毎年度の返還等率を100％とする</t>
    <rPh sb="0" eb="3">
      <t>マイネンド</t>
    </rPh>
    <rPh sb="4" eb="6">
      <t>ヘンカン</t>
    </rPh>
    <rPh sb="6" eb="8">
      <t>トウリツ</t>
    </rPh>
    <phoneticPr fontId="5"/>
  </si>
  <si>
    <t>返還等率：返還等額／適正な返還等請求額</t>
    <rPh sb="0" eb="2">
      <t>ヘンカン</t>
    </rPh>
    <rPh sb="2" eb="4">
      <t>トウリツ</t>
    </rPh>
    <rPh sb="5" eb="7">
      <t>ヘンカン</t>
    </rPh>
    <rPh sb="7" eb="9">
      <t>トウガク</t>
    </rPh>
    <rPh sb="10" eb="12">
      <t>テキセイ</t>
    </rPh>
    <rPh sb="13" eb="15">
      <t>ヘンカン</t>
    </rPh>
    <rPh sb="15" eb="16">
      <t>トウ</t>
    </rPh>
    <rPh sb="16" eb="19">
      <t>セイキュウガク</t>
    </rPh>
    <phoneticPr fontId="5"/>
  </si>
  <si>
    <t>％</t>
    <phoneticPr fontId="5"/>
  </si>
  <si>
    <t>-</t>
    <phoneticPr fontId="5"/>
  </si>
  <si>
    <t>-</t>
    <phoneticPr fontId="5"/>
  </si>
  <si>
    <t>保険料の精算による返還金及び過誤納に係る払戻金の支払実績</t>
    <rPh sb="0" eb="3">
      <t>ホケンリョウ</t>
    </rPh>
    <rPh sb="4" eb="6">
      <t>セイサン</t>
    </rPh>
    <rPh sb="9" eb="12">
      <t>ヘンカンキン</t>
    </rPh>
    <rPh sb="12" eb="13">
      <t>オヨ</t>
    </rPh>
    <rPh sb="14" eb="16">
      <t>カゴ</t>
    </rPh>
    <rPh sb="18" eb="19">
      <t>カカワ</t>
    </rPh>
    <rPh sb="20" eb="23">
      <t>ハライモドシキン</t>
    </rPh>
    <rPh sb="24" eb="26">
      <t>シハライ</t>
    </rPh>
    <rPh sb="26" eb="28">
      <t>ジッセキ</t>
    </rPh>
    <phoneticPr fontId="5"/>
  </si>
  <si>
    <t>千円</t>
    <rPh sb="0" eb="2">
      <t>センエン</t>
    </rPh>
    <phoneticPr fontId="5"/>
  </si>
  <si>
    <t>-</t>
    <phoneticPr fontId="5"/>
  </si>
  <si>
    <t>-</t>
    <phoneticPr fontId="5"/>
  </si>
  <si>
    <t>－</t>
    <phoneticPr fontId="5"/>
  </si>
  <si>
    <t>－</t>
    <phoneticPr fontId="5"/>
  </si>
  <si>
    <t>-</t>
    <phoneticPr fontId="5"/>
  </si>
  <si>
    <t>-</t>
    <phoneticPr fontId="5"/>
  </si>
  <si>
    <t>Ⅲ－５－１　労働保険適用促進及び労働保険料等の適正徴収を図ること</t>
    <phoneticPr fontId="5"/>
  </si>
  <si>
    <t>-</t>
    <phoneticPr fontId="5"/>
  </si>
  <si>
    <t>-</t>
    <phoneticPr fontId="5"/>
  </si>
  <si>
    <t>-</t>
    <phoneticPr fontId="5"/>
  </si>
  <si>
    <t>-</t>
    <phoneticPr fontId="5"/>
  </si>
  <si>
    <t>-</t>
    <phoneticPr fontId="5"/>
  </si>
  <si>
    <t>返還等率を100％とすることにより、労働保険料等の適正徴収を図る。</t>
    <rPh sb="0" eb="2">
      <t>ヘンカン</t>
    </rPh>
    <rPh sb="2" eb="4">
      <t>トウリツ</t>
    </rPh>
    <rPh sb="18" eb="20">
      <t>ロウドウ</t>
    </rPh>
    <rPh sb="20" eb="23">
      <t>ホケンリョウ</t>
    </rPh>
    <rPh sb="23" eb="24">
      <t>トウ</t>
    </rPh>
    <rPh sb="25" eb="27">
      <t>テキセイ</t>
    </rPh>
    <rPh sb="27" eb="29">
      <t>チョウシュウ</t>
    </rPh>
    <rPh sb="30" eb="31">
      <t>ハカ</t>
    </rPh>
    <phoneticPr fontId="5"/>
  </si>
  <si>
    <t>-</t>
    <phoneticPr fontId="5"/>
  </si>
  <si>
    <t>‐</t>
  </si>
  <si>
    <t>無</t>
  </si>
  <si>
    <t>-</t>
    <phoneticPr fontId="5"/>
  </si>
  <si>
    <t>労働保険料の精算等を適正に実施することを目的としており、国民や社会のニーズを的確に反映している。</t>
    <rPh sb="0" eb="2">
      <t>ロウドウ</t>
    </rPh>
    <rPh sb="2" eb="5">
      <t>ホケンリョウ</t>
    </rPh>
    <rPh sb="6" eb="8">
      <t>セイサン</t>
    </rPh>
    <rPh sb="8" eb="9">
      <t>トウ</t>
    </rPh>
    <rPh sb="10" eb="12">
      <t>テキセイ</t>
    </rPh>
    <rPh sb="13" eb="15">
      <t>ジッシ</t>
    </rPh>
    <rPh sb="20" eb="22">
      <t>モクテキ</t>
    </rPh>
    <rPh sb="28" eb="30">
      <t>コクミン</t>
    </rPh>
    <rPh sb="31" eb="33">
      <t>シャカイ</t>
    </rPh>
    <rPh sb="38" eb="40">
      <t>テキカク</t>
    </rPh>
    <rPh sb="41" eb="43">
      <t>ハンエイ</t>
    </rPh>
    <phoneticPr fontId="5"/>
  </si>
  <si>
    <t>国が徴収等を行っている労働保険料の精算返還金及び過誤納に係る払戻金であり、国が実施するべきである。</t>
    <rPh sb="0" eb="1">
      <t>クニ</t>
    </rPh>
    <rPh sb="2" eb="4">
      <t>チョウシュウ</t>
    </rPh>
    <rPh sb="4" eb="5">
      <t>トウ</t>
    </rPh>
    <rPh sb="6" eb="7">
      <t>オコナ</t>
    </rPh>
    <rPh sb="11" eb="13">
      <t>ロウドウ</t>
    </rPh>
    <rPh sb="13" eb="16">
      <t>ホケンリョウ</t>
    </rPh>
    <rPh sb="17" eb="19">
      <t>セイサン</t>
    </rPh>
    <rPh sb="19" eb="22">
      <t>ヘンカンキン</t>
    </rPh>
    <rPh sb="22" eb="23">
      <t>オヨ</t>
    </rPh>
    <rPh sb="24" eb="26">
      <t>カゴ</t>
    </rPh>
    <rPh sb="26" eb="27">
      <t>ノウ</t>
    </rPh>
    <rPh sb="28" eb="29">
      <t>カカ</t>
    </rPh>
    <rPh sb="30" eb="32">
      <t>ハライモドシ</t>
    </rPh>
    <rPh sb="32" eb="33">
      <t>カネ</t>
    </rPh>
    <rPh sb="37" eb="38">
      <t>クニ</t>
    </rPh>
    <rPh sb="39" eb="41">
      <t>ジッシ</t>
    </rPh>
    <phoneticPr fontId="5"/>
  </si>
  <si>
    <t>法律に基づく労働保険料の精算による返還金及び過誤納に係る払戻金であるため、政策目的の達成手段として必要かつ適切であり、優先度は高い。</t>
    <rPh sb="0" eb="2">
      <t>ホウリツ</t>
    </rPh>
    <rPh sb="3" eb="4">
      <t>モト</t>
    </rPh>
    <rPh sb="6" eb="8">
      <t>ロウドウ</t>
    </rPh>
    <rPh sb="8" eb="11">
      <t>ホケンリョウ</t>
    </rPh>
    <rPh sb="12" eb="14">
      <t>セイサン</t>
    </rPh>
    <rPh sb="17" eb="20">
      <t>ヘンカンキン</t>
    </rPh>
    <rPh sb="20" eb="21">
      <t>オヨ</t>
    </rPh>
    <rPh sb="22" eb="24">
      <t>カゴ</t>
    </rPh>
    <rPh sb="24" eb="25">
      <t>ノウ</t>
    </rPh>
    <rPh sb="26" eb="27">
      <t>カカ</t>
    </rPh>
    <rPh sb="28" eb="31">
      <t>ハライモドシキン</t>
    </rPh>
    <rPh sb="37" eb="39">
      <t>セイサク</t>
    </rPh>
    <rPh sb="39" eb="41">
      <t>モクテキ</t>
    </rPh>
    <rPh sb="42" eb="44">
      <t>タッセイ</t>
    </rPh>
    <rPh sb="44" eb="46">
      <t>シュダン</t>
    </rPh>
    <rPh sb="49" eb="51">
      <t>ヒツヨウ</t>
    </rPh>
    <rPh sb="53" eb="55">
      <t>テキセツ</t>
    </rPh>
    <rPh sb="59" eb="62">
      <t>ユウセンド</t>
    </rPh>
    <rPh sb="63" eb="64">
      <t>タカ</t>
    </rPh>
    <phoneticPr fontId="5"/>
  </si>
  <si>
    <t>－</t>
    <phoneticPr fontId="5"/>
  </si>
  <si>
    <t>労働保険料の精算による返還金及び過誤納に係る払戻金であり、必要なものに限定されている。</t>
    <rPh sb="0" eb="2">
      <t>ロウドウ</t>
    </rPh>
    <rPh sb="2" eb="5">
      <t>ホケンリョウ</t>
    </rPh>
    <rPh sb="6" eb="8">
      <t>セイサン</t>
    </rPh>
    <rPh sb="11" eb="14">
      <t>ヘンカンキン</t>
    </rPh>
    <rPh sb="14" eb="15">
      <t>オヨ</t>
    </rPh>
    <rPh sb="16" eb="18">
      <t>カゴ</t>
    </rPh>
    <rPh sb="18" eb="19">
      <t>ノウ</t>
    </rPh>
    <rPh sb="20" eb="21">
      <t>カカ</t>
    </rPh>
    <rPh sb="22" eb="24">
      <t>ハライモドシ</t>
    </rPh>
    <rPh sb="24" eb="25">
      <t>カネ</t>
    </rPh>
    <rPh sb="29" eb="31">
      <t>ヒツヨウ</t>
    </rPh>
    <rPh sb="35" eb="37">
      <t>ゲンテイ</t>
    </rPh>
    <phoneticPr fontId="5"/>
  </si>
  <si>
    <t>達成度が100％であるため、成果目標に見合ったものとなっている。</t>
    <rPh sb="0" eb="3">
      <t>タッセイド</t>
    </rPh>
    <rPh sb="14" eb="16">
      <t>セイカ</t>
    </rPh>
    <rPh sb="16" eb="18">
      <t>モクヒョウ</t>
    </rPh>
    <rPh sb="19" eb="21">
      <t>ミア</t>
    </rPh>
    <phoneticPr fontId="5"/>
  </si>
  <si>
    <t>－</t>
    <phoneticPr fontId="5"/>
  </si>
  <si>
    <t>点検対象外</t>
    <rPh sb="0" eb="2">
      <t>テンケン</t>
    </rPh>
    <rPh sb="2" eb="5">
      <t>タイショウガイ</t>
    </rPh>
    <phoneticPr fontId="5"/>
  </si>
  <si>
    <t>823</t>
    <phoneticPr fontId="5"/>
  </si>
  <si>
    <t>734</t>
    <phoneticPr fontId="5"/>
  </si>
  <si>
    <t>644</t>
    <phoneticPr fontId="5"/>
  </si>
  <si>
    <t>452</t>
    <phoneticPr fontId="5"/>
  </si>
  <si>
    <t>461</t>
    <phoneticPr fontId="5"/>
  </si>
  <si>
    <t>475</t>
    <phoneticPr fontId="5"/>
  </si>
  <si>
    <t>474</t>
    <phoneticPr fontId="5"/>
  </si>
  <si>
    <t>払戻金</t>
    <rPh sb="0" eb="3">
      <t>ハライモドシキン</t>
    </rPh>
    <phoneticPr fontId="5"/>
  </si>
  <si>
    <t>返還金</t>
    <rPh sb="0" eb="3">
      <t>ヘンカンキン</t>
    </rPh>
    <phoneticPr fontId="5"/>
  </si>
  <si>
    <t>労働保険料に係る過誤納等払戻金</t>
    <rPh sb="0" eb="2">
      <t>ロウドウ</t>
    </rPh>
    <rPh sb="2" eb="5">
      <t>ホケンリョウ</t>
    </rPh>
    <rPh sb="6" eb="7">
      <t>カカ</t>
    </rPh>
    <rPh sb="8" eb="10">
      <t>カゴ</t>
    </rPh>
    <rPh sb="10" eb="11">
      <t>ノウ</t>
    </rPh>
    <rPh sb="11" eb="12">
      <t>トウ</t>
    </rPh>
    <rPh sb="12" eb="14">
      <t>ハライモドシ</t>
    </rPh>
    <rPh sb="14" eb="15">
      <t>カネ</t>
    </rPh>
    <phoneticPr fontId="5"/>
  </si>
  <si>
    <t>労働保険料精算返還金</t>
    <rPh sb="0" eb="2">
      <t>ロウドウ</t>
    </rPh>
    <rPh sb="2" eb="5">
      <t>ホケンリョウ</t>
    </rPh>
    <rPh sb="5" eb="7">
      <t>セイサン</t>
    </rPh>
    <rPh sb="7" eb="10">
      <t>ヘンカンキン</t>
    </rPh>
    <phoneticPr fontId="5"/>
  </si>
  <si>
    <t>保険料返還金及び過誤納に対する払戻金の受領</t>
    <rPh sb="0" eb="3">
      <t>ホケンリョウ</t>
    </rPh>
    <rPh sb="3" eb="6">
      <t>ヘンカンキン</t>
    </rPh>
    <rPh sb="6" eb="7">
      <t>オヨ</t>
    </rPh>
    <rPh sb="8" eb="11">
      <t>カゴノウ</t>
    </rPh>
    <rPh sb="12" eb="13">
      <t>タイ</t>
    </rPh>
    <rPh sb="15" eb="17">
      <t>ハライモドシ</t>
    </rPh>
    <rPh sb="17" eb="18">
      <t>キン</t>
    </rPh>
    <rPh sb="19" eb="21">
      <t>ジュリョウ</t>
    </rPh>
    <phoneticPr fontId="5"/>
  </si>
  <si>
    <t>本事業は、労働保険の精算による返還及び過誤納に係る払戻を行うものであり、請求のあった返還金について、引き続き返還手続を行う。</t>
    <rPh sb="0" eb="1">
      <t>ホン</t>
    </rPh>
    <rPh sb="1" eb="3">
      <t>ジギョウ</t>
    </rPh>
    <rPh sb="5" eb="7">
      <t>ロウドウ</t>
    </rPh>
    <rPh sb="7" eb="9">
      <t>ホケン</t>
    </rPh>
    <rPh sb="10" eb="12">
      <t>セイサン</t>
    </rPh>
    <rPh sb="15" eb="17">
      <t>ヘンカン</t>
    </rPh>
    <rPh sb="17" eb="18">
      <t>オヨ</t>
    </rPh>
    <rPh sb="19" eb="22">
      <t>カゴノウ</t>
    </rPh>
    <rPh sb="23" eb="24">
      <t>カカ</t>
    </rPh>
    <rPh sb="25" eb="27">
      <t>ハライモドシ</t>
    </rPh>
    <rPh sb="28" eb="29">
      <t>オコナ</t>
    </rPh>
    <rPh sb="36" eb="38">
      <t>セイキュウ</t>
    </rPh>
    <rPh sb="42" eb="45">
      <t>ヘンカンキン</t>
    </rPh>
    <rPh sb="50" eb="51">
      <t>ヒ</t>
    </rPh>
    <rPh sb="52" eb="53">
      <t>ツヅ</t>
    </rPh>
    <rPh sb="54" eb="56">
      <t>ヘンカン</t>
    </rPh>
    <rPh sb="56" eb="58">
      <t>テツヅキ</t>
    </rPh>
    <rPh sb="59" eb="60">
      <t>オコナ</t>
    </rPh>
    <phoneticPr fontId="5"/>
  </si>
  <si>
    <t>引き続き、適切な予算要求と予算執行に努める。</t>
    <rPh sb="0" eb="1">
      <t>ヒ</t>
    </rPh>
    <rPh sb="2" eb="3">
      <t>ツヅ</t>
    </rPh>
    <rPh sb="5" eb="7">
      <t>テキセツ</t>
    </rPh>
    <rPh sb="8" eb="10">
      <t>ヨサン</t>
    </rPh>
    <rPh sb="10" eb="12">
      <t>ヨウキュウ</t>
    </rPh>
    <rPh sb="13" eb="15">
      <t>ヨサン</t>
    </rPh>
    <rPh sb="15" eb="17">
      <t>シッコウ</t>
    </rPh>
    <rPh sb="18" eb="19">
      <t>ツト</t>
    </rPh>
    <phoneticPr fontId="5"/>
  </si>
  <si>
    <t>A.東京労働局</t>
    <rPh sb="2" eb="4">
      <t>トウキョウ</t>
    </rPh>
    <rPh sb="4" eb="7">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</si>
  <si>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</si>
  <si>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</si>
  <si>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</si>
  <si>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</si>
  <si>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千葉労働局</t>
    <rPh sb="0" eb="2">
      <t>チバ</t>
    </rPh>
    <rPh sb="2" eb="5">
      <t>ロウドウキョク</t>
    </rPh>
    <phoneticPr fontId="5"/>
  </si>
  <si>
    <t>愛知労働局</t>
    <rPh sb="0" eb="2">
      <t>アイチ</t>
    </rPh>
    <rPh sb="2" eb="5">
      <t>ロウドウキョク</t>
    </rPh>
    <phoneticPr fontId="5"/>
  </si>
  <si>
    <t>北海道労働局</t>
    <rPh sb="0" eb="3">
      <t>ホッカイドウ</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</si>
  <si>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</si>
  <si>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</si>
  <si>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福島労働局</t>
    <rPh sb="0" eb="2">
      <t>フクシマ</t>
    </rPh>
    <rPh sb="2" eb="5">
      <t>ロウドウキョク</t>
    </rPh>
    <phoneticPr fontId="5"/>
  </si>
  <si>
    <t>-</t>
    <phoneticPr fontId="5"/>
  </si>
  <si>
    <t>-</t>
    <phoneticPr fontId="5"/>
  </si>
  <si>
    <t>-</t>
    <phoneticPr fontId="5"/>
  </si>
  <si>
    <t>保険料返還金及び過誤納に対する払戻金の請求受付、支払い等</t>
    <rPh sb="0" eb="3">
      <t>ホケンリョウ</t>
    </rPh>
    <rPh sb="3" eb="6">
      <t>ヘンカンキン</t>
    </rPh>
    <rPh sb="6" eb="7">
      <t>オヨ</t>
    </rPh>
    <rPh sb="8" eb="11">
      <t>カゴノウ</t>
    </rPh>
    <rPh sb="12" eb="13">
      <t>タイ</t>
    </rPh>
    <rPh sb="15" eb="18">
      <t>ハライモドシキン</t>
    </rPh>
    <rPh sb="19" eb="21">
      <t>セイキュウ</t>
    </rPh>
    <rPh sb="21" eb="23">
      <t>ウケツケ</t>
    </rPh>
    <rPh sb="24" eb="26">
      <t>シハラ</t>
    </rPh>
    <rPh sb="27" eb="28">
      <t>トウ</t>
    </rPh>
    <phoneticPr fontId="5"/>
  </si>
  <si>
    <t>-</t>
    <phoneticPr fontId="5"/>
  </si>
  <si>
    <t>-</t>
    <phoneticPr fontId="5"/>
  </si>
  <si>
    <t>-</t>
    <phoneticPr fontId="5"/>
  </si>
  <si>
    <t>-</t>
    <phoneticPr fontId="5"/>
  </si>
  <si>
    <t>-</t>
    <phoneticPr fontId="5"/>
  </si>
  <si>
    <t>-</t>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</si>
  <si>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</si>
  <si>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</si>
  <si>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</si>
  <si>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</si>
  <si>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</si>
  <si>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</si>
  <si>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</si>
  <si>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</si>
  <si>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</si>
  <si>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</si>
  <si>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</si>
  <si>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</si>
  <si>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</si>
  <si>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保険料返還金及び過誤納に対する払戻金の受領</t>
    <rPh sb="0" eb="3">
      <t>ホケンリョウ</t>
    </rPh>
    <rPh sb="3" eb="6">
      <t>ヘンカンキン</t>
    </rPh>
    <rPh sb="6" eb="7">
      <t>オヨ</t>
    </rPh>
    <rPh sb="8" eb="11">
      <t>カゴノウ</t>
    </rPh>
    <rPh sb="12" eb="13">
      <t>タイ</t>
    </rPh>
    <rPh sb="15" eb="18">
      <t>ハライモドシキン</t>
    </rPh>
    <rPh sb="19" eb="21">
      <t>ジュリョウ</t>
    </rPh>
    <phoneticPr fontId="5"/>
  </si>
  <si>
    <t>-</t>
    <phoneticPr fontId="5"/>
  </si>
  <si>
    <t>-</t>
    <phoneticPr fontId="5"/>
  </si>
  <si>
    <t>-</t>
    <phoneticPr fontId="5"/>
  </si>
  <si>
    <t>賠償償還及払戻金</t>
    <rPh sb="0" eb="2">
      <t>バイショウ</t>
    </rPh>
    <rPh sb="2" eb="4">
      <t>ショウカン</t>
    </rPh>
    <rPh sb="4" eb="5">
      <t>オヨ</t>
    </rPh>
    <rPh sb="5" eb="7">
      <t>ハライモドシ</t>
    </rPh>
    <rPh sb="7" eb="8">
      <t>カネ</t>
    </rPh>
    <phoneticPr fontId="5"/>
  </si>
  <si>
    <t>平成29年度支出実績</t>
    <rPh sb="0" eb="2">
      <t>ヘイセイ</t>
    </rPh>
    <rPh sb="4" eb="6">
      <t>ネンド</t>
    </rPh>
    <rPh sb="6" eb="8">
      <t>シシュツ</t>
    </rPh>
    <rPh sb="8" eb="10">
      <t>ジッセキ</t>
    </rPh>
    <phoneticPr fontId="5"/>
  </si>
  <si>
    <t>保険料の精算等による返還金等を支払うための事務費は計上しておらず、単位当たりコストは算出できない</t>
    <rPh sb="0" eb="3">
      <t>ホケンリョウ</t>
    </rPh>
    <rPh sb="4" eb="6">
      <t>セイサン</t>
    </rPh>
    <rPh sb="6" eb="7">
      <t>トウ</t>
    </rPh>
    <rPh sb="10" eb="13">
      <t>ヘンカンキン</t>
    </rPh>
    <rPh sb="13" eb="14">
      <t>トウ</t>
    </rPh>
    <rPh sb="15" eb="17">
      <t>シハラ</t>
    </rPh>
    <rPh sb="21" eb="24">
      <t>ジムヒ</t>
    </rPh>
    <rPh sb="25" eb="27">
      <t>ケイジョウ</t>
    </rPh>
    <rPh sb="33" eb="35">
      <t>タンイ</t>
    </rPh>
    <rPh sb="35" eb="36">
      <t>ア</t>
    </rPh>
    <rPh sb="42" eb="44">
      <t>サンシュツ</t>
    </rPh>
    <phoneticPr fontId="5"/>
  </si>
  <si>
    <t>施策大目標５　労働保険適用徴収業務の適正かつ円滑な実施を図ること</t>
    <rPh sb="18" eb="20">
      <t>テキセイ</t>
    </rPh>
    <phoneticPr fontId="5"/>
  </si>
  <si>
    <t>B.　A社</t>
    <rPh sb="4" eb="5">
      <t>シャ</t>
    </rPh>
    <phoneticPr fontId="5"/>
  </si>
  <si>
    <t>点検結果は妥当であり、執行率も良好であることから、引き続き必要な予算額を確保し、
適正な執行に努めること。</t>
    <phoneticPr fontId="5"/>
  </si>
  <si>
    <t>-</t>
    <phoneticPr fontId="5"/>
  </si>
  <si>
    <t>実績等を踏まえて要求額を見直したことによる増</t>
    <rPh sb="0" eb="2">
      <t>ジッセキ</t>
    </rPh>
    <rPh sb="2" eb="3">
      <t>トウ</t>
    </rPh>
    <rPh sb="4" eb="5">
      <t>フ</t>
    </rPh>
    <rPh sb="8" eb="10">
      <t>ヨウキュウ</t>
    </rPh>
    <rPh sb="10" eb="11">
      <t>ガク</t>
    </rPh>
    <rPh sb="12" eb="14">
      <t>ミナオ</t>
    </rPh>
    <rPh sb="21" eb="22">
      <t>ゾウ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</si>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</sst>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67049</xdr:colOff>
      <xdr:row>742</xdr:row>
      <xdr:rowOff>0</xdr:rowOff>
    </xdr:from>
    <xdr:to>
      <xdr:col>31</xdr:col>
      <xdr:colOff>15703</xdr:colOff>
      <xdr:row>744</xdr:row>
      <xdr:rowOff>20958</xdr:rowOff>
    </xdr:to>
    <xdr:sp macro="" textlink="">
      <xdr:nvSpPr>
        <xdr:cNvPr id="2" name="正方形/長方形 1"/>
        <xdr:cNvSpPr/>
      </xdr:nvSpPr>
      <xdr:spPr>
        <a:xfrm>
          <a:off x="3267449" y="42424350"/>
          <a:ext cx="2949029" cy="7258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35,658</a:t>
          </a:r>
          <a:r>
            <a:rPr kumimoji="1" lang="ja-JP" altLang="en-US" sz="1100"/>
            <a:t>百万円）</a:t>
          </a:r>
        </a:p>
      </xdr:txBody>
    </xdr:sp>
    <xdr:clientData/>
  </xdr:twoCellAnchor>
  <xdr:twoCellAnchor>
    <xdr:from>
      <xdr:col>16</xdr:col>
      <xdr:colOff>0</xdr:colOff>
      <xdr:row>754</xdr:row>
      <xdr:rowOff>261457</xdr:rowOff>
    </xdr:from>
    <xdr:to>
      <xdr:col>31</xdr:col>
      <xdr:colOff>52667</xdr:colOff>
      <xdr:row>756</xdr:row>
      <xdr:rowOff>384269</xdr:rowOff>
    </xdr:to>
    <xdr:sp macro="" textlink="">
      <xdr:nvSpPr>
        <xdr:cNvPr id="3" name="正方形/長方形 2"/>
        <xdr:cNvSpPr/>
      </xdr:nvSpPr>
      <xdr:spPr>
        <a:xfrm>
          <a:off x="3200400" y="46914907"/>
          <a:ext cx="3053042" cy="8276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Ｂ．事業主</a:t>
          </a:r>
          <a:endParaRPr kumimoji="1" lang="en-US" altLang="ja-JP" sz="1100"/>
        </a:p>
        <a:p>
          <a:pPr algn="ctr"/>
          <a:r>
            <a:rPr kumimoji="1" lang="ja-JP" altLang="en-US" sz="1100"/>
            <a:t>（</a:t>
          </a:r>
          <a:r>
            <a:rPr kumimoji="1" lang="en-US" altLang="ja-JP" sz="1100"/>
            <a:t>35,658</a:t>
          </a:r>
          <a:r>
            <a:rPr kumimoji="1" lang="ja-JP" altLang="en-US" sz="1100"/>
            <a:t>百万円</a:t>
          </a:r>
          <a:r>
            <a:rPr kumimoji="1" lang="en-US" altLang="ja-JP" sz="1100"/>
            <a:t>,122,455</a:t>
          </a:r>
          <a:r>
            <a:rPr kumimoji="1" lang="ja-JP" altLang="en-US" sz="1100"/>
            <a:t>社）</a:t>
          </a:r>
        </a:p>
      </xdr:txBody>
    </xdr:sp>
    <xdr:clientData/>
  </xdr:twoCellAnchor>
  <xdr:twoCellAnchor>
    <xdr:from>
      <xdr:col>17</xdr:col>
      <xdr:colOff>142983</xdr:colOff>
      <xdr:row>756</xdr:row>
      <xdr:rowOff>470096</xdr:rowOff>
    </xdr:from>
    <xdr:to>
      <xdr:col>29</xdr:col>
      <xdr:colOff>99357</xdr:colOff>
      <xdr:row>757</xdr:row>
      <xdr:rowOff>419236</xdr:rowOff>
    </xdr:to>
    <xdr:sp macro="" textlink="">
      <xdr:nvSpPr>
        <xdr:cNvPr id="4" name="大かっこ 3"/>
        <xdr:cNvSpPr/>
      </xdr:nvSpPr>
      <xdr:spPr bwMode="auto">
        <a:xfrm>
          <a:off x="3543408" y="47828396"/>
          <a:ext cx="2356674" cy="615890"/>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保険料返還金及び過誤納に対する払戻金の受領</a:t>
          </a:r>
        </a:p>
      </xdr:txBody>
    </xdr:sp>
    <xdr:clientData/>
  </xdr:twoCellAnchor>
  <xdr:twoCellAnchor>
    <xdr:from>
      <xdr:col>23</xdr:col>
      <xdr:colOff>133536</xdr:colOff>
      <xdr:row>744</xdr:row>
      <xdr:rowOff>33804</xdr:rowOff>
    </xdr:from>
    <xdr:to>
      <xdr:col>23</xdr:col>
      <xdr:colOff>143061</xdr:colOff>
      <xdr:row>747</xdr:row>
      <xdr:rowOff>268007</xdr:rowOff>
    </xdr:to>
    <xdr:cxnSp macro="">
      <xdr:nvCxnSpPr>
        <xdr:cNvPr id="5" name="直線矢印コネクタ 36"/>
        <xdr:cNvCxnSpPr>
          <a:cxnSpLocks noChangeShapeType="1"/>
          <a:stCxn id="2" idx="2"/>
          <a:endCxn id="6" idx="0"/>
        </xdr:cNvCxnSpPr>
      </xdr:nvCxnSpPr>
      <xdr:spPr bwMode="auto">
        <a:xfrm>
          <a:off x="4734111" y="43163004"/>
          <a:ext cx="9525" cy="1291478"/>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16</xdr:col>
      <xdr:colOff>31936</xdr:colOff>
      <xdr:row>747</xdr:row>
      <xdr:rowOff>280638</xdr:rowOff>
    </xdr:from>
    <xdr:to>
      <xdr:col>31</xdr:col>
      <xdr:colOff>51076</xdr:colOff>
      <xdr:row>749</xdr:row>
      <xdr:rowOff>308552</xdr:rowOff>
    </xdr:to>
    <xdr:sp macro="" textlink="">
      <xdr:nvSpPr>
        <xdr:cNvPr id="6" name="正方形/長方形 5"/>
        <xdr:cNvSpPr/>
      </xdr:nvSpPr>
      <xdr:spPr>
        <a:xfrm>
          <a:off x="3232336" y="44467113"/>
          <a:ext cx="3019515" cy="73276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749</a:t>
          </a:r>
          <a:r>
            <a:rPr kumimoji="1" lang="ja-JP" altLang="en-US" sz="1100"/>
            <a:t>百万円）</a:t>
          </a:r>
        </a:p>
      </xdr:txBody>
    </xdr:sp>
    <xdr:clientData/>
  </xdr:twoCellAnchor>
  <xdr:twoCellAnchor>
    <xdr:from>
      <xdr:col>17</xdr:col>
      <xdr:colOff>104559</xdr:colOff>
      <xdr:row>750</xdr:row>
      <xdr:rowOff>31403</xdr:rowOff>
    </xdr:from>
    <xdr:to>
      <xdr:col>29</xdr:col>
      <xdr:colOff>144179</xdr:colOff>
      <xdr:row>751</xdr:row>
      <xdr:rowOff>249892</xdr:rowOff>
    </xdr:to>
    <xdr:sp macro="" textlink="">
      <xdr:nvSpPr>
        <xdr:cNvPr id="7" name="大かっこ 6"/>
        <xdr:cNvSpPr/>
      </xdr:nvSpPr>
      <xdr:spPr bwMode="auto">
        <a:xfrm>
          <a:off x="3504984" y="45275153"/>
          <a:ext cx="2439920" cy="570914"/>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lnSpc>
              <a:spcPts val="1300"/>
            </a:lnSpc>
          </a:pPr>
          <a:r>
            <a:rPr kumimoji="1" lang="ja-JP" altLang="en-US" sz="1100"/>
            <a:t>保険料返還金及び過誤納に対する払戻金の請求受付、支払い等</a:t>
          </a:r>
        </a:p>
      </xdr:txBody>
    </xdr:sp>
    <xdr:clientData/>
  </xdr:twoCellAnchor>
  <xdr:twoCellAnchor>
    <xdr:from>
      <xdr:col>23</xdr:col>
      <xdr:colOff>144744</xdr:colOff>
      <xdr:row>751</xdr:row>
      <xdr:rowOff>317130</xdr:rowOff>
    </xdr:from>
    <xdr:to>
      <xdr:col>23</xdr:col>
      <xdr:colOff>146332</xdr:colOff>
      <xdr:row>754</xdr:row>
      <xdr:rowOff>245302</xdr:rowOff>
    </xdr:to>
    <xdr:cxnSp macro="">
      <xdr:nvCxnSpPr>
        <xdr:cNvPr id="8" name="直線矢印コネクタ 7"/>
        <xdr:cNvCxnSpPr/>
      </xdr:nvCxnSpPr>
      <xdr:spPr bwMode="auto">
        <a:xfrm rot="5400000">
          <a:off x="4253389" y="46405235"/>
          <a:ext cx="98544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15703</xdr:colOff>
      <xdr:row>743</xdr:row>
      <xdr:rowOff>3363</xdr:rowOff>
    </xdr:from>
    <xdr:to>
      <xdr:col>36</xdr:col>
      <xdr:colOff>133536</xdr:colOff>
      <xdr:row>743</xdr:row>
      <xdr:rowOff>12068</xdr:rowOff>
    </xdr:to>
    <xdr:cxnSp macro="">
      <xdr:nvCxnSpPr>
        <xdr:cNvPr id="9" name="直線コネクタ 8"/>
        <xdr:cNvCxnSpPr>
          <a:stCxn id="2" idx="3"/>
        </xdr:cNvCxnSpPr>
      </xdr:nvCxnSpPr>
      <xdr:spPr>
        <a:xfrm flipV="1">
          <a:off x="6216478" y="42780138"/>
          <a:ext cx="1117958" cy="87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133536</xdr:colOff>
      <xdr:row>743</xdr:row>
      <xdr:rowOff>3363</xdr:rowOff>
    </xdr:from>
    <xdr:to>
      <xdr:col>36</xdr:col>
      <xdr:colOff>146236</xdr:colOff>
      <xdr:row>755</xdr:row>
      <xdr:rowOff>330574</xdr:rowOff>
    </xdr:to>
    <xdr:cxnSp macro="">
      <xdr:nvCxnSpPr>
        <xdr:cNvPr id="10" name="直線コネクタ 9"/>
        <xdr:cNvCxnSpPr/>
      </xdr:nvCxnSpPr>
      <xdr:spPr>
        <a:xfrm>
          <a:off x="7334436" y="42780138"/>
          <a:ext cx="12700" cy="455631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62192</xdr:colOff>
      <xdr:row>755</xdr:row>
      <xdr:rowOff>317874</xdr:rowOff>
    </xdr:from>
    <xdr:to>
      <xdr:col>36</xdr:col>
      <xdr:colOff>190672</xdr:colOff>
      <xdr:row>755</xdr:row>
      <xdr:rowOff>326038</xdr:rowOff>
    </xdr:to>
    <xdr:cxnSp macro="">
      <xdr:nvCxnSpPr>
        <xdr:cNvPr id="11" name="直線矢印コネクタ 10"/>
        <xdr:cNvCxnSpPr>
          <a:endCxn id="3" idx="3"/>
        </xdr:cNvCxnSpPr>
      </xdr:nvCxnSpPr>
      <xdr:spPr>
        <a:xfrm flipH="1">
          <a:off x="6262967" y="47323749"/>
          <a:ext cx="1128605" cy="816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467</v>
      </c>
      <c r="AT2" s="218"/>
      <c r="AU2" s="218"/>
      <c r="AV2" s="52" t="str">
        <f>IF(AW2="", "", "-")</f>
        <v/>
      </c>
      <c r="AW2" s="396"/>
      <c r="AX2" s="396"/>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労働保険特別会計徴収勘定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4" t="s">
        <v>547</v>
      </c>
      <c r="Z7" s="294"/>
      <c r="AA7" s="294"/>
      <c r="AB7" s="294"/>
      <c r="AC7" s="294"/>
      <c r="AD7" s="395"/>
      <c r="AE7" s="382" t="s">
        <v>556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49090</v>
      </c>
      <c r="Q13" s="98"/>
      <c r="R13" s="98"/>
      <c r="S13" s="98"/>
      <c r="T13" s="98"/>
      <c r="U13" s="98"/>
      <c r="V13" s="99"/>
      <c r="W13" s="97">
        <v>39892</v>
      </c>
      <c r="X13" s="98"/>
      <c r="Y13" s="98"/>
      <c r="Z13" s="98"/>
      <c r="AA13" s="98"/>
      <c r="AB13" s="98"/>
      <c r="AC13" s="99"/>
      <c r="AD13" s="97">
        <v>39660</v>
      </c>
      <c r="AE13" s="98"/>
      <c r="AF13" s="98"/>
      <c r="AG13" s="98"/>
      <c r="AH13" s="98"/>
      <c r="AI13" s="98"/>
      <c r="AJ13" s="99"/>
      <c r="AK13" s="97">
        <v>38779</v>
      </c>
      <c r="AL13" s="98"/>
      <c r="AM13" s="98"/>
      <c r="AN13" s="98"/>
      <c r="AO13" s="98"/>
      <c r="AP13" s="98"/>
      <c r="AQ13" s="99"/>
      <c r="AR13" s="94">
        <v>40730</v>
      </c>
      <c r="AS13" s="95"/>
      <c r="AT13" s="95"/>
      <c r="AU13" s="95"/>
      <c r="AV13" s="95"/>
      <c r="AW13" s="95"/>
      <c r="AX13" s="393"/>
    </row>
    <row r="14" spans="1:50" ht="21" customHeight="1" x14ac:dyDescent="0.15">
      <c r="A14" s="139"/>
      <c r="B14" s="140"/>
      <c r="C14" s="140"/>
      <c r="D14" s="140"/>
      <c r="E14" s="140"/>
      <c r="F14" s="141"/>
      <c r="G14" s="744"/>
      <c r="H14" s="745"/>
      <c r="I14" s="575" t="s">
        <v>8</v>
      </c>
      <c r="J14" s="629"/>
      <c r="K14" s="629"/>
      <c r="L14" s="629"/>
      <c r="M14" s="629"/>
      <c r="N14" s="629"/>
      <c r="O14" s="630"/>
      <c r="P14" s="97" t="s">
        <v>560</v>
      </c>
      <c r="Q14" s="98"/>
      <c r="R14" s="98"/>
      <c r="S14" s="98"/>
      <c r="T14" s="98"/>
      <c r="U14" s="98"/>
      <c r="V14" s="99"/>
      <c r="W14" s="97" t="s">
        <v>560</v>
      </c>
      <c r="X14" s="98"/>
      <c r="Y14" s="98"/>
      <c r="Z14" s="98"/>
      <c r="AA14" s="98"/>
      <c r="AB14" s="98"/>
      <c r="AC14" s="99"/>
      <c r="AD14" s="97" t="s">
        <v>564</v>
      </c>
      <c r="AE14" s="98"/>
      <c r="AF14" s="98"/>
      <c r="AG14" s="98"/>
      <c r="AH14" s="98"/>
      <c r="AI14" s="98"/>
      <c r="AJ14" s="99"/>
      <c r="AK14" s="97" t="s">
        <v>560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561</v>
      </c>
      <c r="Q15" s="98"/>
      <c r="R15" s="98"/>
      <c r="S15" s="98"/>
      <c r="T15" s="98"/>
      <c r="U15" s="98"/>
      <c r="V15" s="99"/>
      <c r="W15" s="97" t="s">
        <v>560</v>
      </c>
      <c r="X15" s="98"/>
      <c r="Y15" s="98"/>
      <c r="Z15" s="98"/>
      <c r="AA15" s="98"/>
      <c r="AB15" s="98"/>
      <c r="AC15" s="99"/>
      <c r="AD15" s="97" t="s">
        <v>564</v>
      </c>
      <c r="AE15" s="98"/>
      <c r="AF15" s="98"/>
      <c r="AG15" s="98"/>
      <c r="AH15" s="98"/>
      <c r="AI15" s="98"/>
      <c r="AJ15" s="99"/>
      <c r="AK15" s="97" t="s">
        <v>560</v>
      </c>
      <c r="AL15" s="98"/>
      <c r="AM15" s="98"/>
      <c r="AN15" s="98"/>
      <c r="AO15" s="98"/>
      <c r="AP15" s="98"/>
      <c r="AQ15" s="99"/>
      <c r="AR15" s="97" t="s">
        <v>658</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562</v>
      </c>
      <c r="Q16" s="98"/>
      <c r="R16" s="98"/>
      <c r="S16" s="98"/>
      <c r="T16" s="98"/>
      <c r="U16" s="98"/>
      <c r="V16" s="99"/>
      <c r="W16" s="97" t="s">
        <v>562</v>
      </c>
      <c r="X16" s="98"/>
      <c r="Y16" s="98"/>
      <c r="Z16" s="98"/>
      <c r="AA16" s="98"/>
      <c r="AB16" s="98"/>
      <c r="AC16" s="99"/>
      <c r="AD16" s="97" t="s">
        <v>564</v>
      </c>
      <c r="AE16" s="98"/>
      <c r="AF16" s="98"/>
      <c r="AG16" s="98"/>
      <c r="AH16" s="98"/>
      <c r="AI16" s="98"/>
      <c r="AJ16" s="99"/>
      <c r="AK16" s="97" t="s">
        <v>562</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563</v>
      </c>
      <c r="Q17" s="98"/>
      <c r="R17" s="98"/>
      <c r="S17" s="98"/>
      <c r="T17" s="98"/>
      <c r="U17" s="98"/>
      <c r="V17" s="99"/>
      <c r="W17" s="97" t="s">
        <v>560</v>
      </c>
      <c r="X17" s="98"/>
      <c r="Y17" s="98"/>
      <c r="Z17" s="98"/>
      <c r="AA17" s="98"/>
      <c r="AB17" s="98"/>
      <c r="AC17" s="99"/>
      <c r="AD17" s="97" t="s">
        <v>563</v>
      </c>
      <c r="AE17" s="98"/>
      <c r="AF17" s="98"/>
      <c r="AG17" s="98"/>
      <c r="AH17" s="98"/>
      <c r="AI17" s="98"/>
      <c r="AJ17" s="99"/>
      <c r="AK17" s="97" t="s">
        <v>563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6"/>
      <c r="H18" s="747"/>
      <c r="I18" s="734" t="s">
        <v>20</v>
      </c>
      <c r="J18" s="735"/>
      <c r="K18" s="735"/>
      <c r="L18" s="735"/>
      <c r="M18" s="735"/>
      <c r="N18" s="735"/>
      <c r="O18" s="736"/>
      <c r="P18" s="103">
        <f>SUM(P13:V17)</f>
        <v>49090</v>
      </c>
      <c r="Q18" s="104"/>
      <c r="R18" s="104"/>
      <c r="S18" s="104"/>
      <c r="T18" s="104"/>
      <c r="U18" s="104"/>
      <c r="V18" s="105"/>
      <c r="W18" s="103">
        <f>SUM(W13:AC17)</f>
        <v>39892</v>
      </c>
      <c r="X18" s="104"/>
      <c r="Y18" s="104"/>
      <c r="Z18" s="104"/>
      <c r="AA18" s="104"/>
      <c r="AB18" s="104"/>
      <c r="AC18" s="105"/>
      <c r="AD18" s="103">
        <f>SUM(AD13:AJ17)</f>
        <v>39660</v>
      </c>
      <c r="AE18" s="104"/>
      <c r="AF18" s="104"/>
      <c r="AG18" s="104"/>
      <c r="AH18" s="104"/>
      <c r="AI18" s="104"/>
      <c r="AJ18" s="105"/>
      <c r="AK18" s="103">
        <f>SUM(AK13:AQ17)</f>
        <v>38779</v>
      </c>
      <c r="AL18" s="104"/>
      <c r="AM18" s="104"/>
      <c r="AN18" s="104"/>
      <c r="AO18" s="104"/>
      <c r="AP18" s="104"/>
      <c r="AQ18" s="105"/>
      <c r="AR18" s="103">
        <f>SUM(AR13:AX17)</f>
        <v>40730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36858</v>
      </c>
      <c r="Q19" s="98"/>
      <c r="R19" s="98"/>
      <c r="S19" s="98"/>
      <c r="T19" s="98"/>
      <c r="U19" s="98"/>
      <c r="V19" s="99"/>
      <c r="W19" s="97">
        <v>37289</v>
      </c>
      <c r="X19" s="98"/>
      <c r="Y19" s="98"/>
      <c r="Z19" s="98"/>
      <c r="AA19" s="98"/>
      <c r="AB19" s="98"/>
      <c r="AC19" s="99"/>
      <c r="AD19" s="97">
        <v>35658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0.75082501527806067</v>
      </c>
      <c r="Q20" s="539"/>
      <c r="R20" s="539"/>
      <c r="S20" s="539"/>
      <c r="T20" s="539"/>
      <c r="U20" s="539"/>
      <c r="V20" s="539"/>
      <c r="W20" s="539">
        <f t="shared" ref="W20" si="0">IF(W18=0, "-", SUM(W19)/W18)</f>
        <v>0.93474882181891106</v>
      </c>
      <c r="X20" s="539"/>
      <c r="Y20" s="539"/>
      <c r="Z20" s="539"/>
      <c r="AA20" s="539"/>
      <c r="AB20" s="539"/>
      <c r="AC20" s="539"/>
      <c r="AD20" s="539">
        <f t="shared" ref="AD20" si="1">IF(AD18=0, "-", SUM(AD19)/AD18)</f>
        <v>0.89909228441754918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0.75082501527806067</v>
      </c>
      <c r="Q21" s="539"/>
      <c r="R21" s="539"/>
      <c r="S21" s="539"/>
      <c r="T21" s="539"/>
      <c r="U21" s="539"/>
      <c r="V21" s="539"/>
      <c r="W21" s="539">
        <f t="shared" ref="W21" si="2">IF(W19=0, "-", SUM(W19)/SUM(W13,W14))</f>
        <v>0.93474882181891106</v>
      </c>
      <c r="X21" s="539"/>
      <c r="Y21" s="539"/>
      <c r="Z21" s="539"/>
      <c r="AA21" s="539"/>
      <c r="AB21" s="539"/>
      <c r="AC21" s="539"/>
      <c r="AD21" s="539">
        <f t="shared" ref="AD21" si="3">IF(AD19=0, "-", SUM(AD19)/SUM(AD13,AD14))</f>
        <v>0.89909228441754918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37719</v>
      </c>
      <c r="Q23" s="95"/>
      <c r="R23" s="95"/>
      <c r="S23" s="95"/>
      <c r="T23" s="95"/>
      <c r="U23" s="95"/>
      <c r="V23" s="96"/>
      <c r="W23" s="94">
        <v>39713</v>
      </c>
      <c r="X23" s="95"/>
      <c r="Y23" s="95"/>
      <c r="Z23" s="95"/>
      <c r="AA23" s="95"/>
      <c r="AB23" s="95"/>
      <c r="AC23" s="96"/>
      <c r="AD23" s="206" t="s">
        <v>657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650</v>
      </c>
      <c r="H24" s="187"/>
      <c r="I24" s="187"/>
      <c r="J24" s="187"/>
      <c r="K24" s="187"/>
      <c r="L24" s="187"/>
      <c r="M24" s="187"/>
      <c r="N24" s="187"/>
      <c r="O24" s="188"/>
      <c r="P24" s="97">
        <v>1060</v>
      </c>
      <c r="Q24" s="98"/>
      <c r="R24" s="98"/>
      <c r="S24" s="98"/>
      <c r="T24" s="98"/>
      <c r="U24" s="98"/>
      <c r="V24" s="99"/>
      <c r="W24" s="97">
        <v>1017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38779</v>
      </c>
      <c r="Q29" s="226"/>
      <c r="R29" s="226"/>
      <c r="S29" s="226"/>
      <c r="T29" s="226"/>
      <c r="U29" s="226"/>
      <c r="V29" s="227"/>
      <c r="W29" s="225">
        <f>AR13</f>
        <v>40730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472</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569</v>
      </c>
      <c r="AR31" s="133"/>
      <c r="AS31" s="134" t="s">
        <v>356</v>
      </c>
      <c r="AT31" s="169"/>
      <c r="AU31" s="269">
        <v>30</v>
      </c>
      <c r="AV31" s="269"/>
      <c r="AW31" s="378" t="s">
        <v>300</v>
      </c>
      <c r="AX31" s="379"/>
    </row>
    <row r="32" spans="1:50" ht="23.25" customHeight="1" x14ac:dyDescent="0.15">
      <c r="A32" s="515"/>
      <c r="B32" s="513"/>
      <c r="C32" s="513"/>
      <c r="D32" s="513"/>
      <c r="E32" s="513"/>
      <c r="F32" s="514"/>
      <c r="G32" s="540" t="s">
        <v>566</v>
      </c>
      <c r="H32" s="541"/>
      <c r="I32" s="541"/>
      <c r="J32" s="541"/>
      <c r="K32" s="541"/>
      <c r="L32" s="541"/>
      <c r="M32" s="541"/>
      <c r="N32" s="541"/>
      <c r="O32" s="542"/>
      <c r="P32" s="158" t="s">
        <v>567</v>
      </c>
      <c r="Q32" s="158"/>
      <c r="R32" s="158"/>
      <c r="S32" s="158"/>
      <c r="T32" s="158"/>
      <c r="U32" s="158"/>
      <c r="V32" s="158"/>
      <c r="W32" s="158"/>
      <c r="X32" s="229"/>
      <c r="Y32" s="337" t="s">
        <v>12</v>
      </c>
      <c r="Z32" s="549"/>
      <c r="AA32" s="550"/>
      <c r="AB32" s="551" t="s">
        <v>568</v>
      </c>
      <c r="AC32" s="551"/>
      <c r="AD32" s="551"/>
      <c r="AE32" s="363">
        <v>100</v>
      </c>
      <c r="AF32" s="364"/>
      <c r="AG32" s="364"/>
      <c r="AH32" s="364"/>
      <c r="AI32" s="363">
        <v>100</v>
      </c>
      <c r="AJ32" s="364"/>
      <c r="AK32" s="364"/>
      <c r="AL32" s="364"/>
      <c r="AM32" s="363">
        <v>100</v>
      </c>
      <c r="AN32" s="364"/>
      <c r="AO32" s="364"/>
      <c r="AP32" s="364"/>
      <c r="AQ32" s="100" t="s">
        <v>569</v>
      </c>
      <c r="AR32" s="101"/>
      <c r="AS32" s="101"/>
      <c r="AT32" s="102"/>
      <c r="AU32" s="364" t="s">
        <v>570</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568</v>
      </c>
      <c r="AC33" s="522"/>
      <c r="AD33" s="522"/>
      <c r="AE33" s="363">
        <v>100</v>
      </c>
      <c r="AF33" s="364"/>
      <c r="AG33" s="364"/>
      <c r="AH33" s="364"/>
      <c r="AI33" s="363">
        <v>100</v>
      </c>
      <c r="AJ33" s="364"/>
      <c r="AK33" s="364"/>
      <c r="AL33" s="364"/>
      <c r="AM33" s="363">
        <v>100</v>
      </c>
      <c r="AN33" s="364"/>
      <c r="AO33" s="364"/>
      <c r="AP33" s="364"/>
      <c r="AQ33" s="100" t="s">
        <v>569</v>
      </c>
      <c r="AR33" s="101"/>
      <c r="AS33" s="101"/>
      <c r="AT33" s="102"/>
      <c r="AU33" s="364">
        <v>100</v>
      </c>
      <c r="AV33" s="364"/>
      <c r="AW33" s="364"/>
      <c r="AX33" s="366"/>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569</v>
      </c>
      <c r="AR34" s="101"/>
      <c r="AS34" s="101"/>
      <c r="AT34" s="102"/>
      <c r="AU34" s="364" t="s">
        <v>569</v>
      </c>
      <c r="AV34" s="364"/>
      <c r="AW34" s="364"/>
      <c r="AX34" s="366"/>
    </row>
    <row r="35" spans="1:50" ht="23.25" customHeight="1" x14ac:dyDescent="0.15">
      <c r="A35" s="900" t="s">
        <v>527</v>
      </c>
      <c r="B35" s="901"/>
      <c r="C35" s="901"/>
      <c r="D35" s="901"/>
      <c r="E35" s="901"/>
      <c r="F35" s="902"/>
      <c r="G35" s="906" t="s">
        <v>651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472</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472</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472</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472</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7" t="s">
        <v>357</v>
      </c>
      <c r="AF65" s="368"/>
      <c r="AG65" s="368"/>
      <c r="AH65" s="369"/>
      <c r="AI65" s="367" t="s">
        <v>363</v>
      </c>
      <c r="AJ65" s="368"/>
      <c r="AK65" s="368"/>
      <c r="AL65" s="369"/>
      <c r="AM65" s="374" t="s">
        <v>472</v>
      </c>
      <c r="AN65" s="374"/>
      <c r="AO65" s="374"/>
      <c r="AP65" s="367"/>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1"/>
      <c r="AF66" s="332"/>
      <c r="AG66" s="332"/>
      <c r="AH66" s="333"/>
      <c r="AI66" s="331"/>
      <c r="AJ66" s="332"/>
      <c r="AK66" s="332"/>
      <c r="AL66" s="333"/>
      <c r="AM66" s="375"/>
      <c r="AN66" s="375"/>
      <c r="AO66" s="375"/>
      <c r="AP66" s="331"/>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3"/>
      <c r="AR69" s="364"/>
      <c r="AS69" s="364"/>
      <c r="AT69" s="365"/>
      <c r="AU69" s="364"/>
      <c r="AV69" s="364"/>
      <c r="AW69" s="364"/>
      <c r="AX69" s="366"/>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7" t="s">
        <v>357</v>
      </c>
      <c r="AF73" s="368"/>
      <c r="AG73" s="368"/>
      <c r="AH73" s="369"/>
      <c r="AI73" s="367" t="s">
        <v>363</v>
      </c>
      <c r="AJ73" s="368"/>
      <c r="AK73" s="368"/>
      <c r="AL73" s="369"/>
      <c r="AM73" s="374" t="s">
        <v>472</v>
      </c>
      <c r="AN73" s="374"/>
      <c r="AO73" s="374"/>
      <c r="AP73" s="367"/>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7" t="s">
        <v>357</v>
      </c>
      <c r="AF85" s="368"/>
      <c r="AG85" s="368"/>
      <c r="AH85" s="369"/>
      <c r="AI85" s="367" t="s">
        <v>363</v>
      </c>
      <c r="AJ85" s="368"/>
      <c r="AK85" s="368"/>
      <c r="AL85" s="369"/>
      <c r="AM85" s="374" t="s">
        <v>472</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7" t="s">
        <v>357</v>
      </c>
      <c r="AF90" s="368"/>
      <c r="AG90" s="368"/>
      <c r="AH90" s="369"/>
      <c r="AI90" s="367" t="s">
        <v>363</v>
      </c>
      <c r="AJ90" s="368"/>
      <c r="AK90" s="368"/>
      <c r="AL90" s="369"/>
      <c r="AM90" s="374" t="s">
        <v>472</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7" t="s">
        <v>357</v>
      </c>
      <c r="AF95" s="368"/>
      <c r="AG95" s="368"/>
      <c r="AH95" s="369"/>
      <c r="AI95" s="367" t="s">
        <v>363</v>
      </c>
      <c r="AJ95" s="368"/>
      <c r="AK95" s="368"/>
      <c r="AL95" s="369"/>
      <c r="AM95" s="374" t="s">
        <v>472</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572</v>
      </c>
      <c r="AC101" s="551"/>
      <c r="AD101" s="551"/>
      <c r="AE101" s="363">
        <v>36858014</v>
      </c>
      <c r="AF101" s="364"/>
      <c r="AG101" s="364"/>
      <c r="AH101" s="365"/>
      <c r="AI101" s="363">
        <v>37289048</v>
      </c>
      <c r="AJ101" s="364"/>
      <c r="AK101" s="364"/>
      <c r="AL101" s="365"/>
      <c r="AM101" s="363">
        <v>35658220</v>
      </c>
      <c r="AN101" s="364"/>
      <c r="AO101" s="364"/>
      <c r="AP101" s="365"/>
      <c r="AQ101" s="363" t="s">
        <v>573</v>
      </c>
      <c r="AR101" s="364"/>
      <c r="AS101" s="364"/>
      <c r="AT101" s="365"/>
      <c r="AU101" s="363" t="s">
        <v>658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572</v>
      </c>
      <c r="AC102" s="551"/>
      <c r="AD102" s="551"/>
      <c r="AE102" s="357" t="s">
        <v>573</v>
      </c>
      <c r="AF102" s="357"/>
      <c r="AG102" s="357"/>
      <c r="AH102" s="357"/>
      <c r="AI102" s="357" t="s">
        <v>574</v>
      </c>
      <c r="AJ102" s="357"/>
      <c r="AK102" s="357"/>
      <c r="AL102" s="357"/>
      <c r="AM102" s="357" t="s">
        <v>561</v>
      </c>
      <c r="AN102" s="357"/>
      <c r="AO102" s="357"/>
      <c r="AP102" s="357"/>
      <c r="AQ102" s="817" t="s">
        <v>570</v>
      </c>
      <c r="AR102" s="818"/>
      <c r="AS102" s="818"/>
      <c r="AT102" s="819"/>
      <c r="AU102" s="817" t="s">
        <v>658</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9" t="s">
        <v>494</v>
      </c>
      <c r="AR103" s="360"/>
      <c r="AS103" s="360"/>
      <c r="AT103" s="361"/>
      <c r="AU103" s="359" t="s">
        <v>540</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9" t="s">
        <v>494</v>
      </c>
      <c r="AR106" s="360"/>
      <c r="AS106" s="360"/>
      <c r="AT106" s="361"/>
      <c r="AU106" s="359" t="s">
        <v>540</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9" t="s">
        <v>494</v>
      </c>
      <c r="AR109" s="360"/>
      <c r="AS109" s="360"/>
      <c r="AT109" s="361"/>
      <c r="AU109" s="359" t="s">
        <v>540</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9" t="s">
        <v>494</v>
      </c>
      <c r="AR112" s="360"/>
      <c r="AS112" s="360"/>
      <c r="AT112" s="361"/>
      <c r="AU112" s="359" t="s">
        <v>540</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4" t="s">
        <v>541</v>
      </c>
      <c r="AR115" s="335"/>
      <c r="AS115" s="335"/>
      <c r="AT115" s="335"/>
      <c r="AU115" s="335"/>
      <c r="AV115" s="335"/>
      <c r="AW115" s="335"/>
      <c r="AX115" s="336"/>
    </row>
    <row r="116" spans="1:50" ht="23.25" customHeight="1" x14ac:dyDescent="0.15">
      <c r="A116" s="290"/>
      <c r="B116" s="291"/>
      <c r="C116" s="291"/>
      <c r="D116" s="291"/>
      <c r="E116" s="291"/>
      <c r="F116" s="292"/>
      <c r="G116" s="350" t="s">
        <v>652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577</v>
      </c>
      <c r="AC116" s="299"/>
      <c r="AD116" s="300"/>
      <c r="AE116" s="357" t="s">
        <v>569</v>
      </c>
      <c r="AF116" s="357"/>
      <c r="AG116" s="357"/>
      <c r="AH116" s="357"/>
      <c r="AI116" s="357" t="s">
        <v>569</v>
      </c>
      <c r="AJ116" s="357"/>
      <c r="AK116" s="357"/>
      <c r="AL116" s="357"/>
      <c r="AM116" s="357" t="s">
        <v>569</v>
      </c>
      <c r="AN116" s="357"/>
      <c r="AO116" s="357"/>
      <c r="AP116" s="357"/>
      <c r="AQ116" s="363" t="s">
        <v>573</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578</v>
      </c>
      <c r="AC117" s="341"/>
      <c r="AD117" s="342"/>
      <c r="AE117" s="304" t="s">
        <v>569</v>
      </c>
      <c r="AF117" s="304"/>
      <c r="AG117" s="304"/>
      <c r="AH117" s="304"/>
      <c r="AI117" s="304" t="s">
        <v>569</v>
      </c>
      <c r="AJ117" s="304"/>
      <c r="AK117" s="304"/>
      <c r="AL117" s="304"/>
      <c r="AM117" s="304" t="s">
        <v>569</v>
      </c>
      <c r="AN117" s="304"/>
      <c r="AO117" s="304"/>
      <c r="AP117" s="304"/>
      <c r="AQ117" s="304" t="s">
        <v>569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4" t="s">
        <v>541</v>
      </c>
      <c r="AR118" s="335"/>
      <c r="AS118" s="335"/>
      <c r="AT118" s="335"/>
      <c r="AU118" s="335"/>
      <c r="AV118" s="335"/>
      <c r="AW118" s="335"/>
      <c r="AX118" s="336"/>
    </row>
    <row r="119" spans="1:50" ht="23.25" hidden="1" customHeight="1" x14ac:dyDescent="0.15">
      <c r="A119" s="290"/>
      <c r="B119" s="291"/>
      <c r="C119" s="291"/>
      <c r="D119" s="291"/>
      <c r="E119" s="291"/>
      <c r="F119" s="292"/>
      <c r="G119" s="350" t="s">
        <v>503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502</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4" t="s">
        <v>541</v>
      </c>
      <c r="AR121" s="335"/>
      <c r="AS121" s="335"/>
      <c r="AT121" s="335"/>
      <c r="AU121" s="335"/>
      <c r="AV121" s="335"/>
      <c r="AW121" s="335"/>
      <c r="AX121" s="336"/>
    </row>
    <row r="122" spans="1:50" ht="23.25" hidden="1" customHeight="1" x14ac:dyDescent="0.15">
      <c r="A122" s="290"/>
      <c r="B122" s="291"/>
      <c r="C122" s="291"/>
      <c r="D122" s="291"/>
      <c r="E122" s="291"/>
      <c r="F122" s="292"/>
      <c r="G122" s="350" t="s">
        <v>504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505</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4" t="s">
        <v>541</v>
      </c>
      <c r="AR124" s="335"/>
      <c r="AS124" s="335"/>
      <c r="AT124" s="335"/>
      <c r="AU124" s="335"/>
      <c r="AV124" s="335"/>
      <c r="AW124" s="335"/>
      <c r="AX124" s="336"/>
    </row>
    <row r="125" spans="1:50" ht="23.25" hidden="1" customHeight="1" x14ac:dyDescent="0.15">
      <c r="A125" s="290"/>
      <c r="B125" s="291"/>
      <c r="C125" s="291"/>
      <c r="D125" s="291"/>
      <c r="E125" s="291"/>
      <c r="F125" s="292"/>
      <c r="G125" s="350" t="s">
        <v>504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502</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472</v>
      </c>
      <c r="AN127" s="296"/>
      <c r="AO127" s="296"/>
      <c r="AP127" s="297"/>
      <c r="AQ127" s="334" t="s">
        <v>541</v>
      </c>
      <c r="AR127" s="335"/>
      <c r="AS127" s="335"/>
      <c r="AT127" s="335"/>
      <c r="AU127" s="335"/>
      <c r="AV127" s="335"/>
      <c r="AW127" s="335"/>
      <c r="AX127" s="336"/>
    </row>
    <row r="128" spans="1:50" ht="23.25" hidden="1" customHeight="1" x14ac:dyDescent="0.15">
      <c r="A128" s="290"/>
      <c r="B128" s="291"/>
      <c r="C128" s="291"/>
      <c r="D128" s="291"/>
      <c r="E128" s="291"/>
      <c r="F128" s="292"/>
      <c r="G128" s="350" t="s">
        <v>504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502</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653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560</v>
      </c>
      <c r="AR133" s="269"/>
      <c r="AS133" s="134" t="s">
        <v>356</v>
      </c>
      <c r="AT133" s="169"/>
      <c r="AU133" s="133" t="s">
        <v>583</v>
      </c>
      <c r="AV133" s="133"/>
      <c r="AW133" s="134" t="s">
        <v>300</v>
      </c>
      <c r="AX133" s="135"/>
    </row>
    <row r="134" spans="1:50" ht="25.5" customHeight="1" x14ac:dyDescent="0.15">
      <c r="A134" s="997"/>
      <c r="B134" s="250"/>
      <c r="C134" s="249"/>
      <c r="D134" s="250"/>
      <c r="E134" s="249"/>
      <c r="F134" s="312"/>
      <c r="G134" s="228" t="s">
        <v>580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580</v>
      </c>
      <c r="AC134" s="219"/>
      <c r="AD134" s="219"/>
      <c r="AE134" s="264" t="s">
        <v>563</v>
      </c>
      <c r="AF134" s="101"/>
      <c r="AG134" s="101"/>
      <c r="AH134" s="101"/>
      <c r="AI134" s="264" t="s">
        <v>563</v>
      </c>
      <c r="AJ134" s="101"/>
      <c r="AK134" s="101"/>
      <c r="AL134" s="101"/>
      <c r="AM134" s="264" t="s">
        <v>563</v>
      </c>
      <c r="AN134" s="101"/>
      <c r="AO134" s="101"/>
      <c r="AP134" s="101"/>
      <c r="AQ134" s="264" t="s">
        <v>560</v>
      </c>
      <c r="AR134" s="101"/>
      <c r="AS134" s="101"/>
      <c r="AT134" s="101"/>
      <c r="AU134" s="264" t="s">
        <v>560</v>
      </c>
      <c r="AV134" s="101"/>
      <c r="AW134" s="101"/>
      <c r="AX134" s="220"/>
    </row>
    <row r="135" spans="1:50" ht="25.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580</v>
      </c>
      <c r="AC135" s="130"/>
      <c r="AD135" s="130"/>
      <c r="AE135" s="264" t="s">
        <v>580</v>
      </c>
      <c r="AF135" s="101"/>
      <c r="AG135" s="101"/>
      <c r="AH135" s="101"/>
      <c r="AI135" s="264" t="s">
        <v>563</v>
      </c>
      <c r="AJ135" s="101"/>
      <c r="AK135" s="101"/>
      <c r="AL135" s="101"/>
      <c r="AM135" s="264" t="s">
        <v>581</v>
      </c>
      <c r="AN135" s="101"/>
      <c r="AO135" s="101"/>
      <c r="AP135" s="101"/>
      <c r="AQ135" s="264" t="s">
        <v>582</v>
      </c>
      <c r="AR135" s="101"/>
      <c r="AS135" s="101"/>
      <c r="AT135" s="101"/>
      <c r="AU135" s="264" t="s">
        <v>582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2"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2"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2" customHeight="1" x14ac:dyDescent="0.15">
      <c r="A154" s="997"/>
      <c r="B154" s="250"/>
      <c r="C154" s="249"/>
      <c r="D154" s="250"/>
      <c r="E154" s="249"/>
      <c r="F154" s="312"/>
      <c r="G154" s="228" t="s">
        <v>560</v>
      </c>
      <c r="H154" s="158"/>
      <c r="I154" s="158"/>
      <c r="J154" s="158"/>
      <c r="K154" s="158"/>
      <c r="L154" s="158"/>
      <c r="M154" s="158"/>
      <c r="N154" s="158"/>
      <c r="O154" s="158"/>
      <c r="P154" s="229"/>
      <c r="Q154" s="157" t="s">
        <v>582</v>
      </c>
      <c r="R154" s="158"/>
      <c r="S154" s="158"/>
      <c r="T154" s="158"/>
      <c r="U154" s="158"/>
      <c r="V154" s="158"/>
      <c r="W154" s="158"/>
      <c r="X154" s="158"/>
      <c r="Y154" s="158"/>
      <c r="Z154" s="158"/>
      <c r="AA154" s="926"/>
      <c r="AB154" s="253" t="s">
        <v>560</v>
      </c>
      <c r="AC154" s="254"/>
      <c r="AD154" s="254"/>
      <c r="AE154" s="259" t="s">
        <v>560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2"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2"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2"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3.5" customHeight="1" x14ac:dyDescent="0.15">
      <c r="A188" s="997"/>
      <c r="B188" s="250"/>
      <c r="C188" s="249"/>
      <c r="D188" s="250"/>
      <c r="E188" s="157" t="s">
        <v>585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3.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563</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16.5" customHeight="1" x14ac:dyDescent="0.15">
      <c r="A433" s="997"/>
      <c r="B433" s="250"/>
      <c r="C433" s="249"/>
      <c r="D433" s="250"/>
      <c r="E433" s="163"/>
      <c r="F433" s="164"/>
      <c r="G433" s="228" t="s">
        <v>560</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564</v>
      </c>
      <c r="AF433" s="101"/>
      <c r="AG433" s="101"/>
      <c r="AH433" s="101"/>
      <c r="AI433" s="100" t="s">
        <v>569</v>
      </c>
      <c r="AJ433" s="101"/>
      <c r="AK433" s="101"/>
      <c r="AL433" s="101"/>
      <c r="AM433" s="100" t="s">
        <v>569</v>
      </c>
      <c r="AN433" s="101"/>
      <c r="AO433" s="101"/>
      <c r="AP433" s="102"/>
      <c r="AQ433" s="100" t="s">
        <v>569</v>
      </c>
      <c r="AR433" s="101"/>
      <c r="AS433" s="101"/>
      <c r="AT433" s="102"/>
      <c r="AU433" s="101" t="s">
        <v>569</v>
      </c>
      <c r="AV433" s="101"/>
      <c r="AW433" s="101"/>
      <c r="AX433" s="220"/>
    </row>
    <row r="434" spans="1:50" ht="16.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563</v>
      </c>
      <c r="AF434" s="101"/>
      <c r="AG434" s="101"/>
      <c r="AH434" s="102"/>
      <c r="AI434" s="100" t="s">
        <v>569</v>
      </c>
      <c r="AJ434" s="101"/>
      <c r="AK434" s="101"/>
      <c r="AL434" s="101"/>
      <c r="AM434" s="100" t="s">
        <v>586</v>
      </c>
      <c r="AN434" s="101"/>
      <c r="AO434" s="101"/>
      <c r="AP434" s="102"/>
      <c r="AQ434" s="100" t="s">
        <v>569</v>
      </c>
      <c r="AR434" s="101"/>
      <c r="AS434" s="101"/>
      <c r="AT434" s="102"/>
      <c r="AU434" s="101" t="s">
        <v>569</v>
      </c>
      <c r="AV434" s="101"/>
      <c r="AW434" s="101"/>
      <c r="AX434" s="220"/>
    </row>
    <row r="435" spans="1:50" ht="16.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582</v>
      </c>
      <c r="AJ435" s="101"/>
      <c r="AK435" s="101"/>
      <c r="AL435" s="101"/>
      <c r="AM435" s="100" t="s">
        <v>569</v>
      </c>
      <c r="AN435" s="101"/>
      <c r="AO435" s="101"/>
      <c r="AP435" s="102"/>
      <c r="AQ435" s="100" t="s">
        <v>569</v>
      </c>
      <c r="AR435" s="101"/>
      <c r="AS435" s="101"/>
      <c r="AT435" s="102"/>
      <c r="AU435" s="101" t="s">
        <v>569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569</v>
      </c>
      <c r="AF457" s="133"/>
      <c r="AG457" s="134" t="s">
        <v>356</v>
      </c>
      <c r="AH457" s="169"/>
      <c r="AI457" s="179"/>
      <c r="AJ457" s="179"/>
      <c r="AK457" s="179"/>
      <c r="AL457" s="174"/>
      <c r="AM457" s="179"/>
      <c r="AN457" s="179"/>
      <c r="AO457" s="179"/>
      <c r="AP457" s="174"/>
      <c r="AQ457" s="215" t="s">
        <v>569</v>
      </c>
      <c r="AR457" s="133"/>
      <c r="AS457" s="134" t="s">
        <v>356</v>
      </c>
      <c r="AT457" s="169"/>
      <c r="AU457" s="133" t="s">
        <v>574</v>
      </c>
      <c r="AV457" s="133"/>
      <c r="AW457" s="134" t="s">
        <v>300</v>
      </c>
      <c r="AX457" s="135"/>
    </row>
    <row r="458" spans="1:50" ht="15" customHeight="1" x14ac:dyDescent="0.15">
      <c r="A458" s="997"/>
      <c r="B458" s="250"/>
      <c r="C458" s="249"/>
      <c r="D458" s="250"/>
      <c r="E458" s="163"/>
      <c r="F458" s="164"/>
      <c r="G458" s="228" t="s">
        <v>561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569</v>
      </c>
      <c r="AF458" s="101"/>
      <c r="AG458" s="101"/>
      <c r="AH458" s="101"/>
      <c r="AI458" s="100" t="s">
        <v>569</v>
      </c>
      <c r="AJ458" s="101"/>
      <c r="AK458" s="101"/>
      <c r="AL458" s="101"/>
      <c r="AM458" s="100" t="s">
        <v>561</v>
      </c>
      <c r="AN458" s="101"/>
      <c r="AO458" s="101"/>
      <c r="AP458" s="102"/>
      <c r="AQ458" s="100" t="s">
        <v>574</v>
      </c>
      <c r="AR458" s="101"/>
      <c r="AS458" s="101"/>
      <c r="AT458" s="102"/>
      <c r="AU458" s="101" t="s">
        <v>574</v>
      </c>
      <c r="AV458" s="101"/>
      <c r="AW458" s="101"/>
      <c r="AX458" s="220"/>
    </row>
    <row r="459" spans="1:50" ht="1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563</v>
      </c>
      <c r="AF459" s="101"/>
      <c r="AG459" s="101"/>
      <c r="AH459" s="102"/>
      <c r="AI459" s="100" t="s">
        <v>569</v>
      </c>
      <c r="AJ459" s="101"/>
      <c r="AK459" s="101"/>
      <c r="AL459" s="101"/>
      <c r="AM459" s="100" t="s">
        <v>569</v>
      </c>
      <c r="AN459" s="101"/>
      <c r="AO459" s="101"/>
      <c r="AP459" s="102"/>
      <c r="AQ459" s="100" t="s">
        <v>582</v>
      </c>
      <c r="AR459" s="101"/>
      <c r="AS459" s="101"/>
      <c r="AT459" s="102"/>
      <c r="AU459" s="101" t="s">
        <v>574</v>
      </c>
      <c r="AV459" s="101"/>
      <c r="AW459" s="101"/>
      <c r="AX459" s="220"/>
    </row>
    <row r="460" spans="1:50" ht="1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574</v>
      </c>
      <c r="AN460" s="101"/>
      <c r="AO460" s="101"/>
      <c r="AP460" s="102"/>
      <c r="AQ460" s="100" t="s">
        <v>569</v>
      </c>
      <c r="AR460" s="101"/>
      <c r="AS460" s="101"/>
      <c r="AT460" s="102"/>
      <c r="AU460" s="101" t="s">
        <v>569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997"/>
      <c r="B482" s="250"/>
      <c r="C482" s="249"/>
      <c r="D482" s="250"/>
      <c r="E482" s="157" t="s">
        <v>569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590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587</v>
      </c>
      <c r="AE705" s="733"/>
      <c r="AF705" s="733"/>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588</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587</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587</v>
      </c>
      <c r="AE709" s="152"/>
      <c r="AF709" s="152"/>
      <c r="AG709" s="664" t="s">
        <v>576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587</v>
      </c>
      <c r="AE710" s="152"/>
      <c r="AF710" s="152"/>
      <c r="AG710" s="664" t="s">
        <v>576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587</v>
      </c>
      <c r="AE712" s="586"/>
      <c r="AF712" s="586"/>
      <c r="AG712" s="594" t="s">
        <v>576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587</v>
      </c>
      <c r="AE714" s="592"/>
      <c r="AF714" s="593"/>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587</v>
      </c>
      <c r="AE716" s="759"/>
      <c r="AF716" s="759"/>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587</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575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587</v>
      </c>
      <c r="AE719" s="668"/>
      <c r="AF719" s="668"/>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15">
      <c r="A721" s="650"/>
      <c r="B721" s="651"/>
      <c r="C721" s="920"/>
      <c r="D721" s="921"/>
      <c r="E721" s="921"/>
      <c r="F721" s="922"/>
      <c r="G721" s="940"/>
      <c r="H721" s="941"/>
      <c r="I721" s="83" t="str">
        <f>IF(OR(G721="　", G721=""), "", "-")</f>
        <v/>
      </c>
      <c r="J721" s="919" t="s">
        <v>569</v>
      </c>
      <c r="K721" s="919"/>
      <c r="L721" s="83" t="str">
        <f>IF(M721="","","-")</f>
        <v/>
      </c>
      <c r="M721" s="84"/>
      <c r="N721" s="916" t="s">
        <v>569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t="s">
        <v>569</v>
      </c>
      <c r="K722" s="919"/>
      <c r="L722" s="83" t="str">
        <f t="shared" ref="L722:L725" si="5">IF(M722="","","-")</f>
        <v/>
      </c>
      <c r="M722" s="84"/>
      <c r="N722" s="916" t="s">
        <v>574</v>
      </c>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t="s">
        <v>569</v>
      </c>
      <c r="K723" s="919"/>
      <c r="L723" s="83" t="str">
        <f t="shared" si="5"/>
        <v/>
      </c>
      <c r="M723" s="84"/>
      <c r="N723" s="916" t="s">
        <v>574</v>
      </c>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t="s">
        <v>569</v>
      </c>
      <c r="K724" s="919"/>
      <c r="L724" s="83" t="str">
        <f t="shared" si="5"/>
        <v/>
      </c>
      <c r="M724" s="84"/>
      <c r="N724" s="916" t="s">
        <v>561</v>
      </c>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t="s">
        <v>574</v>
      </c>
      <c r="K725" s="964"/>
      <c r="L725" s="85" t="str">
        <f t="shared" si="5"/>
        <v/>
      </c>
      <c r="M725" s="86"/>
      <c r="N725" s="955" t="s">
        <v>569</v>
      </c>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x14ac:dyDescent="0.15">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475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612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654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605</v>
      </c>
      <c r="H781" s="450"/>
      <c r="I781" s="450"/>
      <c r="J781" s="450"/>
      <c r="K781" s="451"/>
      <c r="L781" s="452" t="s">
        <v>607</v>
      </c>
      <c r="M781" s="453"/>
      <c r="N781" s="453"/>
      <c r="O781" s="453"/>
      <c r="P781" s="453"/>
      <c r="Q781" s="453"/>
      <c r="R781" s="453"/>
      <c r="S781" s="453"/>
      <c r="T781" s="453"/>
      <c r="U781" s="453"/>
      <c r="V781" s="453"/>
      <c r="W781" s="453"/>
      <c r="X781" s="454"/>
      <c r="Y781" s="455">
        <v>307</v>
      </c>
      <c r="Z781" s="456"/>
      <c r="AA781" s="456"/>
      <c r="AB781" s="557"/>
      <c r="AC781" s="449" t="s">
        <v>606</v>
      </c>
      <c r="AD781" s="450"/>
      <c r="AE781" s="450"/>
      <c r="AF781" s="450"/>
      <c r="AG781" s="451"/>
      <c r="AH781" s="452" t="s">
        <v>609</v>
      </c>
      <c r="AI781" s="453"/>
      <c r="AJ781" s="453"/>
      <c r="AK781" s="453"/>
      <c r="AL781" s="453"/>
      <c r="AM781" s="453"/>
      <c r="AN781" s="453"/>
      <c r="AO781" s="453"/>
      <c r="AP781" s="453"/>
      <c r="AQ781" s="453"/>
      <c r="AR781" s="453"/>
      <c r="AS781" s="453"/>
      <c r="AT781" s="454"/>
      <c r="AU781" s="455">
        <v>152</v>
      </c>
      <c r="AV781" s="456"/>
      <c r="AW781" s="456"/>
      <c r="AX781" s="457"/>
    </row>
    <row r="782" spans="1:50" ht="24.75" customHeight="1" x14ac:dyDescent="0.15">
      <c r="A782" s="556"/>
      <c r="B782" s="763"/>
      <c r="C782" s="763"/>
      <c r="D782" s="763"/>
      <c r="E782" s="763"/>
      <c r="F782" s="764"/>
      <c r="G782" s="347" t="s">
        <v>606</v>
      </c>
      <c r="H782" s="348"/>
      <c r="I782" s="348"/>
      <c r="J782" s="348"/>
      <c r="K782" s="349"/>
      <c r="L782" s="400" t="s">
        <v>608</v>
      </c>
      <c r="M782" s="401"/>
      <c r="N782" s="401"/>
      <c r="O782" s="401"/>
      <c r="P782" s="401"/>
      <c r="Q782" s="401"/>
      <c r="R782" s="401"/>
      <c r="S782" s="401"/>
      <c r="T782" s="401"/>
      <c r="U782" s="401"/>
      <c r="V782" s="401"/>
      <c r="W782" s="401"/>
      <c r="X782" s="402"/>
      <c r="Y782" s="397">
        <v>4</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6"/>
      <c r="B783" s="763"/>
      <c r="C783" s="763"/>
      <c r="D783" s="763"/>
      <c r="E783" s="763"/>
      <c r="F783" s="764"/>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6"/>
      <c r="B784" s="763"/>
      <c r="C784" s="763"/>
      <c r="D784" s="763"/>
      <c r="E784" s="763"/>
      <c r="F784" s="764"/>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6"/>
      <c r="B785" s="763"/>
      <c r="C785" s="763"/>
      <c r="D785" s="763"/>
      <c r="E785" s="763"/>
      <c r="F785" s="764"/>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6"/>
      <c r="B786" s="763"/>
      <c r="C786" s="763"/>
      <c r="D786" s="763"/>
      <c r="E786" s="763"/>
      <c r="F786" s="764"/>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6"/>
      <c r="B787" s="763"/>
      <c r="C787" s="763"/>
      <c r="D787" s="763"/>
      <c r="E787" s="763"/>
      <c r="F787" s="764"/>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6"/>
      <c r="B788" s="763"/>
      <c r="C788" s="763"/>
      <c r="D788" s="763"/>
      <c r="E788" s="763"/>
      <c r="F788" s="764"/>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6"/>
      <c r="B789" s="763"/>
      <c r="C789" s="763"/>
      <c r="D789" s="763"/>
      <c r="E789" s="763"/>
      <c r="F789" s="764"/>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6"/>
      <c r="B790" s="763"/>
      <c r="C790" s="763"/>
      <c r="D790" s="763"/>
      <c r="E790" s="763"/>
      <c r="F790" s="764"/>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6"/>
      <c r="B791" s="763"/>
      <c r="C791" s="763"/>
      <c r="D791" s="763"/>
      <c r="E791" s="763"/>
      <c r="F791" s="764"/>
      <c r="G791" s="408" t="s">
        <v>20</v>
      </c>
      <c r="H791" s="409"/>
      <c r="I791" s="409"/>
      <c r="J791" s="409"/>
      <c r="K791" s="409"/>
      <c r="L791" s="410"/>
      <c r="M791" s="411"/>
      <c r="N791" s="411"/>
      <c r="O791" s="411"/>
      <c r="P791" s="411"/>
      <c r="Q791" s="411"/>
      <c r="R791" s="411"/>
      <c r="S791" s="411"/>
      <c r="T791" s="411"/>
      <c r="U791" s="411"/>
      <c r="V791" s="411"/>
      <c r="W791" s="411"/>
      <c r="X791" s="412"/>
      <c r="Y791" s="413">
        <f>SUM(Y781:AB790)</f>
        <v>311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152</v>
      </c>
      <c r="AV791" s="414"/>
      <c r="AW791" s="414"/>
      <c r="AX791" s="416"/>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3"/>
      <c r="C796" s="763"/>
      <c r="D796" s="763"/>
      <c r="E796" s="763"/>
      <c r="F796" s="764"/>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3"/>
      <c r="C797" s="763"/>
      <c r="D797" s="763"/>
      <c r="E797" s="763"/>
      <c r="F797" s="764"/>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3"/>
      <c r="C798" s="763"/>
      <c r="D798" s="763"/>
      <c r="E798" s="763"/>
      <c r="F798" s="764"/>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3"/>
      <c r="C799" s="763"/>
      <c r="D799" s="763"/>
      <c r="E799" s="763"/>
      <c r="F799" s="764"/>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3"/>
      <c r="C800" s="763"/>
      <c r="D800" s="763"/>
      <c r="E800" s="763"/>
      <c r="F800" s="764"/>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3"/>
      <c r="C801" s="763"/>
      <c r="D801" s="763"/>
      <c r="E801" s="763"/>
      <c r="F801" s="764"/>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3"/>
      <c r="C802" s="763"/>
      <c r="D802" s="763"/>
      <c r="E802" s="763"/>
      <c r="F802" s="764"/>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3"/>
      <c r="C803" s="763"/>
      <c r="D803" s="763"/>
      <c r="E803" s="763"/>
      <c r="F803" s="764"/>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6"/>
      <c r="B804" s="763"/>
      <c r="C804" s="763"/>
      <c r="D804" s="763"/>
      <c r="E804" s="763"/>
      <c r="F804" s="764"/>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3"/>
      <c r="C809" s="763"/>
      <c r="D809" s="763"/>
      <c r="E809" s="763"/>
      <c r="F809" s="764"/>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3"/>
      <c r="C810" s="763"/>
      <c r="D810" s="763"/>
      <c r="E810" s="763"/>
      <c r="F810" s="764"/>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3"/>
      <c r="C811" s="763"/>
      <c r="D811" s="763"/>
      <c r="E811" s="763"/>
      <c r="F811" s="764"/>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3"/>
      <c r="C812" s="763"/>
      <c r="D812" s="763"/>
      <c r="E812" s="763"/>
      <c r="F812" s="764"/>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3"/>
      <c r="C813" s="763"/>
      <c r="D813" s="763"/>
      <c r="E813" s="763"/>
      <c r="F813" s="764"/>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3"/>
      <c r="C814" s="763"/>
      <c r="D814" s="763"/>
      <c r="E814" s="763"/>
      <c r="F814" s="764"/>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3"/>
      <c r="C815" s="763"/>
      <c r="D815" s="763"/>
      <c r="E815" s="763"/>
      <c r="F815" s="764"/>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3"/>
      <c r="C816" s="763"/>
      <c r="D816" s="763"/>
      <c r="E816" s="763"/>
      <c r="F816" s="764"/>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3"/>
      <c r="C817" s="763"/>
      <c r="D817" s="763"/>
      <c r="E817" s="763"/>
      <c r="F817" s="764"/>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3"/>
      <c r="C822" s="763"/>
      <c r="D822" s="763"/>
      <c r="E822" s="763"/>
      <c r="F822" s="764"/>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3"/>
      <c r="C823" s="763"/>
      <c r="D823" s="763"/>
      <c r="E823" s="763"/>
      <c r="F823" s="764"/>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3"/>
      <c r="C824" s="763"/>
      <c r="D824" s="763"/>
      <c r="E824" s="763"/>
      <c r="F824" s="764"/>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3"/>
      <c r="C825" s="763"/>
      <c r="D825" s="763"/>
      <c r="E825" s="763"/>
      <c r="F825" s="764"/>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3"/>
      <c r="C826" s="763"/>
      <c r="D826" s="763"/>
      <c r="E826" s="763"/>
      <c r="F826" s="764"/>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3"/>
      <c r="C827" s="763"/>
      <c r="D827" s="763"/>
      <c r="E827" s="763"/>
      <c r="F827" s="764"/>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3"/>
      <c r="C828" s="763"/>
      <c r="D828" s="763"/>
      <c r="E828" s="763"/>
      <c r="F828" s="764"/>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3"/>
      <c r="C829" s="763"/>
      <c r="D829" s="763"/>
      <c r="E829" s="763"/>
      <c r="F829" s="764"/>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3"/>
      <c r="C830" s="763"/>
      <c r="D830" s="763"/>
      <c r="E830" s="763"/>
      <c r="F830" s="764"/>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479</v>
      </c>
      <c r="AD836" s="275"/>
      <c r="AE836" s="275"/>
      <c r="AF836" s="275"/>
      <c r="AG836" s="275"/>
      <c r="AH836" s="343" t="s">
        <v>514</v>
      </c>
      <c r="AI836" s="345"/>
      <c r="AJ836" s="345"/>
      <c r="AK836" s="345"/>
      <c r="AL836" s="345" t="s">
        <v>21</v>
      </c>
      <c r="AM836" s="345"/>
      <c r="AN836" s="345"/>
      <c r="AO836" s="427"/>
      <c r="AP836" s="428" t="s">
        <v>433</v>
      </c>
      <c r="AQ836" s="428"/>
      <c r="AR836" s="428"/>
      <c r="AS836" s="428"/>
      <c r="AT836" s="428"/>
      <c r="AU836" s="428"/>
      <c r="AV836" s="428"/>
      <c r="AW836" s="428"/>
      <c r="AX836" s="428"/>
    </row>
    <row r="837" spans="1:50" ht="45" customHeight="1" x14ac:dyDescent="0.15">
      <c r="A837" s="403">
        <v>1</v>
      </c>
      <c r="B837" s="403">
        <v>1</v>
      </c>
      <c r="C837" s="426" t="s">
        <v>613</v>
      </c>
      <c r="D837" s="417"/>
      <c r="E837" s="417"/>
      <c r="F837" s="417"/>
      <c r="G837" s="417"/>
      <c r="H837" s="417"/>
      <c r="I837" s="417"/>
      <c r="J837" s="418" t="s">
        <v>623</v>
      </c>
      <c r="K837" s="419"/>
      <c r="L837" s="419"/>
      <c r="M837" s="419"/>
      <c r="N837" s="419"/>
      <c r="O837" s="419"/>
      <c r="P837" s="315" t="s">
        <v>626</v>
      </c>
      <c r="Q837" s="316"/>
      <c r="R837" s="316"/>
      <c r="S837" s="316"/>
      <c r="T837" s="316"/>
      <c r="U837" s="316"/>
      <c r="V837" s="316"/>
      <c r="W837" s="316"/>
      <c r="X837" s="316"/>
      <c r="Y837" s="317">
        <v>311</v>
      </c>
      <c r="Z837" s="318"/>
      <c r="AA837" s="318"/>
      <c r="AB837" s="319"/>
      <c r="AC837" s="327" t="s">
        <v>196</v>
      </c>
      <c r="AD837" s="425"/>
      <c r="AE837" s="425"/>
      <c r="AF837" s="425"/>
      <c r="AG837" s="425"/>
      <c r="AH837" s="420" t="s">
        <v>627</v>
      </c>
      <c r="AI837" s="421"/>
      <c r="AJ837" s="421"/>
      <c r="AK837" s="421"/>
      <c r="AL837" s="324" t="s">
        <v>631</v>
      </c>
      <c r="AM837" s="325"/>
      <c r="AN837" s="325"/>
      <c r="AO837" s="326"/>
      <c r="AP837" s="320" t="s">
        <v>632</v>
      </c>
      <c r="AQ837" s="320"/>
      <c r="AR837" s="320"/>
      <c r="AS837" s="320"/>
      <c r="AT837" s="320"/>
      <c r="AU837" s="320"/>
      <c r="AV837" s="320"/>
      <c r="AW837" s="320"/>
      <c r="AX837" s="320"/>
    </row>
    <row r="838" spans="1:50" ht="45" customHeight="1" x14ac:dyDescent="0.15">
      <c r="A838" s="403">
        <v>2</v>
      </c>
      <c r="B838" s="403">
        <v>1</v>
      </c>
      <c r="C838" s="426" t="s">
        <v>614</v>
      </c>
      <c r="D838" s="417"/>
      <c r="E838" s="417"/>
      <c r="F838" s="417"/>
      <c r="G838" s="417"/>
      <c r="H838" s="417"/>
      <c r="I838" s="417"/>
      <c r="J838" s="418" t="s">
        <v>624</v>
      </c>
      <c r="K838" s="419"/>
      <c r="L838" s="419"/>
      <c r="M838" s="419"/>
      <c r="N838" s="419"/>
      <c r="O838" s="419"/>
      <c r="P838" s="315" t="s">
        <v>626</v>
      </c>
      <c r="Q838" s="316"/>
      <c r="R838" s="316"/>
      <c r="S838" s="316"/>
      <c r="T838" s="316"/>
      <c r="U838" s="316"/>
      <c r="V838" s="316"/>
      <c r="W838" s="316"/>
      <c r="X838" s="316"/>
      <c r="Y838" s="317">
        <v>58</v>
      </c>
      <c r="Z838" s="318"/>
      <c r="AA838" s="318"/>
      <c r="AB838" s="319"/>
      <c r="AC838" s="327" t="s">
        <v>196</v>
      </c>
      <c r="AD838" s="327"/>
      <c r="AE838" s="327"/>
      <c r="AF838" s="327"/>
      <c r="AG838" s="327"/>
      <c r="AH838" s="420" t="s">
        <v>628</v>
      </c>
      <c r="AI838" s="421"/>
      <c r="AJ838" s="421"/>
      <c r="AK838" s="421"/>
      <c r="AL838" s="324" t="s">
        <v>631</v>
      </c>
      <c r="AM838" s="325"/>
      <c r="AN838" s="325"/>
      <c r="AO838" s="326"/>
      <c r="AP838" s="320" t="s">
        <v>632</v>
      </c>
      <c r="AQ838" s="320"/>
      <c r="AR838" s="320"/>
      <c r="AS838" s="320"/>
      <c r="AT838" s="320"/>
      <c r="AU838" s="320"/>
      <c r="AV838" s="320"/>
      <c r="AW838" s="320"/>
      <c r="AX838" s="320"/>
    </row>
    <row r="839" spans="1:50" ht="45" customHeight="1" x14ac:dyDescent="0.15">
      <c r="A839" s="403">
        <v>3</v>
      </c>
      <c r="B839" s="403">
        <v>1</v>
      </c>
      <c r="C839" s="426" t="s">
        <v>615</v>
      </c>
      <c r="D839" s="417"/>
      <c r="E839" s="417"/>
      <c r="F839" s="417"/>
      <c r="G839" s="417"/>
      <c r="H839" s="417"/>
      <c r="I839" s="417"/>
      <c r="J839" s="418" t="s">
        <v>625</v>
      </c>
      <c r="K839" s="419"/>
      <c r="L839" s="419"/>
      <c r="M839" s="419"/>
      <c r="N839" s="419"/>
      <c r="O839" s="419"/>
      <c r="P839" s="315" t="s">
        <v>626</v>
      </c>
      <c r="Q839" s="316"/>
      <c r="R839" s="316"/>
      <c r="S839" s="316"/>
      <c r="T839" s="316"/>
      <c r="U839" s="316"/>
      <c r="V839" s="316"/>
      <c r="W839" s="316"/>
      <c r="X839" s="316"/>
      <c r="Y839" s="317">
        <v>40</v>
      </c>
      <c r="Z839" s="318"/>
      <c r="AA839" s="318"/>
      <c r="AB839" s="319"/>
      <c r="AC839" s="327" t="s">
        <v>196</v>
      </c>
      <c r="AD839" s="327"/>
      <c r="AE839" s="327"/>
      <c r="AF839" s="327"/>
      <c r="AG839" s="327"/>
      <c r="AH839" s="322" t="s">
        <v>628</v>
      </c>
      <c r="AI839" s="323"/>
      <c r="AJ839" s="323"/>
      <c r="AK839" s="323"/>
      <c r="AL839" s="324" t="s">
        <v>631</v>
      </c>
      <c r="AM839" s="325"/>
      <c r="AN839" s="325"/>
      <c r="AO839" s="326"/>
      <c r="AP839" s="320" t="s">
        <v>628</v>
      </c>
      <c r="AQ839" s="320"/>
      <c r="AR839" s="320"/>
      <c r="AS839" s="320"/>
      <c r="AT839" s="320"/>
      <c r="AU839" s="320"/>
      <c r="AV839" s="320"/>
      <c r="AW839" s="320"/>
      <c r="AX839" s="320"/>
    </row>
    <row r="840" spans="1:50" ht="45" customHeight="1" x14ac:dyDescent="0.15">
      <c r="A840" s="403">
        <v>4</v>
      </c>
      <c r="B840" s="403">
        <v>1</v>
      </c>
      <c r="C840" s="426" t="s">
        <v>616</v>
      </c>
      <c r="D840" s="417"/>
      <c r="E840" s="417"/>
      <c r="F840" s="417"/>
      <c r="G840" s="417"/>
      <c r="H840" s="417"/>
      <c r="I840" s="417"/>
      <c r="J840" s="418" t="s">
        <v>624</v>
      </c>
      <c r="K840" s="419"/>
      <c r="L840" s="419"/>
      <c r="M840" s="419"/>
      <c r="N840" s="419"/>
      <c r="O840" s="419"/>
      <c r="P840" s="315" t="s">
        <v>626</v>
      </c>
      <c r="Q840" s="316"/>
      <c r="R840" s="316"/>
      <c r="S840" s="316"/>
      <c r="T840" s="316"/>
      <c r="U840" s="316"/>
      <c r="V840" s="316"/>
      <c r="W840" s="316"/>
      <c r="X840" s="316"/>
      <c r="Y840" s="317">
        <v>29</v>
      </c>
      <c r="Z840" s="318"/>
      <c r="AA840" s="318"/>
      <c r="AB840" s="319"/>
      <c r="AC840" s="327" t="s">
        <v>196</v>
      </c>
      <c r="AD840" s="327"/>
      <c r="AE840" s="327"/>
      <c r="AF840" s="327"/>
      <c r="AG840" s="327"/>
      <c r="AH840" s="322" t="s">
        <v>629</v>
      </c>
      <c r="AI840" s="323"/>
      <c r="AJ840" s="323"/>
      <c r="AK840" s="323"/>
      <c r="AL840" s="324" t="s">
        <v>631</v>
      </c>
      <c r="AM840" s="325"/>
      <c r="AN840" s="325"/>
      <c r="AO840" s="326"/>
      <c r="AP840" s="320" t="s">
        <v>629</v>
      </c>
      <c r="AQ840" s="320"/>
      <c r="AR840" s="320"/>
      <c r="AS840" s="320"/>
      <c r="AT840" s="320"/>
      <c r="AU840" s="320"/>
      <c r="AV840" s="320"/>
      <c r="AW840" s="320"/>
      <c r="AX840" s="320"/>
    </row>
    <row r="841" spans="1:50" ht="45" customHeight="1" x14ac:dyDescent="0.15">
      <c r="A841" s="403">
        <v>5</v>
      </c>
      <c r="B841" s="403">
        <v>1</v>
      </c>
      <c r="C841" s="426" t="s">
        <v>617</v>
      </c>
      <c r="D841" s="417"/>
      <c r="E841" s="417"/>
      <c r="F841" s="417"/>
      <c r="G841" s="417"/>
      <c r="H841" s="417"/>
      <c r="I841" s="417"/>
      <c r="J841" s="418" t="s">
        <v>624</v>
      </c>
      <c r="K841" s="419"/>
      <c r="L841" s="419"/>
      <c r="M841" s="419"/>
      <c r="N841" s="419"/>
      <c r="O841" s="419"/>
      <c r="P841" s="315" t="s">
        <v>626</v>
      </c>
      <c r="Q841" s="316"/>
      <c r="R841" s="316"/>
      <c r="S841" s="316"/>
      <c r="T841" s="316"/>
      <c r="U841" s="316"/>
      <c r="V841" s="316"/>
      <c r="W841" s="316"/>
      <c r="X841" s="316"/>
      <c r="Y841" s="317">
        <v>28</v>
      </c>
      <c r="Z841" s="318"/>
      <c r="AA841" s="318"/>
      <c r="AB841" s="319"/>
      <c r="AC841" s="321" t="s">
        <v>196</v>
      </c>
      <c r="AD841" s="321"/>
      <c r="AE841" s="321"/>
      <c r="AF841" s="321"/>
      <c r="AG841" s="321"/>
      <c r="AH841" s="322" t="s">
        <v>629</v>
      </c>
      <c r="AI841" s="323"/>
      <c r="AJ841" s="323"/>
      <c r="AK841" s="323"/>
      <c r="AL841" s="324" t="s">
        <v>629</v>
      </c>
      <c r="AM841" s="325"/>
      <c r="AN841" s="325"/>
      <c r="AO841" s="326"/>
      <c r="AP841" s="320" t="s">
        <v>628</v>
      </c>
      <c r="AQ841" s="320"/>
      <c r="AR841" s="320"/>
      <c r="AS841" s="320"/>
      <c r="AT841" s="320"/>
      <c r="AU841" s="320"/>
      <c r="AV841" s="320"/>
      <c r="AW841" s="320"/>
      <c r="AX841" s="320"/>
    </row>
    <row r="842" spans="1:50" ht="45" customHeight="1" x14ac:dyDescent="0.15">
      <c r="A842" s="403">
        <v>6</v>
      </c>
      <c r="B842" s="403">
        <v>1</v>
      </c>
      <c r="C842" s="426" t="s">
        <v>618</v>
      </c>
      <c r="D842" s="417"/>
      <c r="E842" s="417"/>
      <c r="F842" s="417"/>
      <c r="G842" s="417"/>
      <c r="H842" s="417"/>
      <c r="I842" s="417"/>
      <c r="J842" s="418" t="s">
        <v>623</v>
      </c>
      <c r="K842" s="419"/>
      <c r="L842" s="419"/>
      <c r="M842" s="419"/>
      <c r="N842" s="419"/>
      <c r="O842" s="419"/>
      <c r="P842" s="315" t="s">
        <v>626</v>
      </c>
      <c r="Q842" s="316"/>
      <c r="R842" s="316"/>
      <c r="S842" s="316"/>
      <c r="T842" s="316"/>
      <c r="U842" s="316"/>
      <c r="V842" s="316"/>
      <c r="W842" s="316"/>
      <c r="X842" s="316"/>
      <c r="Y842" s="317">
        <v>23</v>
      </c>
      <c r="Z842" s="318"/>
      <c r="AA842" s="318"/>
      <c r="AB842" s="319"/>
      <c r="AC842" s="321" t="s">
        <v>196</v>
      </c>
      <c r="AD842" s="321"/>
      <c r="AE842" s="321"/>
      <c r="AF842" s="321"/>
      <c r="AG842" s="321"/>
      <c r="AH842" s="322" t="s">
        <v>628</v>
      </c>
      <c r="AI842" s="323"/>
      <c r="AJ842" s="323"/>
      <c r="AK842" s="323"/>
      <c r="AL842" s="324" t="s">
        <v>631</v>
      </c>
      <c r="AM842" s="325"/>
      <c r="AN842" s="325"/>
      <c r="AO842" s="326"/>
      <c r="AP842" s="320" t="s">
        <v>632</v>
      </c>
      <c r="AQ842" s="320"/>
      <c r="AR842" s="320"/>
      <c r="AS842" s="320"/>
      <c r="AT842" s="320"/>
      <c r="AU842" s="320"/>
      <c r="AV842" s="320"/>
      <c r="AW842" s="320"/>
      <c r="AX842" s="320"/>
    </row>
    <row r="843" spans="1:50" ht="45" customHeight="1" x14ac:dyDescent="0.15">
      <c r="A843" s="403">
        <v>7</v>
      </c>
      <c r="B843" s="403">
        <v>1</v>
      </c>
      <c r="C843" s="426" t="s">
        <v>619</v>
      </c>
      <c r="D843" s="417"/>
      <c r="E843" s="417"/>
      <c r="F843" s="417"/>
      <c r="G843" s="417"/>
      <c r="H843" s="417"/>
      <c r="I843" s="417"/>
      <c r="J843" s="418" t="s">
        <v>623</v>
      </c>
      <c r="K843" s="419"/>
      <c r="L843" s="419"/>
      <c r="M843" s="419"/>
      <c r="N843" s="419"/>
      <c r="O843" s="419"/>
      <c r="P843" s="315" t="s">
        <v>626</v>
      </c>
      <c r="Q843" s="316"/>
      <c r="R843" s="316"/>
      <c r="S843" s="316"/>
      <c r="T843" s="316"/>
      <c r="U843" s="316"/>
      <c r="V843" s="316"/>
      <c r="W843" s="316"/>
      <c r="X843" s="316"/>
      <c r="Y843" s="317">
        <v>21</v>
      </c>
      <c r="Z843" s="318"/>
      <c r="AA843" s="318"/>
      <c r="AB843" s="319"/>
      <c r="AC843" s="321" t="s">
        <v>196</v>
      </c>
      <c r="AD843" s="321"/>
      <c r="AE843" s="321"/>
      <c r="AF843" s="321"/>
      <c r="AG843" s="321"/>
      <c r="AH843" s="322" t="s">
        <v>628</v>
      </c>
      <c r="AI843" s="323"/>
      <c r="AJ843" s="323"/>
      <c r="AK843" s="323"/>
      <c r="AL843" s="324" t="s">
        <v>631</v>
      </c>
      <c r="AM843" s="325"/>
      <c r="AN843" s="325"/>
      <c r="AO843" s="326"/>
      <c r="AP843" s="320" t="s">
        <v>632</v>
      </c>
      <c r="AQ843" s="320"/>
      <c r="AR843" s="320"/>
      <c r="AS843" s="320"/>
      <c r="AT843" s="320"/>
      <c r="AU843" s="320"/>
      <c r="AV843" s="320"/>
      <c r="AW843" s="320"/>
      <c r="AX843" s="320"/>
    </row>
    <row r="844" spans="1:50" ht="45" customHeight="1" x14ac:dyDescent="0.15">
      <c r="A844" s="403">
        <v>8</v>
      </c>
      <c r="B844" s="403">
        <v>1</v>
      </c>
      <c r="C844" s="426" t="s">
        <v>620</v>
      </c>
      <c r="D844" s="417"/>
      <c r="E844" s="417"/>
      <c r="F844" s="417"/>
      <c r="G844" s="417"/>
      <c r="H844" s="417"/>
      <c r="I844" s="417"/>
      <c r="J844" s="418" t="s">
        <v>625</v>
      </c>
      <c r="K844" s="419"/>
      <c r="L844" s="419"/>
      <c r="M844" s="419"/>
      <c r="N844" s="419"/>
      <c r="O844" s="419"/>
      <c r="P844" s="315" t="s">
        <v>626</v>
      </c>
      <c r="Q844" s="316"/>
      <c r="R844" s="316"/>
      <c r="S844" s="316"/>
      <c r="T844" s="316"/>
      <c r="U844" s="316"/>
      <c r="V844" s="316"/>
      <c r="W844" s="316"/>
      <c r="X844" s="316"/>
      <c r="Y844" s="317">
        <v>20</v>
      </c>
      <c r="Z844" s="318"/>
      <c r="AA844" s="318"/>
      <c r="AB844" s="319"/>
      <c r="AC844" s="321" t="s">
        <v>196</v>
      </c>
      <c r="AD844" s="321"/>
      <c r="AE844" s="321"/>
      <c r="AF844" s="321"/>
      <c r="AG844" s="321"/>
      <c r="AH844" s="322" t="s">
        <v>628</v>
      </c>
      <c r="AI844" s="323"/>
      <c r="AJ844" s="323"/>
      <c r="AK844" s="323"/>
      <c r="AL844" s="324" t="s">
        <v>629</v>
      </c>
      <c r="AM844" s="325"/>
      <c r="AN844" s="325"/>
      <c r="AO844" s="326"/>
      <c r="AP844" s="320" t="s">
        <v>627</v>
      </c>
      <c r="AQ844" s="320"/>
      <c r="AR844" s="320"/>
      <c r="AS844" s="320"/>
      <c r="AT844" s="320"/>
      <c r="AU844" s="320"/>
      <c r="AV844" s="320"/>
      <c r="AW844" s="320"/>
      <c r="AX844" s="320"/>
    </row>
    <row r="845" spans="1:50" ht="45" customHeight="1" x14ac:dyDescent="0.15">
      <c r="A845" s="403">
        <v>9</v>
      </c>
      <c r="B845" s="403">
        <v>1</v>
      </c>
      <c r="C845" s="426" t="s">
        <v>621</v>
      </c>
      <c r="D845" s="417"/>
      <c r="E845" s="417"/>
      <c r="F845" s="417"/>
      <c r="G845" s="417"/>
      <c r="H845" s="417"/>
      <c r="I845" s="417"/>
      <c r="J845" s="418" t="s">
        <v>625</v>
      </c>
      <c r="K845" s="419"/>
      <c r="L845" s="419"/>
      <c r="M845" s="419"/>
      <c r="N845" s="419"/>
      <c r="O845" s="419"/>
      <c r="P845" s="315" t="s">
        <v>626</v>
      </c>
      <c r="Q845" s="316"/>
      <c r="R845" s="316"/>
      <c r="S845" s="316"/>
      <c r="T845" s="316"/>
      <c r="U845" s="316"/>
      <c r="V845" s="316"/>
      <c r="W845" s="316"/>
      <c r="X845" s="316"/>
      <c r="Y845" s="317">
        <v>17</v>
      </c>
      <c r="Z845" s="318"/>
      <c r="AA845" s="318"/>
      <c r="AB845" s="319"/>
      <c r="AC845" s="321" t="s">
        <v>196</v>
      </c>
      <c r="AD845" s="321"/>
      <c r="AE845" s="321"/>
      <c r="AF845" s="321"/>
      <c r="AG845" s="321"/>
      <c r="AH845" s="322" t="s">
        <v>630</v>
      </c>
      <c r="AI845" s="323"/>
      <c r="AJ845" s="323"/>
      <c r="AK845" s="323"/>
      <c r="AL845" s="324" t="s">
        <v>631</v>
      </c>
      <c r="AM845" s="325"/>
      <c r="AN845" s="325"/>
      <c r="AO845" s="326"/>
      <c r="AP845" s="320" t="s">
        <v>632</v>
      </c>
      <c r="AQ845" s="320"/>
      <c r="AR845" s="320"/>
      <c r="AS845" s="320"/>
      <c r="AT845" s="320"/>
      <c r="AU845" s="320"/>
      <c r="AV845" s="320"/>
      <c r="AW845" s="320"/>
      <c r="AX845" s="320"/>
    </row>
    <row r="846" spans="1:50" ht="45" customHeight="1" x14ac:dyDescent="0.15">
      <c r="A846" s="403">
        <v>10</v>
      </c>
      <c r="B846" s="403">
        <v>1</v>
      </c>
      <c r="C846" s="426" t="s">
        <v>622</v>
      </c>
      <c r="D846" s="417"/>
      <c r="E846" s="417"/>
      <c r="F846" s="417"/>
      <c r="G846" s="417"/>
      <c r="H846" s="417"/>
      <c r="I846" s="417"/>
      <c r="J846" s="418" t="s">
        <v>625</v>
      </c>
      <c r="K846" s="419"/>
      <c r="L846" s="419"/>
      <c r="M846" s="419"/>
      <c r="N846" s="419"/>
      <c r="O846" s="419"/>
      <c r="P846" s="315" t="s">
        <v>626</v>
      </c>
      <c r="Q846" s="316"/>
      <c r="R846" s="316"/>
      <c r="S846" s="316"/>
      <c r="T846" s="316"/>
      <c r="U846" s="316"/>
      <c r="V846" s="316"/>
      <c r="W846" s="316"/>
      <c r="X846" s="316"/>
      <c r="Y846" s="317">
        <v>16</v>
      </c>
      <c r="Z846" s="318"/>
      <c r="AA846" s="318"/>
      <c r="AB846" s="319"/>
      <c r="AC846" s="321" t="s">
        <v>196</v>
      </c>
      <c r="AD846" s="321"/>
      <c r="AE846" s="321"/>
      <c r="AF846" s="321"/>
      <c r="AG846" s="321"/>
      <c r="AH846" s="322" t="s">
        <v>630</v>
      </c>
      <c r="AI846" s="323"/>
      <c r="AJ846" s="323"/>
      <c r="AK846" s="323"/>
      <c r="AL846" s="324" t="s">
        <v>624</v>
      </c>
      <c r="AM846" s="325"/>
      <c r="AN846" s="325"/>
      <c r="AO846" s="326"/>
      <c r="AP846" s="320" t="s">
        <v>632</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479</v>
      </c>
      <c r="AD869" s="275"/>
      <c r="AE869" s="275"/>
      <c r="AF869" s="275"/>
      <c r="AG869" s="275"/>
      <c r="AH869" s="343" t="s">
        <v>514</v>
      </c>
      <c r="AI869" s="345"/>
      <c r="AJ869" s="345"/>
      <c r="AK869" s="345"/>
      <c r="AL869" s="345" t="s">
        <v>21</v>
      </c>
      <c r="AM869" s="345"/>
      <c r="AN869" s="345"/>
      <c r="AO869" s="427"/>
      <c r="AP869" s="428" t="s">
        <v>433</v>
      </c>
      <c r="AQ869" s="428"/>
      <c r="AR869" s="428"/>
      <c r="AS869" s="428"/>
      <c r="AT869" s="428"/>
      <c r="AU869" s="428"/>
      <c r="AV869" s="428"/>
      <c r="AW869" s="428"/>
      <c r="AX869" s="428"/>
    </row>
    <row r="870" spans="1:50" ht="30" customHeight="1" x14ac:dyDescent="0.15">
      <c r="A870" s="403">
        <v>1</v>
      </c>
      <c r="B870" s="403">
        <v>1</v>
      </c>
      <c r="C870" s="426" t="s">
        <v>633</v>
      </c>
      <c r="D870" s="417"/>
      <c r="E870" s="417"/>
      <c r="F870" s="417"/>
      <c r="G870" s="417"/>
      <c r="H870" s="417"/>
      <c r="I870" s="417"/>
      <c r="J870" s="418" t="s">
        <v>643</v>
      </c>
      <c r="K870" s="419"/>
      <c r="L870" s="419"/>
      <c r="M870" s="419"/>
      <c r="N870" s="419"/>
      <c r="O870" s="419"/>
      <c r="P870" s="315" t="s">
        <v>646</v>
      </c>
      <c r="Q870" s="316"/>
      <c r="R870" s="316"/>
      <c r="S870" s="316"/>
      <c r="T870" s="316"/>
      <c r="U870" s="316"/>
      <c r="V870" s="316"/>
      <c r="W870" s="316"/>
      <c r="X870" s="316"/>
      <c r="Y870" s="317">
        <v>152</v>
      </c>
      <c r="Z870" s="318"/>
      <c r="AA870" s="318"/>
      <c r="AB870" s="319"/>
      <c r="AC870" s="327" t="s">
        <v>196</v>
      </c>
      <c r="AD870" s="425"/>
      <c r="AE870" s="425"/>
      <c r="AF870" s="425"/>
      <c r="AG870" s="425"/>
      <c r="AH870" s="420" t="s">
        <v>632</v>
      </c>
      <c r="AI870" s="421"/>
      <c r="AJ870" s="421"/>
      <c r="AK870" s="421"/>
      <c r="AL870" s="324" t="s">
        <v>645</v>
      </c>
      <c r="AM870" s="325"/>
      <c r="AN870" s="325"/>
      <c r="AO870" s="326"/>
      <c r="AP870" s="320" t="s">
        <v>625</v>
      </c>
      <c r="AQ870" s="320"/>
      <c r="AR870" s="320"/>
      <c r="AS870" s="320"/>
      <c r="AT870" s="320"/>
      <c r="AU870" s="320"/>
      <c r="AV870" s="320"/>
      <c r="AW870" s="320"/>
      <c r="AX870" s="320"/>
    </row>
    <row r="871" spans="1:50" ht="30" customHeight="1" x14ac:dyDescent="0.15">
      <c r="A871" s="403">
        <v>2</v>
      </c>
      <c r="B871" s="403">
        <v>1</v>
      </c>
      <c r="C871" s="426" t="s">
        <v>634</v>
      </c>
      <c r="D871" s="417"/>
      <c r="E871" s="417"/>
      <c r="F871" s="417"/>
      <c r="G871" s="417"/>
      <c r="H871" s="417"/>
      <c r="I871" s="417"/>
      <c r="J871" s="418" t="s">
        <v>629</v>
      </c>
      <c r="K871" s="419"/>
      <c r="L871" s="419"/>
      <c r="M871" s="419"/>
      <c r="N871" s="419"/>
      <c r="O871" s="419"/>
      <c r="P871" s="315" t="s">
        <v>646</v>
      </c>
      <c r="Q871" s="316"/>
      <c r="R871" s="316"/>
      <c r="S871" s="316"/>
      <c r="T871" s="316"/>
      <c r="U871" s="316"/>
      <c r="V871" s="316"/>
      <c r="W871" s="316"/>
      <c r="X871" s="316"/>
      <c r="Y871" s="317">
        <v>136</v>
      </c>
      <c r="Z871" s="318"/>
      <c r="AA871" s="318"/>
      <c r="AB871" s="319"/>
      <c r="AC871" s="327" t="s">
        <v>196</v>
      </c>
      <c r="AD871" s="327"/>
      <c r="AE871" s="327"/>
      <c r="AF871" s="327"/>
      <c r="AG871" s="327"/>
      <c r="AH871" s="420" t="s">
        <v>645</v>
      </c>
      <c r="AI871" s="421"/>
      <c r="AJ871" s="421"/>
      <c r="AK871" s="421"/>
      <c r="AL871" s="324" t="s">
        <v>645</v>
      </c>
      <c r="AM871" s="325"/>
      <c r="AN871" s="325"/>
      <c r="AO871" s="326"/>
      <c r="AP871" s="320" t="s">
        <v>629</v>
      </c>
      <c r="AQ871" s="320"/>
      <c r="AR871" s="320"/>
      <c r="AS871" s="320"/>
      <c r="AT871" s="320"/>
      <c r="AU871" s="320"/>
      <c r="AV871" s="320"/>
      <c r="AW871" s="320"/>
      <c r="AX871" s="320"/>
    </row>
    <row r="872" spans="1:50" ht="30" customHeight="1" x14ac:dyDescent="0.15">
      <c r="A872" s="403">
        <v>3</v>
      </c>
      <c r="B872" s="403">
        <v>1</v>
      </c>
      <c r="C872" s="426" t="s">
        <v>635</v>
      </c>
      <c r="D872" s="417"/>
      <c r="E872" s="417"/>
      <c r="F872" s="417"/>
      <c r="G872" s="417"/>
      <c r="H872" s="417"/>
      <c r="I872" s="417"/>
      <c r="J872" s="418" t="s">
        <v>643</v>
      </c>
      <c r="K872" s="419"/>
      <c r="L872" s="419"/>
      <c r="M872" s="419"/>
      <c r="N872" s="419"/>
      <c r="O872" s="419"/>
      <c r="P872" s="315" t="s">
        <v>646</v>
      </c>
      <c r="Q872" s="316"/>
      <c r="R872" s="316"/>
      <c r="S872" s="316"/>
      <c r="T872" s="316"/>
      <c r="U872" s="316"/>
      <c r="V872" s="316"/>
      <c r="W872" s="316"/>
      <c r="X872" s="316"/>
      <c r="Y872" s="317">
        <v>108</v>
      </c>
      <c r="Z872" s="318"/>
      <c r="AA872" s="318"/>
      <c r="AB872" s="319"/>
      <c r="AC872" s="327" t="s">
        <v>196</v>
      </c>
      <c r="AD872" s="327"/>
      <c r="AE872" s="327"/>
      <c r="AF872" s="327"/>
      <c r="AG872" s="327"/>
      <c r="AH872" s="322" t="s">
        <v>644</v>
      </c>
      <c r="AI872" s="323"/>
      <c r="AJ872" s="323"/>
      <c r="AK872" s="323"/>
      <c r="AL872" s="324" t="s">
        <v>628</v>
      </c>
      <c r="AM872" s="325"/>
      <c r="AN872" s="325"/>
      <c r="AO872" s="326"/>
      <c r="AP872" s="320" t="s">
        <v>629</v>
      </c>
      <c r="AQ872" s="320"/>
      <c r="AR872" s="320"/>
      <c r="AS872" s="320"/>
      <c r="AT872" s="320"/>
      <c r="AU872" s="320"/>
      <c r="AV872" s="320"/>
      <c r="AW872" s="320"/>
      <c r="AX872" s="320"/>
    </row>
    <row r="873" spans="1:50" ht="30" customHeight="1" x14ac:dyDescent="0.15">
      <c r="A873" s="403">
        <v>4</v>
      </c>
      <c r="B873" s="403">
        <v>1</v>
      </c>
      <c r="C873" s="426" t="s">
        <v>636</v>
      </c>
      <c r="D873" s="417"/>
      <c r="E873" s="417"/>
      <c r="F873" s="417"/>
      <c r="G873" s="417"/>
      <c r="H873" s="417"/>
      <c r="I873" s="417"/>
      <c r="J873" s="418" t="s">
        <v>643</v>
      </c>
      <c r="K873" s="419"/>
      <c r="L873" s="419"/>
      <c r="M873" s="419"/>
      <c r="N873" s="419"/>
      <c r="O873" s="419"/>
      <c r="P873" s="315" t="s">
        <v>646</v>
      </c>
      <c r="Q873" s="316"/>
      <c r="R873" s="316"/>
      <c r="S873" s="316"/>
      <c r="T873" s="316"/>
      <c r="U873" s="316"/>
      <c r="V873" s="316"/>
      <c r="W873" s="316"/>
      <c r="X873" s="316"/>
      <c r="Y873" s="317">
        <v>107</v>
      </c>
      <c r="Z873" s="318"/>
      <c r="AA873" s="318"/>
      <c r="AB873" s="319"/>
      <c r="AC873" s="327" t="s">
        <v>196</v>
      </c>
      <c r="AD873" s="327"/>
      <c r="AE873" s="327"/>
      <c r="AF873" s="327"/>
      <c r="AG873" s="327"/>
      <c r="AH873" s="322" t="s">
        <v>629</v>
      </c>
      <c r="AI873" s="323"/>
      <c r="AJ873" s="323"/>
      <c r="AK873" s="323"/>
      <c r="AL873" s="324" t="s">
        <v>628</v>
      </c>
      <c r="AM873" s="325"/>
      <c r="AN873" s="325"/>
      <c r="AO873" s="326"/>
      <c r="AP873" s="320" t="s">
        <v>625</v>
      </c>
      <c r="AQ873" s="320"/>
      <c r="AR873" s="320"/>
      <c r="AS873" s="320"/>
      <c r="AT873" s="320"/>
      <c r="AU873" s="320"/>
      <c r="AV873" s="320"/>
      <c r="AW873" s="320"/>
      <c r="AX873" s="320"/>
    </row>
    <row r="874" spans="1:50" ht="30" customHeight="1" x14ac:dyDescent="0.15">
      <c r="A874" s="403">
        <v>5</v>
      </c>
      <c r="B874" s="403">
        <v>1</v>
      </c>
      <c r="C874" s="426" t="s">
        <v>637</v>
      </c>
      <c r="D874" s="417"/>
      <c r="E874" s="417"/>
      <c r="F874" s="417"/>
      <c r="G874" s="417"/>
      <c r="H874" s="417"/>
      <c r="I874" s="417"/>
      <c r="J874" s="418" t="s">
        <v>629</v>
      </c>
      <c r="K874" s="419"/>
      <c r="L874" s="419"/>
      <c r="M874" s="419"/>
      <c r="N874" s="419"/>
      <c r="O874" s="419"/>
      <c r="P874" s="315" t="s">
        <v>646</v>
      </c>
      <c r="Q874" s="316"/>
      <c r="R874" s="316"/>
      <c r="S874" s="316"/>
      <c r="T874" s="316"/>
      <c r="U874" s="316"/>
      <c r="V874" s="316"/>
      <c r="W874" s="316"/>
      <c r="X874" s="316"/>
      <c r="Y874" s="317">
        <v>107</v>
      </c>
      <c r="Z874" s="318"/>
      <c r="AA874" s="318"/>
      <c r="AB874" s="319"/>
      <c r="AC874" s="321" t="s">
        <v>196</v>
      </c>
      <c r="AD874" s="321"/>
      <c r="AE874" s="321"/>
      <c r="AF874" s="321"/>
      <c r="AG874" s="321"/>
      <c r="AH874" s="322" t="s">
        <v>647</v>
      </c>
      <c r="AI874" s="323"/>
      <c r="AJ874" s="323"/>
      <c r="AK874" s="323"/>
      <c r="AL874" s="324" t="s">
        <v>629</v>
      </c>
      <c r="AM874" s="325"/>
      <c r="AN874" s="325"/>
      <c r="AO874" s="326"/>
      <c r="AP874" s="320" t="s">
        <v>632</v>
      </c>
      <c r="AQ874" s="320"/>
      <c r="AR874" s="320"/>
      <c r="AS874" s="320"/>
      <c r="AT874" s="320"/>
      <c r="AU874" s="320"/>
      <c r="AV874" s="320"/>
      <c r="AW874" s="320"/>
      <c r="AX874" s="320"/>
    </row>
    <row r="875" spans="1:50" ht="30" customHeight="1" x14ac:dyDescent="0.15">
      <c r="A875" s="403">
        <v>6</v>
      </c>
      <c r="B875" s="403">
        <v>1</v>
      </c>
      <c r="C875" s="426" t="s">
        <v>638</v>
      </c>
      <c r="D875" s="417"/>
      <c r="E875" s="417"/>
      <c r="F875" s="417"/>
      <c r="G875" s="417"/>
      <c r="H875" s="417"/>
      <c r="I875" s="417"/>
      <c r="J875" s="418" t="s">
        <v>630</v>
      </c>
      <c r="K875" s="419"/>
      <c r="L875" s="419"/>
      <c r="M875" s="419"/>
      <c r="N875" s="419"/>
      <c r="O875" s="419"/>
      <c r="P875" s="315" t="s">
        <v>646</v>
      </c>
      <c r="Q875" s="316"/>
      <c r="R875" s="316"/>
      <c r="S875" s="316"/>
      <c r="T875" s="316"/>
      <c r="U875" s="316"/>
      <c r="V875" s="316"/>
      <c r="W875" s="316"/>
      <c r="X875" s="316"/>
      <c r="Y875" s="317">
        <v>105</v>
      </c>
      <c r="Z875" s="318"/>
      <c r="AA875" s="318"/>
      <c r="AB875" s="319"/>
      <c r="AC875" s="321" t="s">
        <v>196</v>
      </c>
      <c r="AD875" s="321"/>
      <c r="AE875" s="321"/>
      <c r="AF875" s="321"/>
      <c r="AG875" s="321"/>
      <c r="AH875" s="322" t="s">
        <v>630</v>
      </c>
      <c r="AI875" s="323"/>
      <c r="AJ875" s="323"/>
      <c r="AK875" s="323"/>
      <c r="AL875" s="324" t="s">
        <v>628</v>
      </c>
      <c r="AM875" s="325"/>
      <c r="AN875" s="325"/>
      <c r="AO875" s="326"/>
      <c r="AP875" s="320" t="s">
        <v>628</v>
      </c>
      <c r="AQ875" s="320"/>
      <c r="AR875" s="320"/>
      <c r="AS875" s="320"/>
      <c r="AT875" s="320"/>
      <c r="AU875" s="320"/>
      <c r="AV875" s="320"/>
      <c r="AW875" s="320"/>
      <c r="AX875" s="320"/>
    </row>
    <row r="876" spans="1:50" ht="30" customHeight="1" x14ac:dyDescent="0.15">
      <c r="A876" s="403">
        <v>7</v>
      </c>
      <c r="B876" s="403">
        <v>1</v>
      </c>
      <c r="C876" s="426" t="s">
        <v>639</v>
      </c>
      <c r="D876" s="417"/>
      <c r="E876" s="417"/>
      <c r="F876" s="417"/>
      <c r="G876" s="417"/>
      <c r="H876" s="417"/>
      <c r="I876" s="417"/>
      <c r="J876" s="418" t="s">
        <v>643</v>
      </c>
      <c r="K876" s="419"/>
      <c r="L876" s="419"/>
      <c r="M876" s="419"/>
      <c r="N876" s="419"/>
      <c r="O876" s="419"/>
      <c r="P876" s="315" t="s">
        <v>646</v>
      </c>
      <c r="Q876" s="316"/>
      <c r="R876" s="316"/>
      <c r="S876" s="316"/>
      <c r="T876" s="316"/>
      <c r="U876" s="316"/>
      <c r="V876" s="316"/>
      <c r="W876" s="316"/>
      <c r="X876" s="316"/>
      <c r="Y876" s="317">
        <v>91</v>
      </c>
      <c r="Z876" s="318"/>
      <c r="AA876" s="318"/>
      <c r="AB876" s="319"/>
      <c r="AC876" s="321" t="s">
        <v>196</v>
      </c>
      <c r="AD876" s="321"/>
      <c r="AE876" s="321"/>
      <c r="AF876" s="321"/>
      <c r="AG876" s="321"/>
      <c r="AH876" s="322" t="s">
        <v>630</v>
      </c>
      <c r="AI876" s="323"/>
      <c r="AJ876" s="323"/>
      <c r="AK876" s="323"/>
      <c r="AL876" s="324" t="s">
        <v>649</v>
      </c>
      <c r="AM876" s="325"/>
      <c r="AN876" s="325"/>
      <c r="AO876" s="326"/>
      <c r="AP876" s="320" t="s">
        <v>630</v>
      </c>
      <c r="AQ876" s="320"/>
      <c r="AR876" s="320"/>
      <c r="AS876" s="320"/>
      <c r="AT876" s="320"/>
      <c r="AU876" s="320"/>
      <c r="AV876" s="320"/>
      <c r="AW876" s="320"/>
      <c r="AX876" s="320"/>
    </row>
    <row r="877" spans="1:50" ht="30" customHeight="1" x14ac:dyDescent="0.15">
      <c r="A877" s="403">
        <v>8</v>
      </c>
      <c r="B877" s="403">
        <v>1</v>
      </c>
      <c r="C877" s="426" t="s">
        <v>640</v>
      </c>
      <c r="D877" s="417"/>
      <c r="E877" s="417"/>
      <c r="F877" s="417"/>
      <c r="G877" s="417"/>
      <c r="H877" s="417"/>
      <c r="I877" s="417"/>
      <c r="J877" s="418" t="s">
        <v>644</v>
      </c>
      <c r="K877" s="419"/>
      <c r="L877" s="419"/>
      <c r="M877" s="419"/>
      <c r="N877" s="419"/>
      <c r="O877" s="419"/>
      <c r="P877" s="315" t="s">
        <v>646</v>
      </c>
      <c r="Q877" s="316"/>
      <c r="R877" s="316"/>
      <c r="S877" s="316"/>
      <c r="T877" s="316"/>
      <c r="U877" s="316"/>
      <c r="V877" s="316"/>
      <c r="W877" s="316"/>
      <c r="X877" s="316"/>
      <c r="Y877" s="317">
        <v>85</v>
      </c>
      <c r="Z877" s="318"/>
      <c r="AA877" s="318"/>
      <c r="AB877" s="319"/>
      <c r="AC877" s="321" t="s">
        <v>196</v>
      </c>
      <c r="AD877" s="321"/>
      <c r="AE877" s="321"/>
      <c r="AF877" s="321"/>
      <c r="AG877" s="321"/>
      <c r="AH877" s="322" t="s">
        <v>630</v>
      </c>
      <c r="AI877" s="323"/>
      <c r="AJ877" s="323"/>
      <c r="AK877" s="323"/>
      <c r="AL877" s="324" t="s">
        <v>648</v>
      </c>
      <c r="AM877" s="325"/>
      <c r="AN877" s="325"/>
      <c r="AO877" s="326"/>
      <c r="AP877" s="320" t="s">
        <v>632</v>
      </c>
      <c r="AQ877" s="320"/>
      <c r="AR877" s="320"/>
      <c r="AS877" s="320"/>
      <c r="AT877" s="320"/>
      <c r="AU877" s="320"/>
      <c r="AV877" s="320"/>
      <c r="AW877" s="320"/>
      <c r="AX877" s="320"/>
    </row>
    <row r="878" spans="1:50" ht="30" customHeight="1" x14ac:dyDescent="0.15">
      <c r="A878" s="403">
        <v>9</v>
      </c>
      <c r="B878" s="403">
        <v>1</v>
      </c>
      <c r="C878" s="426" t="s">
        <v>641</v>
      </c>
      <c r="D878" s="417"/>
      <c r="E878" s="417"/>
      <c r="F878" s="417"/>
      <c r="G878" s="417"/>
      <c r="H878" s="417"/>
      <c r="I878" s="417"/>
      <c r="J878" s="418" t="s">
        <v>643</v>
      </c>
      <c r="K878" s="419"/>
      <c r="L878" s="419"/>
      <c r="M878" s="419"/>
      <c r="N878" s="419"/>
      <c r="O878" s="419"/>
      <c r="P878" s="315" t="s">
        <v>646</v>
      </c>
      <c r="Q878" s="316"/>
      <c r="R878" s="316"/>
      <c r="S878" s="316"/>
      <c r="T878" s="316"/>
      <c r="U878" s="316"/>
      <c r="V878" s="316"/>
      <c r="W878" s="316"/>
      <c r="X878" s="316"/>
      <c r="Y878" s="317">
        <v>81</v>
      </c>
      <c r="Z878" s="318"/>
      <c r="AA878" s="318"/>
      <c r="AB878" s="319"/>
      <c r="AC878" s="321" t="s">
        <v>196</v>
      </c>
      <c r="AD878" s="321"/>
      <c r="AE878" s="321"/>
      <c r="AF878" s="321"/>
      <c r="AG878" s="321"/>
      <c r="AH878" s="322" t="s">
        <v>630</v>
      </c>
      <c r="AI878" s="323"/>
      <c r="AJ878" s="323"/>
      <c r="AK878" s="323"/>
      <c r="AL878" s="324" t="s">
        <v>649</v>
      </c>
      <c r="AM878" s="325"/>
      <c r="AN878" s="325"/>
      <c r="AO878" s="326"/>
      <c r="AP878" s="320" t="s">
        <v>630</v>
      </c>
      <c r="AQ878" s="320"/>
      <c r="AR878" s="320"/>
      <c r="AS878" s="320"/>
      <c r="AT878" s="320"/>
      <c r="AU878" s="320"/>
      <c r="AV878" s="320"/>
      <c r="AW878" s="320"/>
      <c r="AX878" s="320"/>
    </row>
    <row r="879" spans="1:50" ht="30" customHeight="1" x14ac:dyDescent="0.15">
      <c r="A879" s="403">
        <v>10</v>
      </c>
      <c r="B879" s="403">
        <v>1</v>
      </c>
      <c r="C879" s="426" t="s">
        <v>642</v>
      </c>
      <c r="D879" s="417"/>
      <c r="E879" s="417"/>
      <c r="F879" s="417"/>
      <c r="G879" s="417"/>
      <c r="H879" s="417"/>
      <c r="I879" s="417"/>
      <c r="J879" s="418" t="s">
        <v>645</v>
      </c>
      <c r="K879" s="419"/>
      <c r="L879" s="419"/>
      <c r="M879" s="419"/>
      <c r="N879" s="419"/>
      <c r="O879" s="419"/>
      <c r="P879" s="315" t="s">
        <v>646</v>
      </c>
      <c r="Q879" s="316"/>
      <c r="R879" s="316"/>
      <c r="S879" s="316"/>
      <c r="T879" s="316"/>
      <c r="U879" s="316"/>
      <c r="V879" s="316"/>
      <c r="W879" s="316"/>
      <c r="X879" s="316"/>
      <c r="Y879" s="317">
        <v>75</v>
      </c>
      <c r="Z879" s="318"/>
      <c r="AA879" s="318"/>
      <c r="AB879" s="319"/>
      <c r="AC879" s="321" t="s">
        <v>196</v>
      </c>
      <c r="AD879" s="321"/>
      <c r="AE879" s="321"/>
      <c r="AF879" s="321"/>
      <c r="AG879" s="321"/>
      <c r="AH879" s="322" t="s">
        <v>649</v>
      </c>
      <c r="AI879" s="323"/>
      <c r="AJ879" s="323"/>
      <c r="AK879" s="323"/>
      <c r="AL879" s="324" t="s">
        <v>644</v>
      </c>
      <c r="AM879" s="325"/>
      <c r="AN879" s="325"/>
      <c r="AO879" s="326"/>
      <c r="AP879" s="320" t="s">
        <v>625</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479</v>
      </c>
      <c r="AD902" s="275"/>
      <c r="AE902" s="275"/>
      <c r="AF902" s="275"/>
      <c r="AG902" s="275"/>
      <c r="AH902" s="343" t="s">
        <v>514</v>
      </c>
      <c r="AI902" s="345"/>
      <c r="AJ902" s="345"/>
      <c r="AK902" s="345"/>
      <c r="AL902" s="345" t="s">
        <v>21</v>
      </c>
      <c r="AM902" s="345"/>
      <c r="AN902" s="345"/>
      <c r="AO902" s="427"/>
      <c r="AP902" s="428" t="s">
        <v>433</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479</v>
      </c>
      <c r="AD935" s="275"/>
      <c r="AE935" s="275"/>
      <c r="AF935" s="275"/>
      <c r="AG935" s="275"/>
      <c r="AH935" s="343" t="s">
        <v>514</v>
      </c>
      <c r="AI935" s="345"/>
      <c r="AJ935" s="345"/>
      <c r="AK935" s="345"/>
      <c r="AL935" s="345" t="s">
        <v>21</v>
      </c>
      <c r="AM935" s="345"/>
      <c r="AN935" s="345"/>
      <c r="AO935" s="427"/>
      <c r="AP935" s="428" t="s">
        <v>433</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479</v>
      </c>
      <c r="AD968" s="275"/>
      <c r="AE968" s="275"/>
      <c r="AF968" s="275"/>
      <c r="AG968" s="275"/>
      <c r="AH968" s="343" t="s">
        <v>514</v>
      </c>
      <c r="AI968" s="345"/>
      <c r="AJ968" s="345"/>
      <c r="AK968" s="345"/>
      <c r="AL968" s="345" t="s">
        <v>21</v>
      </c>
      <c r="AM968" s="345"/>
      <c r="AN968" s="345"/>
      <c r="AO968" s="427"/>
      <c r="AP968" s="428" t="s">
        <v>433</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479</v>
      </c>
      <c r="AD1001" s="275"/>
      <c r="AE1001" s="275"/>
      <c r="AF1001" s="275"/>
      <c r="AG1001" s="275"/>
      <c r="AH1001" s="343" t="s">
        <v>514</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479</v>
      </c>
      <c r="AD1034" s="275"/>
      <c r="AE1034" s="275"/>
      <c r="AF1034" s="275"/>
      <c r="AG1034" s="275"/>
      <c r="AH1034" s="343" t="s">
        <v>514</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479</v>
      </c>
      <c r="AD1067" s="275"/>
      <c r="AE1067" s="275"/>
      <c r="AF1067" s="275"/>
      <c r="AG1067" s="275"/>
      <c r="AH1067" s="343" t="s">
        <v>514</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4"/>
      <c r="E1101" s="275" t="s">
        <v>396</v>
      </c>
      <c r="F1101" s="894"/>
      <c r="G1101" s="894"/>
      <c r="H1101" s="894"/>
      <c r="I1101" s="894"/>
      <c r="J1101" s="275" t="s">
        <v>432</v>
      </c>
      <c r="K1101" s="275"/>
      <c r="L1101" s="275"/>
      <c r="M1101" s="275"/>
      <c r="N1101" s="275"/>
      <c r="O1101" s="275"/>
      <c r="P1101" s="343" t="s">
        <v>27</v>
      </c>
      <c r="Q1101" s="343"/>
      <c r="R1101" s="343"/>
      <c r="S1101" s="343"/>
      <c r="T1101" s="343"/>
      <c r="U1101" s="343"/>
      <c r="V1101" s="343"/>
      <c r="W1101" s="343"/>
      <c r="X1101" s="343"/>
      <c r="Y1101" s="275" t="s">
        <v>434</v>
      </c>
      <c r="Z1101" s="894"/>
      <c r="AA1101" s="894"/>
      <c r="AB1101" s="894"/>
      <c r="AC1101" s="275" t="s">
        <v>377</v>
      </c>
      <c r="AD1101" s="275"/>
      <c r="AE1101" s="275"/>
      <c r="AF1101" s="275"/>
      <c r="AG1101" s="275"/>
      <c r="AH1101" s="343" t="s">
        <v>391</v>
      </c>
      <c r="AI1101" s="344"/>
      <c r="AJ1101" s="344"/>
      <c r="AK1101" s="344"/>
      <c r="AL1101" s="344" t="s">
        <v>21</v>
      </c>
      <c r="AM1101" s="344"/>
      <c r="AN1101" s="344"/>
      <c r="AO1101" s="897"/>
      <c r="AP1101" s="428" t="s">
        <v>468</v>
      </c>
      <c r="AQ1101" s="428"/>
      <c r="AR1101" s="428"/>
      <c r="AS1101" s="428"/>
      <c r="AT1101" s="428"/>
      <c r="AU1101" s="428"/>
      <c r="AV1101" s="428"/>
      <c r="AW1101" s="428"/>
      <c r="AX1101" s="428"/>
    </row>
    <row r="1102" spans="1:50" ht="30" customHeight="1" x14ac:dyDescent="0.15">
      <c r="A1102" s="403">
        <v>1</v>
      </c>
      <c r="B1102" s="403">
        <v>1</v>
      </c>
      <c r="C1102" s="896"/>
      <c r="D1102" s="896"/>
      <c r="E1102" s="259" t="s">
        <v>631</v>
      </c>
      <c r="F1102" s="895"/>
      <c r="G1102" s="895"/>
      <c r="H1102" s="895"/>
      <c r="I1102" s="895"/>
      <c r="J1102" s="418" t="s">
        <v>630</v>
      </c>
      <c r="K1102" s="419"/>
      <c r="L1102" s="419"/>
      <c r="M1102" s="419"/>
      <c r="N1102" s="419"/>
      <c r="O1102" s="419"/>
      <c r="P1102" s="315" t="s">
        <v>631</v>
      </c>
      <c r="Q1102" s="316"/>
      <c r="R1102" s="316"/>
      <c r="S1102" s="316"/>
      <c r="T1102" s="316"/>
      <c r="U1102" s="316"/>
      <c r="V1102" s="316"/>
      <c r="W1102" s="316"/>
      <c r="X1102" s="316"/>
      <c r="Y1102" s="317" t="s">
        <v>630</v>
      </c>
      <c r="Z1102" s="318"/>
      <c r="AA1102" s="318"/>
      <c r="AB1102" s="319"/>
      <c r="AC1102" s="321"/>
      <c r="AD1102" s="321"/>
      <c r="AE1102" s="321"/>
      <c r="AF1102" s="321"/>
      <c r="AG1102" s="321"/>
      <c r="AH1102" s="322" t="s">
        <v>624</v>
      </c>
      <c r="AI1102" s="323"/>
      <c r="AJ1102" s="323"/>
      <c r="AK1102" s="323"/>
      <c r="AL1102" s="324" t="s">
        <v>627</v>
      </c>
      <c r="AM1102" s="325"/>
      <c r="AN1102" s="325"/>
      <c r="AO1102" s="326"/>
      <c r="AP1102" s="320" t="s">
        <v>624</v>
      </c>
      <c r="AQ1102" s="320"/>
      <c r="AR1102" s="320"/>
      <c r="AS1102" s="320"/>
      <c r="AT1102" s="320"/>
      <c r="AU1102" s="320"/>
      <c r="AV1102" s="320"/>
      <c r="AW1102" s="320"/>
      <c r="AX1102" s="320"/>
    </row>
    <row r="1103" spans="1:50" ht="30" hidden="1" customHeight="1" x14ac:dyDescent="0.15">
      <c r="A1103" s="403">
        <v>2</v>
      </c>
      <c r="B1103" s="403">
        <v>1</v>
      </c>
      <c r="C1103" s="896"/>
      <c r="D1103" s="896"/>
      <c r="E1103" s="895"/>
      <c r="F1103" s="895"/>
      <c r="G1103" s="895"/>
      <c r="H1103" s="895"/>
      <c r="I1103" s="895"/>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6"/>
      <c r="D1104" s="896"/>
      <c r="E1104" s="895"/>
      <c r="F1104" s="895"/>
      <c r="G1104" s="895"/>
      <c r="H1104" s="895"/>
      <c r="I1104" s="895"/>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6"/>
      <c r="D1105" s="896"/>
      <c r="E1105" s="895"/>
      <c r="F1105" s="895"/>
      <c r="G1105" s="895"/>
      <c r="H1105" s="895"/>
      <c r="I1105" s="895"/>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6"/>
      <c r="D1106" s="896"/>
      <c r="E1106" s="895"/>
      <c r="F1106" s="895"/>
      <c r="G1106" s="895"/>
      <c r="H1106" s="895"/>
      <c r="I1106" s="895"/>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6"/>
      <c r="D1107" s="896"/>
      <c r="E1107" s="895"/>
      <c r="F1107" s="895"/>
      <c r="G1107" s="895"/>
      <c r="H1107" s="895"/>
      <c r="I1107" s="895"/>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6"/>
      <c r="D1108" s="896"/>
      <c r="E1108" s="895"/>
      <c r="F1108" s="895"/>
      <c r="G1108" s="895"/>
      <c r="H1108" s="895"/>
      <c r="I1108" s="895"/>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6"/>
      <c r="D1109" s="896"/>
      <c r="E1109" s="895"/>
      <c r="F1109" s="895"/>
      <c r="G1109" s="895"/>
      <c r="H1109" s="895"/>
      <c r="I1109" s="895"/>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6"/>
      <c r="D1110" s="896"/>
      <c r="E1110" s="895"/>
      <c r="F1110" s="895"/>
      <c r="G1110" s="895"/>
      <c r="H1110" s="895"/>
      <c r="I1110" s="895"/>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6"/>
      <c r="D1111" s="896"/>
      <c r="E1111" s="895"/>
      <c r="F1111" s="895"/>
      <c r="G1111" s="895"/>
      <c r="H1111" s="895"/>
      <c r="I1111" s="895"/>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6"/>
      <c r="D1112" s="896"/>
      <c r="E1112" s="895"/>
      <c r="F1112" s="895"/>
      <c r="G1112" s="895"/>
      <c r="H1112" s="895"/>
      <c r="I1112" s="895"/>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6"/>
      <c r="D1113" s="896"/>
      <c r="E1113" s="895"/>
      <c r="F1113" s="895"/>
      <c r="G1113" s="895"/>
      <c r="H1113" s="895"/>
      <c r="I1113" s="895"/>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6"/>
      <c r="D1114" s="896"/>
      <c r="E1114" s="895"/>
      <c r="F1114" s="895"/>
      <c r="G1114" s="895"/>
      <c r="H1114" s="895"/>
      <c r="I1114" s="895"/>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6"/>
      <c r="D1115" s="896"/>
      <c r="E1115" s="895"/>
      <c r="F1115" s="895"/>
      <c r="G1115" s="895"/>
      <c r="H1115" s="895"/>
      <c r="I1115" s="895"/>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6"/>
      <c r="D1116" s="896"/>
      <c r="E1116" s="895"/>
      <c r="F1116" s="895"/>
      <c r="G1116" s="895"/>
      <c r="H1116" s="895"/>
      <c r="I1116" s="895"/>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6"/>
      <c r="D1117" s="896"/>
      <c r="E1117" s="895"/>
      <c r="F1117" s="895"/>
      <c r="G1117" s="895"/>
      <c r="H1117" s="895"/>
      <c r="I1117" s="895"/>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6"/>
      <c r="D1118" s="896"/>
      <c r="E1118" s="895"/>
      <c r="F1118" s="895"/>
      <c r="G1118" s="895"/>
      <c r="H1118" s="895"/>
      <c r="I1118" s="895"/>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6"/>
      <c r="D1119" s="896"/>
      <c r="E1119" s="259"/>
      <c r="F1119" s="895"/>
      <c r="G1119" s="895"/>
      <c r="H1119" s="895"/>
      <c r="I1119" s="895"/>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6"/>
      <c r="D1120" s="896"/>
      <c r="E1120" s="895"/>
      <c r="F1120" s="895"/>
      <c r="G1120" s="895"/>
      <c r="H1120" s="895"/>
      <c r="I1120" s="895"/>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6"/>
      <c r="D1121" s="896"/>
      <c r="E1121" s="895"/>
      <c r="F1121" s="895"/>
      <c r="G1121" s="895"/>
      <c r="H1121" s="895"/>
      <c r="I1121" s="895"/>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6"/>
      <c r="D1122" s="896"/>
      <c r="E1122" s="895"/>
      <c r="F1122" s="895"/>
      <c r="G1122" s="895"/>
      <c r="H1122" s="895"/>
      <c r="I1122" s="895"/>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6"/>
      <c r="D1123" s="896"/>
      <c r="E1123" s="895"/>
      <c r="F1123" s="895"/>
      <c r="G1123" s="895"/>
      <c r="H1123" s="895"/>
      <c r="I1123" s="895"/>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6"/>
      <c r="D1124" s="896"/>
      <c r="E1124" s="895"/>
      <c r="F1124" s="895"/>
      <c r="G1124" s="895"/>
      <c r="H1124" s="895"/>
      <c r="I1124" s="895"/>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6"/>
      <c r="D1125" s="896"/>
      <c r="E1125" s="895"/>
      <c r="F1125" s="895"/>
      <c r="G1125" s="895"/>
      <c r="H1125" s="895"/>
      <c r="I1125" s="895"/>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6"/>
      <c r="D1126" s="896"/>
      <c r="E1126" s="895"/>
      <c r="F1126" s="895"/>
      <c r="G1126" s="895"/>
      <c r="H1126" s="895"/>
      <c r="I1126" s="895"/>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6"/>
      <c r="D1127" s="896"/>
      <c r="E1127" s="895"/>
      <c r="F1127" s="895"/>
      <c r="G1127" s="895"/>
      <c r="H1127" s="895"/>
      <c r="I1127" s="895"/>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6"/>
      <c r="D1128" s="896"/>
      <c r="E1128" s="895"/>
      <c r="F1128" s="895"/>
      <c r="G1128" s="895"/>
      <c r="H1128" s="895"/>
      <c r="I1128" s="895"/>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6"/>
      <c r="D1129" s="896"/>
      <c r="E1129" s="895"/>
      <c r="F1129" s="895"/>
      <c r="G1129" s="895"/>
      <c r="H1129" s="895"/>
      <c r="I1129" s="895"/>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6"/>
      <c r="D1130" s="896"/>
      <c r="E1130" s="895"/>
      <c r="F1130" s="895"/>
      <c r="G1130" s="895"/>
      <c r="H1130" s="895"/>
      <c r="I1130" s="895"/>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6"/>
      <c r="D1131" s="896"/>
      <c r="E1131" s="895"/>
      <c r="F1131" s="895"/>
      <c r="G1131" s="895"/>
      <c r="H1131" s="895"/>
      <c r="I1131" s="895"/>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554</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労働保険特別会計徴収勘定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労働保険特別会計徴収勘定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労働保険特別会計徴収勘定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労働保険特別会計徴収勘定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労働保険特別会計徴収勘定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労働保険特別会計徴収勘定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労働保険特別会計徴収勘定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労働保険特別会計徴収勘定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労働保険特別会計徴収勘定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1"/>
      <c r="AA2" s="412"/>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8"/>
      <c r="Z3" s="1009"/>
      <c r="AA3" s="1010"/>
      <c r="AB3" s="1014"/>
      <c r="AC3" s="1015"/>
      <c r="AD3" s="1016"/>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1"/>
      <c r="AA9" s="412"/>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8"/>
      <c r="Z10" s="1009"/>
      <c r="AA10" s="1010"/>
      <c r="AB10" s="1014"/>
      <c r="AC10" s="1015"/>
      <c r="AD10" s="1016"/>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1"/>
      <c r="AA16" s="412"/>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8"/>
      <c r="Z17" s="1009"/>
      <c r="AA17" s="1010"/>
      <c r="AB17" s="1014"/>
      <c r="AC17" s="1015"/>
      <c r="AD17" s="1016"/>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1"/>
      <c r="AA23" s="412"/>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8"/>
      <c r="Z24" s="1009"/>
      <c r="AA24" s="1010"/>
      <c r="AB24" s="1014"/>
      <c r="AC24" s="1015"/>
      <c r="AD24" s="1016"/>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1"/>
      <c r="AA30" s="412"/>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8"/>
      <c r="Z31" s="1009"/>
      <c r="AA31" s="1010"/>
      <c r="AB31" s="1014"/>
      <c r="AC31" s="1015"/>
      <c r="AD31" s="1016"/>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1"/>
      <c r="AA37" s="412"/>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8"/>
      <c r="Z38" s="1009"/>
      <c r="AA38" s="1010"/>
      <c r="AB38" s="1014"/>
      <c r="AC38" s="1015"/>
      <c r="AD38" s="1016"/>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1"/>
      <c r="AA44" s="412"/>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8"/>
      <c r="Z45" s="1009"/>
      <c r="AA45" s="1010"/>
      <c r="AB45" s="1014"/>
      <c r="AC45" s="1015"/>
      <c r="AD45" s="1016"/>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1"/>
      <c r="AA51" s="412"/>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8"/>
      <c r="Z52" s="1009"/>
      <c r="AA52" s="1010"/>
      <c r="AB52" s="1014"/>
      <c r="AC52" s="1015"/>
      <c r="AD52" s="1016"/>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1"/>
      <c r="AA58" s="412"/>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8"/>
      <c r="Z59" s="1009"/>
      <c r="AA59" s="1010"/>
      <c r="AB59" s="1014"/>
      <c r="AC59" s="1015"/>
      <c r="AD59" s="1016"/>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1"/>
      <c r="AA65" s="412"/>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8"/>
      <c r="Z66" s="1009"/>
      <c r="AA66" s="1010"/>
      <c r="AB66" s="1014"/>
      <c r="AC66" s="1015"/>
      <c r="AD66" s="1016"/>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9"/>
      <c r="B6" s="1040"/>
      <c r="C6" s="1040"/>
      <c r="D6" s="1040"/>
      <c r="E6" s="1040"/>
      <c r="F6" s="104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9"/>
      <c r="B7" s="1040"/>
      <c r="C7" s="1040"/>
      <c r="D7" s="1040"/>
      <c r="E7" s="1040"/>
      <c r="F7" s="104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9"/>
      <c r="B8" s="1040"/>
      <c r="C8" s="1040"/>
      <c r="D8" s="1040"/>
      <c r="E8" s="1040"/>
      <c r="F8" s="104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9"/>
      <c r="B9" s="1040"/>
      <c r="C9" s="1040"/>
      <c r="D9" s="1040"/>
      <c r="E9" s="1040"/>
      <c r="F9" s="104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9"/>
      <c r="B10" s="1040"/>
      <c r="C10" s="1040"/>
      <c r="D10" s="1040"/>
      <c r="E10" s="1040"/>
      <c r="F10" s="104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9"/>
      <c r="B11" s="1040"/>
      <c r="C11" s="1040"/>
      <c r="D11" s="1040"/>
      <c r="E11" s="1040"/>
      <c r="F11" s="104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9"/>
      <c r="B12" s="1040"/>
      <c r="C12" s="1040"/>
      <c r="D12" s="1040"/>
      <c r="E12" s="1040"/>
      <c r="F12" s="104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9"/>
      <c r="B13" s="1040"/>
      <c r="C13" s="1040"/>
      <c r="D13" s="1040"/>
      <c r="E13" s="1040"/>
      <c r="F13" s="104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9"/>
      <c r="B14" s="1040"/>
      <c r="C14" s="1040"/>
      <c r="D14" s="1040"/>
      <c r="E14" s="1040"/>
      <c r="F14" s="104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9"/>
      <c r="B19" s="1040"/>
      <c r="C19" s="1040"/>
      <c r="D19" s="1040"/>
      <c r="E19" s="1040"/>
      <c r="F19" s="104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9"/>
      <c r="B20" s="1040"/>
      <c r="C20" s="1040"/>
      <c r="D20" s="1040"/>
      <c r="E20" s="1040"/>
      <c r="F20" s="104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9"/>
      <c r="B21" s="1040"/>
      <c r="C21" s="1040"/>
      <c r="D21" s="1040"/>
      <c r="E21" s="1040"/>
      <c r="F21" s="104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9"/>
      <c r="B22" s="1040"/>
      <c r="C22" s="1040"/>
      <c r="D22" s="1040"/>
      <c r="E22" s="1040"/>
      <c r="F22" s="104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9"/>
      <c r="B23" s="1040"/>
      <c r="C23" s="1040"/>
      <c r="D23" s="1040"/>
      <c r="E23" s="1040"/>
      <c r="F23" s="104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9"/>
      <c r="B24" s="1040"/>
      <c r="C24" s="1040"/>
      <c r="D24" s="1040"/>
      <c r="E24" s="1040"/>
      <c r="F24" s="104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9"/>
      <c r="B25" s="1040"/>
      <c r="C25" s="1040"/>
      <c r="D25" s="1040"/>
      <c r="E25" s="1040"/>
      <c r="F25" s="104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9"/>
      <c r="B26" s="1040"/>
      <c r="C26" s="1040"/>
      <c r="D26" s="1040"/>
      <c r="E26" s="1040"/>
      <c r="F26" s="104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9"/>
      <c r="B27" s="1040"/>
      <c r="C27" s="1040"/>
      <c r="D27" s="1040"/>
      <c r="E27" s="1040"/>
      <c r="F27" s="104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9"/>
      <c r="B32" s="1040"/>
      <c r="C32" s="1040"/>
      <c r="D32" s="1040"/>
      <c r="E32" s="1040"/>
      <c r="F32" s="104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9"/>
      <c r="B33" s="1040"/>
      <c r="C33" s="1040"/>
      <c r="D33" s="1040"/>
      <c r="E33" s="1040"/>
      <c r="F33" s="104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9"/>
      <c r="B34" s="1040"/>
      <c r="C34" s="1040"/>
      <c r="D34" s="1040"/>
      <c r="E34" s="1040"/>
      <c r="F34" s="104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9"/>
      <c r="B35" s="1040"/>
      <c r="C35" s="1040"/>
      <c r="D35" s="1040"/>
      <c r="E35" s="1040"/>
      <c r="F35" s="104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9"/>
      <c r="B36" s="1040"/>
      <c r="C36" s="1040"/>
      <c r="D36" s="1040"/>
      <c r="E36" s="1040"/>
      <c r="F36" s="104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9"/>
      <c r="B37" s="1040"/>
      <c r="C37" s="1040"/>
      <c r="D37" s="1040"/>
      <c r="E37" s="1040"/>
      <c r="F37" s="104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9"/>
      <c r="B38" s="1040"/>
      <c r="C38" s="1040"/>
      <c r="D38" s="1040"/>
      <c r="E38" s="1040"/>
      <c r="F38" s="104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9"/>
      <c r="B39" s="1040"/>
      <c r="C39" s="1040"/>
      <c r="D39" s="1040"/>
      <c r="E39" s="1040"/>
      <c r="F39" s="104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9"/>
      <c r="B40" s="1040"/>
      <c r="C40" s="1040"/>
      <c r="D40" s="1040"/>
      <c r="E40" s="1040"/>
      <c r="F40" s="104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9"/>
      <c r="B45" s="1040"/>
      <c r="C45" s="1040"/>
      <c r="D45" s="1040"/>
      <c r="E45" s="1040"/>
      <c r="F45" s="104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9"/>
      <c r="B46" s="1040"/>
      <c r="C46" s="1040"/>
      <c r="D46" s="1040"/>
      <c r="E46" s="1040"/>
      <c r="F46" s="104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9"/>
      <c r="B47" s="1040"/>
      <c r="C47" s="1040"/>
      <c r="D47" s="1040"/>
      <c r="E47" s="1040"/>
      <c r="F47" s="104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9"/>
      <c r="B48" s="1040"/>
      <c r="C48" s="1040"/>
      <c r="D48" s="1040"/>
      <c r="E48" s="1040"/>
      <c r="F48" s="104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9"/>
      <c r="B49" s="1040"/>
      <c r="C49" s="1040"/>
      <c r="D49" s="1040"/>
      <c r="E49" s="1040"/>
      <c r="F49" s="104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9"/>
      <c r="B50" s="1040"/>
      <c r="C50" s="1040"/>
      <c r="D50" s="1040"/>
      <c r="E50" s="1040"/>
      <c r="F50" s="104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9"/>
      <c r="B51" s="1040"/>
      <c r="C51" s="1040"/>
      <c r="D51" s="1040"/>
      <c r="E51" s="1040"/>
      <c r="F51" s="104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9"/>
      <c r="B52" s="1040"/>
      <c r="C52" s="1040"/>
      <c r="D52" s="1040"/>
      <c r="E52" s="1040"/>
      <c r="F52" s="104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9"/>
      <c r="B59" s="1040"/>
      <c r="C59" s="1040"/>
      <c r="D59" s="1040"/>
      <c r="E59" s="1040"/>
      <c r="F59" s="104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9"/>
      <c r="B60" s="1040"/>
      <c r="C60" s="1040"/>
      <c r="D60" s="1040"/>
      <c r="E60" s="1040"/>
      <c r="F60" s="104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9"/>
      <c r="B61" s="1040"/>
      <c r="C61" s="1040"/>
      <c r="D61" s="1040"/>
      <c r="E61" s="1040"/>
      <c r="F61" s="104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9"/>
      <c r="B62" s="1040"/>
      <c r="C62" s="1040"/>
      <c r="D62" s="1040"/>
      <c r="E62" s="1040"/>
      <c r="F62" s="104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9"/>
      <c r="B63" s="1040"/>
      <c r="C63" s="1040"/>
      <c r="D63" s="1040"/>
      <c r="E63" s="1040"/>
      <c r="F63" s="104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9"/>
      <c r="B64" s="1040"/>
      <c r="C64" s="1040"/>
      <c r="D64" s="1040"/>
      <c r="E64" s="1040"/>
      <c r="F64" s="104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9"/>
      <c r="B65" s="1040"/>
      <c r="C65" s="1040"/>
      <c r="D65" s="1040"/>
      <c r="E65" s="1040"/>
      <c r="F65" s="104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9"/>
      <c r="B66" s="1040"/>
      <c r="C66" s="1040"/>
      <c r="D66" s="1040"/>
      <c r="E66" s="1040"/>
      <c r="F66" s="104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9"/>
      <c r="B67" s="1040"/>
      <c r="C67" s="1040"/>
      <c r="D67" s="1040"/>
      <c r="E67" s="1040"/>
      <c r="F67" s="104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9"/>
      <c r="B72" s="1040"/>
      <c r="C72" s="1040"/>
      <c r="D72" s="1040"/>
      <c r="E72" s="1040"/>
      <c r="F72" s="104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9"/>
      <c r="B73" s="1040"/>
      <c r="C73" s="1040"/>
      <c r="D73" s="1040"/>
      <c r="E73" s="1040"/>
      <c r="F73" s="104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9"/>
      <c r="B74" s="1040"/>
      <c r="C74" s="1040"/>
      <c r="D74" s="1040"/>
      <c r="E74" s="1040"/>
      <c r="F74" s="104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9"/>
      <c r="B75" s="1040"/>
      <c r="C75" s="1040"/>
      <c r="D75" s="1040"/>
      <c r="E75" s="1040"/>
      <c r="F75" s="104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9"/>
      <c r="B76" s="1040"/>
      <c r="C76" s="1040"/>
      <c r="D76" s="1040"/>
      <c r="E76" s="1040"/>
      <c r="F76" s="104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9"/>
      <c r="B77" s="1040"/>
      <c r="C77" s="1040"/>
      <c r="D77" s="1040"/>
      <c r="E77" s="1040"/>
      <c r="F77" s="104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9"/>
      <c r="B78" s="1040"/>
      <c r="C78" s="1040"/>
      <c r="D78" s="1040"/>
      <c r="E78" s="1040"/>
      <c r="F78" s="104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9"/>
      <c r="B79" s="1040"/>
      <c r="C79" s="1040"/>
      <c r="D79" s="1040"/>
      <c r="E79" s="1040"/>
      <c r="F79" s="104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9"/>
      <c r="B80" s="1040"/>
      <c r="C80" s="1040"/>
      <c r="D80" s="1040"/>
      <c r="E80" s="1040"/>
      <c r="F80" s="104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9"/>
      <c r="B85" s="1040"/>
      <c r="C85" s="1040"/>
      <c r="D85" s="1040"/>
      <c r="E85" s="1040"/>
      <c r="F85" s="104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9"/>
      <c r="B86" s="1040"/>
      <c r="C86" s="1040"/>
      <c r="D86" s="1040"/>
      <c r="E86" s="1040"/>
      <c r="F86" s="104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9"/>
      <c r="B87" s="1040"/>
      <c r="C87" s="1040"/>
      <c r="D87" s="1040"/>
      <c r="E87" s="1040"/>
      <c r="F87" s="104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9"/>
      <c r="B88" s="1040"/>
      <c r="C88" s="1040"/>
      <c r="D88" s="1040"/>
      <c r="E88" s="1040"/>
      <c r="F88" s="104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9"/>
      <c r="B89" s="1040"/>
      <c r="C89" s="1040"/>
      <c r="D89" s="1040"/>
      <c r="E89" s="1040"/>
      <c r="F89" s="104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9"/>
      <c r="B90" s="1040"/>
      <c r="C90" s="1040"/>
      <c r="D90" s="1040"/>
      <c r="E90" s="1040"/>
      <c r="F90" s="104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9"/>
      <c r="B91" s="1040"/>
      <c r="C91" s="1040"/>
      <c r="D91" s="1040"/>
      <c r="E91" s="1040"/>
      <c r="F91" s="104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9"/>
      <c r="B92" s="1040"/>
      <c r="C92" s="1040"/>
      <c r="D92" s="1040"/>
      <c r="E92" s="1040"/>
      <c r="F92" s="104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9"/>
      <c r="B93" s="1040"/>
      <c r="C93" s="1040"/>
      <c r="D93" s="1040"/>
      <c r="E93" s="1040"/>
      <c r="F93" s="104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9"/>
      <c r="B98" s="1040"/>
      <c r="C98" s="1040"/>
      <c r="D98" s="1040"/>
      <c r="E98" s="1040"/>
      <c r="F98" s="104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9"/>
      <c r="B99" s="1040"/>
      <c r="C99" s="1040"/>
      <c r="D99" s="1040"/>
      <c r="E99" s="1040"/>
      <c r="F99" s="104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9"/>
      <c r="B100" s="1040"/>
      <c r="C100" s="1040"/>
      <c r="D100" s="1040"/>
      <c r="E100" s="1040"/>
      <c r="F100" s="104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9"/>
      <c r="B101" s="1040"/>
      <c r="C101" s="1040"/>
      <c r="D101" s="1040"/>
      <c r="E101" s="1040"/>
      <c r="F101" s="104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9"/>
      <c r="B102" s="1040"/>
      <c r="C102" s="1040"/>
      <c r="D102" s="1040"/>
      <c r="E102" s="1040"/>
      <c r="F102" s="104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9"/>
      <c r="B103" s="1040"/>
      <c r="C103" s="1040"/>
      <c r="D103" s="1040"/>
      <c r="E103" s="1040"/>
      <c r="F103" s="104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9"/>
      <c r="B104" s="1040"/>
      <c r="C104" s="1040"/>
      <c r="D104" s="1040"/>
      <c r="E104" s="1040"/>
      <c r="F104" s="104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9"/>
      <c r="B105" s="1040"/>
      <c r="C105" s="1040"/>
      <c r="D105" s="1040"/>
      <c r="E105" s="1040"/>
      <c r="F105" s="104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9"/>
      <c r="B112" s="1040"/>
      <c r="C112" s="1040"/>
      <c r="D112" s="1040"/>
      <c r="E112" s="1040"/>
      <c r="F112" s="104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9"/>
      <c r="B113" s="1040"/>
      <c r="C113" s="1040"/>
      <c r="D113" s="1040"/>
      <c r="E113" s="1040"/>
      <c r="F113" s="104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9"/>
      <c r="B114" s="1040"/>
      <c r="C114" s="1040"/>
      <c r="D114" s="1040"/>
      <c r="E114" s="1040"/>
      <c r="F114" s="104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9"/>
      <c r="B115" s="1040"/>
      <c r="C115" s="1040"/>
      <c r="D115" s="1040"/>
      <c r="E115" s="1040"/>
      <c r="F115" s="104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9"/>
      <c r="B116" s="1040"/>
      <c r="C116" s="1040"/>
      <c r="D116" s="1040"/>
      <c r="E116" s="1040"/>
      <c r="F116" s="104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9"/>
      <c r="B117" s="1040"/>
      <c r="C117" s="1040"/>
      <c r="D117" s="1040"/>
      <c r="E117" s="1040"/>
      <c r="F117" s="104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9"/>
      <c r="B118" s="1040"/>
      <c r="C118" s="1040"/>
      <c r="D118" s="1040"/>
      <c r="E118" s="1040"/>
      <c r="F118" s="104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9"/>
      <c r="B119" s="1040"/>
      <c r="C119" s="1040"/>
      <c r="D119" s="1040"/>
      <c r="E119" s="1040"/>
      <c r="F119" s="104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9"/>
      <c r="B120" s="1040"/>
      <c r="C120" s="1040"/>
      <c r="D120" s="1040"/>
      <c r="E120" s="1040"/>
      <c r="F120" s="104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9"/>
      <c r="B125" s="1040"/>
      <c r="C125" s="1040"/>
      <c r="D125" s="1040"/>
      <c r="E125" s="1040"/>
      <c r="F125" s="104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9"/>
      <c r="B126" s="1040"/>
      <c r="C126" s="1040"/>
      <c r="D126" s="1040"/>
      <c r="E126" s="1040"/>
      <c r="F126" s="104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9"/>
      <c r="B127" s="1040"/>
      <c r="C127" s="1040"/>
      <c r="D127" s="1040"/>
      <c r="E127" s="1040"/>
      <c r="F127" s="104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9"/>
      <c r="B128" s="1040"/>
      <c r="C128" s="1040"/>
      <c r="D128" s="1040"/>
      <c r="E128" s="1040"/>
      <c r="F128" s="104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9"/>
      <c r="B129" s="1040"/>
      <c r="C129" s="1040"/>
      <c r="D129" s="1040"/>
      <c r="E129" s="1040"/>
      <c r="F129" s="104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9"/>
      <c r="B130" s="1040"/>
      <c r="C130" s="1040"/>
      <c r="D130" s="1040"/>
      <c r="E130" s="1040"/>
      <c r="F130" s="104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9"/>
      <c r="B131" s="1040"/>
      <c r="C131" s="1040"/>
      <c r="D131" s="1040"/>
      <c r="E131" s="1040"/>
      <c r="F131" s="104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9"/>
      <c r="B132" s="1040"/>
      <c r="C132" s="1040"/>
      <c r="D132" s="1040"/>
      <c r="E132" s="1040"/>
      <c r="F132" s="104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9"/>
      <c r="B133" s="1040"/>
      <c r="C133" s="1040"/>
      <c r="D133" s="1040"/>
      <c r="E133" s="1040"/>
      <c r="F133" s="104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9"/>
      <c r="B138" s="1040"/>
      <c r="C138" s="1040"/>
      <c r="D138" s="1040"/>
      <c r="E138" s="1040"/>
      <c r="F138" s="104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9"/>
      <c r="B139" s="1040"/>
      <c r="C139" s="1040"/>
      <c r="D139" s="1040"/>
      <c r="E139" s="1040"/>
      <c r="F139" s="104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9"/>
      <c r="B140" s="1040"/>
      <c r="C140" s="1040"/>
      <c r="D140" s="1040"/>
      <c r="E140" s="1040"/>
      <c r="F140" s="104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9"/>
      <c r="B141" s="1040"/>
      <c r="C141" s="1040"/>
      <c r="D141" s="1040"/>
      <c r="E141" s="1040"/>
      <c r="F141" s="104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9"/>
      <c r="B142" s="1040"/>
      <c r="C142" s="1040"/>
      <c r="D142" s="1040"/>
      <c r="E142" s="1040"/>
      <c r="F142" s="104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9"/>
      <c r="B143" s="1040"/>
      <c r="C143" s="1040"/>
      <c r="D143" s="1040"/>
      <c r="E143" s="1040"/>
      <c r="F143" s="104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9"/>
      <c r="B144" s="1040"/>
      <c r="C144" s="1040"/>
      <c r="D144" s="1040"/>
      <c r="E144" s="1040"/>
      <c r="F144" s="104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9"/>
      <c r="B145" s="1040"/>
      <c r="C145" s="1040"/>
      <c r="D145" s="1040"/>
      <c r="E145" s="1040"/>
      <c r="F145" s="104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9"/>
      <c r="B146" s="1040"/>
      <c r="C146" s="1040"/>
      <c r="D146" s="1040"/>
      <c r="E146" s="1040"/>
      <c r="F146" s="104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9"/>
      <c r="B151" s="1040"/>
      <c r="C151" s="1040"/>
      <c r="D151" s="1040"/>
      <c r="E151" s="1040"/>
      <c r="F151" s="104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9"/>
      <c r="B152" s="1040"/>
      <c r="C152" s="1040"/>
      <c r="D152" s="1040"/>
      <c r="E152" s="1040"/>
      <c r="F152" s="104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9"/>
      <c r="B153" s="1040"/>
      <c r="C153" s="1040"/>
      <c r="D153" s="1040"/>
      <c r="E153" s="1040"/>
      <c r="F153" s="104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9"/>
      <c r="B154" s="1040"/>
      <c r="C154" s="1040"/>
      <c r="D154" s="1040"/>
      <c r="E154" s="1040"/>
      <c r="F154" s="104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9"/>
      <c r="B155" s="1040"/>
      <c r="C155" s="1040"/>
      <c r="D155" s="1040"/>
      <c r="E155" s="1040"/>
      <c r="F155" s="104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9"/>
      <c r="B156" s="1040"/>
      <c r="C156" s="1040"/>
      <c r="D156" s="1040"/>
      <c r="E156" s="1040"/>
      <c r="F156" s="104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9"/>
      <c r="B157" s="1040"/>
      <c r="C157" s="1040"/>
      <c r="D157" s="1040"/>
      <c r="E157" s="1040"/>
      <c r="F157" s="104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9"/>
      <c r="B158" s="1040"/>
      <c r="C158" s="1040"/>
      <c r="D158" s="1040"/>
      <c r="E158" s="1040"/>
      <c r="F158" s="104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9"/>
      <c r="B165" s="1040"/>
      <c r="C165" s="1040"/>
      <c r="D165" s="1040"/>
      <c r="E165" s="1040"/>
      <c r="F165" s="104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9"/>
      <c r="B166" s="1040"/>
      <c r="C166" s="1040"/>
      <c r="D166" s="1040"/>
      <c r="E166" s="1040"/>
      <c r="F166" s="104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9"/>
      <c r="B167" s="1040"/>
      <c r="C167" s="1040"/>
      <c r="D167" s="1040"/>
      <c r="E167" s="1040"/>
      <c r="F167" s="104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9"/>
      <c r="B168" s="1040"/>
      <c r="C168" s="1040"/>
      <c r="D168" s="1040"/>
      <c r="E168" s="1040"/>
      <c r="F168" s="104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9"/>
      <c r="B169" s="1040"/>
      <c r="C169" s="1040"/>
      <c r="D169" s="1040"/>
      <c r="E169" s="1040"/>
      <c r="F169" s="104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9"/>
      <c r="B170" s="1040"/>
      <c r="C170" s="1040"/>
      <c r="D170" s="1040"/>
      <c r="E170" s="1040"/>
      <c r="F170" s="104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9"/>
      <c r="B171" s="1040"/>
      <c r="C171" s="1040"/>
      <c r="D171" s="1040"/>
      <c r="E171" s="1040"/>
      <c r="F171" s="104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9"/>
      <c r="B172" s="1040"/>
      <c r="C172" s="1040"/>
      <c r="D172" s="1040"/>
      <c r="E172" s="1040"/>
      <c r="F172" s="104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9"/>
      <c r="B173" s="1040"/>
      <c r="C173" s="1040"/>
      <c r="D173" s="1040"/>
      <c r="E173" s="1040"/>
      <c r="F173" s="104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9"/>
      <c r="B178" s="1040"/>
      <c r="C178" s="1040"/>
      <c r="D178" s="1040"/>
      <c r="E178" s="1040"/>
      <c r="F178" s="104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9"/>
      <c r="B179" s="1040"/>
      <c r="C179" s="1040"/>
      <c r="D179" s="1040"/>
      <c r="E179" s="1040"/>
      <c r="F179" s="104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9"/>
      <c r="B180" s="1040"/>
      <c r="C180" s="1040"/>
      <c r="D180" s="1040"/>
      <c r="E180" s="1040"/>
      <c r="F180" s="104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9"/>
      <c r="B181" s="1040"/>
      <c r="C181" s="1040"/>
      <c r="D181" s="1040"/>
      <c r="E181" s="1040"/>
      <c r="F181" s="104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9"/>
      <c r="B182" s="1040"/>
      <c r="C182" s="1040"/>
      <c r="D182" s="1040"/>
      <c r="E182" s="1040"/>
      <c r="F182" s="104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9"/>
      <c r="B183" s="1040"/>
      <c r="C183" s="1040"/>
      <c r="D183" s="1040"/>
      <c r="E183" s="1040"/>
      <c r="F183" s="104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9"/>
      <c r="B184" s="1040"/>
      <c r="C184" s="1040"/>
      <c r="D184" s="1040"/>
      <c r="E184" s="1040"/>
      <c r="F184" s="104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9"/>
      <c r="B185" s="1040"/>
      <c r="C185" s="1040"/>
      <c r="D185" s="1040"/>
      <c r="E185" s="1040"/>
      <c r="F185" s="104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9"/>
      <c r="B186" s="1040"/>
      <c r="C186" s="1040"/>
      <c r="D186" s="1040"/>
      <c r="E186" s="1040"/>
      <c r="F186" s="104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9"/>
      <c r="B191" s="1040"/>
      <c r="C191" s="1040"/>
      <c r="D191" s="1040"/>
      <c r="E191" s="1040"/>
      <c r="F191" s="104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9"/>
      <c r="B192" s="1040"/>
      <c r="C192" s="1040"/>
      <c r="D192" s="1040"/>
      <c r="E192" s="1040"/>
      <c r="F192" s="104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9"/>
      <c r="B193" s="1040"/>
      <c r="C193" s="1040"/>
      <c r="D193" s="1040"/>
      <c r="E193" s="1040"/>
      <c r="F193" s="104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9"/>
      <c r="B194" s="1040"/>
      <c r="C194" s="1040"/>
      <c r="D194" s="1040"/>
      <c r="E194" s="1040"/>
      <c r="F194" s="104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9"/>
      <c r="B195" s="1040"/>
      <c r="C195" s="1040"/>
      <c r="D195" s="1040"/>
      <c r="E195" s="1040"/>
      <c r="F195" s="104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9"/>
      <c r="B196" s="1040"/>
      <c r="C196" s="1040"/>
      <c r="D196" s="1040"/>
      <c r="E196" s="1040"/>
      <c r="F196" s="104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9"/>
      <c r="B197" s="1040"/>
      <c r="C197" s="1040"/>
      <c r="D197" s="1040"/>
      <c r="E197" s="1040"/>
      <c r="F197" s="104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9"/>
      <c r="B198" s="1040"/>
      <c r="C198" s="1040"/>
      <c r="D198" s="1040"/>
      <c r="E198" s="1040"/>
      <c r="F198" s="104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9"/>
      <c r="B199" s="1040"/>
      <c r="C199" s="1040"/>
      <c r="D199" s="1040"/>
      <c r="E199" s="1040"/>
      <c r="F199" s="104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9"/>
      <c r="B204" s="1040"/>
      <c r="C204" s="1040"/>
      <c r="D204" s="1040"/>
      <c r="E204" s="1040"/>
      <c r="F204" s="104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9"/>
      <c r="B205" s="1040"/>
      <c r="C205" s="1040"/>
      <c r="D205" s="1040"/>
      <c r="E205" s="1040"/>
      <c r="F205" s="104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9"/>
      <c r="B206" s="1040"/>
      <c r="C206" s="1040"/>
      <c r="D206" s="1040"/>
      <c r="E206" s="1040"/>
      <c r="F206" s="104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9"/>
      <c r="B207" s="1040"/>
      <c r="C207" s="1040"/>
      <c r="D207" s="1040"/>
      <c r="E207" s="1040"/>
      <c r="F207" s="104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9"/>
      <c r="B208" s="1040"/>
      <c r="C208" s="1040"/>
      <c r="D208" s="1040"/>
      <c r="E208" s="1040"/>
      <c r="F208" s="104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9"/>
      <c r="B209" s="1040"/>
      <c r="C209" s="1040"/>
      <c r="D209" s="1040"/>
      <c r="E209" s="1040"/>
      <c r="F209" s="104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9"/>
      <c r="B210" s="1040"/>
      <c r="C210" s="1040"/>
      <c r="D210" s="1040"/>
      <c r="E210" s="1040"/>
      <c r="F210" s="104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9"/>
      <c r="B211" s="1040"/>
      <c r="C211" s="1040"/>
      <c r="D211" s="1040"/>
      <c r="E211" s="1040"/>
      <c r="F211" s="104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9"/>
      <c r="B218" s="1040"/>
      <c r="C218" s="1040"/>
      <c r="D218" s="1040"/>
      <c r="E218" s="1040"/>
      <c r="F218" s="104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9"/>
      <c r="B219" s="1040"/>
      <c r="C219" s="1040"/>
      <c r="D219" s="1040"/>
      <c r="E219" s="1040"/>
      <c r="F219" s="104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9"/>
      <c r="B220" s="1040"/>
      <c r="C220" s="1040"/>
      <c r="D220" s="1040"/>
      <c r="E220" s="1040"/>
      <c r="F220" s="104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9"/>
      <c r="B221" s="1040"/>
      <c r="C221" s="1040"/>
      <c r="D221" s="1040"/>
      <c r="E221" s="1040"/>
      <c r="F221" s="104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9"/>
      <c r="B222" s="1040"/>
      <c r="C222" s="1040"/>
      <c r="D222" s="1040"/>
      <c r="E222" s="1040"/>
      <c r="F222" s="104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9"/>
      <c r="B223" s="1040"/>
      <c r="C223" s="1040"/>
      <c r="D223" s="1040"/>
      <c r="E223" s="1040"/>
      <c r="F223" s="104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9"/>
      <c r="B224" s="1040"/>
      <c r="C224" s="1040"/>
      <c r="D224" s="1040"/>
      <c r="E224" s="1040"/>
      <c r="F224" s="104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9"/>
      <c r="B225" s="1040"/>
      <c r="C225" s="1040"/>
      <c r="D225" s="1040"/>
      <c r="E225" s="1040"/>
      <c r="F225" s="104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9"/>
      <c r="B226" s="1040"/>
      <c r="C226" s="1040"/>
      <c r="D226" s="1040"/>
      <c r="E226" s="1040"/>
      <c r="F226" s="104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9"/>
      <c r="B231" s="1040"/>
      <c r="C231" s="1040"/>
      <c r="D231" s="1040"/>
      <c r="E231" s="1040"/>
      <c r="F231" s="104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9"/>
      <c r="B232" s="1040"/>
      <c r="C232" s="1040"/>
      <c r="D232" s="1040"/>
      <c r="E232" s="1040"/>
      <c r="F232" s="104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9"/>
      <c r="B233" s="1040"/>
      <c r="C233" s="1040"/>
      <c r="D233" s="1040"/>
      <c r="E233" s="1040"/>
      <c r="F233" s="104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9"/>
      <c r="B234" s="1040"/>
      <c r="C234" s="1040"/>
      <c r="D234" s="1040"/>
      <c r="E234" s="1040"/>
      <c r="F234" s="104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9"/>
      <c r="B235" s="1040"/>
      <c r="C235" s="1040"/>
      <c r="D235" s="1040"/>
      <c r="E235" s="1040"/>
      <c r="F235" s="104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9"/>
      <c r="B236" s="1040"/>
      <c r="C236" s="1040"/>
      <c r="D236" s="1040"/>
      <c r="E236" s="1040"/>
      <c r="F236" s="104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9"/>
      <c r="B237" s="1040"/>
      <c r="C237" s="1040"/>
      <c r="D237" s="1040"/>
      <c r="E237" s="1040"/>
      <c r="F237" s="104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9"/>
      <c r="B238" s="1040"/>
      <c r="C238" s="1040"/>
      <c r="D238" s="1040"/>
      <c r="E238" s="1040"/>
      <c r="F238" s="104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9"/>
      <c r="B239" s="1040"/>
      <c r="C239" s="1040"/>
      <c r="D239" s="1040"/>
      <c r="E239" s="1040"/>
      <c r="F239" s="104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9"/>
      <c r="B244" s="1040"/>
      <c r="C244" s="1040"/>
      <c r="D244" s="1040"/>
      <c r="E244" s="1040"/>
      <c r="F244" s="104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9"/>
      <c r="B245" s="1040"/>
      <c r="C245" s="1040"/>
      <c r="D245" s="1040"/>
      <c r="E245" s="1040"/>
      <c r="F245" s="104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9"/>
      <c r="B246" s="1040"/>
      <c r="C246" s="1040"/>
      <c r="D246" s="1040"/>
      <c r="E246" s="1040"/>
      <c r="F246" s="104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9"/>
      <c r="B247" s="1040"/>
      <c r="C247" s="1040"/>
      <c r="D247" s="1040"/>
      <c r="E247" s="1040"/>
      <c r="F247" s="104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9"/>
      <c r="B248" s="1040"/>
      <c r="C248" s="1040"/>
      <c r="D248" s="1040"/>
      <c r="E248" s="1040"/>
      <c r="F248" s="104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9"/>
      <c r="B249" s="1040"/>
      <c r="C249" s="1040"/>
      <c r="D249" s="1040"/>
      <c r="E249" s="1040"/>
      <c r="F249" s="104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9"/>
      <c r="B250" s="1040"/>
      <c r="C250" s="1040"/>
      <c r="D250" s="1040"/>
      <c r="E250" s="1040"/>
      <c r="F250" s="104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9"/>
      <c r="B251" s="1040"/>
      <c r="C251" s="1040"/>
      <c r="D251" s="1040"/>
      <c r="E251" s="1040"/>
      <c r="F251" s="104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9"/>
      <c r="B252" s="1040"/>
      <c r="C252" s="1040"/>
      <c r="D252" s="1040"/>
      <c r="E252" s="1040"/>
      <c r="F252" s="104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9"/>
      <c r="B257" s="1040"/>
      <c r="C257" s="1040"/>
      <c r="D257" s="1040"/>
      <c r="E257" s="1040"/>
      <c r="F257" s="104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9"/>
      <c r="B258" s="1040"/>
      <c r="C258" s="1040"/>
      <c r="D258" s="1040"/>
      <c r="E258" s="1040"/>
      <c r="F258" s="104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9"/>
      <c r="B259" s="1040"/>
      <c r="C259" s="1040"/>
      <c r="D259" s="1040"/>
      <c r="E259" s="1040"/>
      <c r="F259" s="104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9"/>
      <c r="B260" s="1040"/>
      <c r="C260" s="1040"/>
      <c r="D260" s="1040"/>
      <c r="E260" s="1040"/>
      <c r="F260" s="104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9"/>
      <c r="B261" s="1040"/>
      <c r="C261" s="1040"/>
      <c r="D261" s="1040"/>
      <c r="E261" s="1040"/>
      <c r="F261" s="104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9"/>
      <c r="B262" s="1040"/>
      <c r="C262" s="1040"/>
      <c r="D262" s="1040"/>
      <c r="E262" s="1040"/>
      <c r="F262" s="104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9"/>
      <c r="B263" s="1040"/>
      <c r="C263" s="1040"/>
      <c r="D263" s="1040"/>
      <c r="E263" s="1040"/>
      <c r="F263" s="104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9"/>
      <c r="B264" s="1040"/>
      <c r="C264" s="1040"/>
      <c r="D264" s="1040"/>
      <c r="E264" s="1040"/>
      <c r="F264" s="104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496</v>
      </c>
      <c r="Z3" s="344"/>
      <c r="AA3" s="344"/>
      <c r="AB3" s="344"/>
      <c r="AC3" s="275" t="s">
        <v>479</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59">
        <v>1</v>
      </c>
      <c r="B4" s="105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496</v>
      </c>
      <c r="Z36" s="344"/>
      <c r="AA36" s="344"/>
      <c r="AB36" s="344"/>
      <c r="AC36" s="275" t="s">
        <v>479</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59">
        <v>1</v>
      </c>
      <c r="B37" s="105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496</v>
      </c>
      <c r="Z69" s="344"/>
      <c r="AA69" s="344"/>
      <c r="AB69" s="344"/>
      <c r="AC69" s="275" t="s">
        <v>479</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59">
        <v>1</v>
      </c>
      <c r="B70" s="105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496</v>
      </c>
      <c r="Z102" s="344"/>
      <c r="AA102" s="344"/>
      <c r="AB102" s="344"/>
      <c r="AC102" s="275" t="s">
        <v>479</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59">
        <v>1</v>
      </c>
      <c r="B103" s="105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496</v>
      </c>
      <c r="Z135" s="344"/>
      <c r="AA135" s="344"/>
      <c r="AB135" s="344"/>
      <c r="AC135" s="275" t="s">
        <v>479</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59">
        <v>1</v>
      </c>
      <c r="B136" s="105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496</v>
      </c>
      <c r="Z168" s="344"/>
      <c r="AA168" s="344"/>
      <c r="AB168" s="344"/>
      <c r="AC168" s="275" t="s">
        <v>479</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59">
        <v>1</v>
      </c>
      <c r="B169" s="105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496</v>
      </c>
      <c r="Z201" s="344"/>
      <c r="AA201" s="344"/>
      <c r="AB201" s="344"/>
      <c r="AC201" s="275" t="s">
        <v>479</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59">
        <v>1</v>
      </c>
      <c r="B202" s="105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496</v>
      </c>
      <c r="Z234" s="344"/>
      <c r="AA234" s="344"/>
      <c r="AB234" s="344"/>
      <c r="AC234" s="275" t="s">
        <v>479</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59">
        <v>1</v>
      </c>
      <c r="B235" s="105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496</v>
      </c>
      <c r="Z267" s="344"/>
      <c r="AA267" s="344"/>
      <c r="AB267" s="344"/>
      <c r="AC267" s="275" t="s">
        <v>479</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59">
        <v>1</v>
      </c>
      <c r="B268" s="105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496</v>
      </c>
      <c r="Z300" s="344"/>
      <c r="AA300" s="344"/>
      <c r="AB300" s="344"/>
      <c r="AC300" s="275" t="s">
        <v>479</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59">
        <v>1</v>
      </c>
      <c r="B301" s="105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496</v>
      </c>
      <c r="Z333" s="344"/>
      <c r="AA333" s="344"/>
      <c r="AB333" s="344"/>
      <c r="AC333" s="275" t="s">
        <v>479</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59">
        <v>1</v>
      </c>
      <c r="B334" s="105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496</v>
      </c>
      <c r="Z366" s="344"/>
      <c r="AA366" s="344"/>
      <c r="AB366" s="344"/>
      <c r="AC366" s="275" t="s">
        <v>479</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59">
        <v>1</v>
      </c>
      <c r="B367" s="105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496</v>
      </c>
      <c r="Z399" s="344"/>
      <c r="AA399" s="344"/>
      <c r="AB399" s="344"/>
      <c r="AC399" s="275" t="s">
        <v>479</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59">
        <v>1</v>
      </c>
      <c r="B400" s="105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496</v>
      </c>
      <c r="Z432" s="344"/>
      <c r="AA432" s="344"/>
      <c r="AB432" s="344"/>
      <c r="AC432" s="275" t="s">
        <v>479</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59">
        <v>1</v>
      </c>
      <c r="B433" s="105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496</v>
      </c>
      <c r="Z465" s="344"/>
      <c r="AA465" s="344"/>
      <c r="AB465" s="344"/>
      <c r="AC465" s="275" t="s">
        <v>479</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59">
        <v>1</v>
      </c>
      <c r="B466" s="105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496</v>
      </c>
      <c r="Z498" s="344"/>
      <c r="AA498" s="344"/>
      <c r="AB498" s="344"/>
      <c r="AC498" s="275" t="s">
        <v>479</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59">
        <v>1</v>
      </c>
      <c r="B499" s="105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496</v>
      </c>
      <c r="Z531" s="344"/>
      <c r="AA531" s="344"/>
      <c r="AB531" s="344"/>
      <c r="AC531" s="275" t="s">
        <v>479</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59">
        <v>1</v>
      </c>
      <c r="B532" s="105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496</v>
      </c>
      <c r="Z564" s="344"/>
      <c r="AA564" s="344"/>
      <c r="AB564" s="344"/>
      <c r="AC564" s="275" t="s">
        <v>479</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59">
        <v>1</v>
      </c>
      <c r="B565" s="105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496</v>
      </c>
      <c r="Z597" s="344"/>
      <c r="AA597" s="344"/>
      <c r="AB597" s="344"/>
      <c r="AC597" s="275" t="s">
        <v>479</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59">
        <v>1</v>
      </c>
      <c r="B598" s="105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496</v>
      </c>
      <c r="Z630" s="344"/>
      <c r="AA630" s="344"/>
      <c r="AB630" s="344"/>
      <c r="AC630" s="275" t="s">
        <v>479</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59">
        <v>1</v>
      </c>
      <c r="B631" s="105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496</v>
      </c>
      <c r="Z663" s="344"/>
      <c r="AA663" s="344"/>
      <c r="AB663" s="344"/>
      <c r="AC663" s="275" t="s">
        <v>479</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59">
        <v>1</v>
      </c>
      <c r="B664" s="105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496</v>
      </c>
      <c r="Z696" s="344"/>
      <c r="AA696" s="344"/>
      <c r="AB696" s="344"/>
      <c r="AC696" s="275" t="s">
        <v>479</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59">
        <v>1</v>
      </c>
      <c r="B697" s="105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496</v>
      </c>
      <c r="Z729" s="344"/>
      <c r="AA729" s="344"/>
      <c r="AB729" s="344"/>
      <c r="AC729" s="275" t="s">
        <v>479</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59">
        <v>1</v>
      </c>
      <c r="B730" s="105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496</v>
      </c>
      <c r="Z762" s="344"/>
      <c r="AA762" s="344"/>
      <c r="AB762" s="344"/>
      <c r="AC762" s="275" t="s">
        <v>479</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59">
        <v>1</v>
      </c>
      <c r="B763" s="105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496</v>
      </c>
      <c r="Z795" s="344"/>
      <c r="AA795" s="344"/>
      <c r="AB795" s="344"/>
      <c r="AC795" s="275" t="s">
        <v>479</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59">
        <v>1</v>
      </c>
      <c r="B796" s="105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496</v>
      </c>
      <c r="Z828" s="344"/>
      <c r="AA828" s="344"/>
      <c r="AB828" s="344"/>
      <c r="AC828" s="275" t="s">
        <v>479</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59">
        <v>1</v>
      </c>
      <c r="B829" s="105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496</v>
      </c>
      <c r="Z861" s="344"/>
      <c r="AA861" s="344"/>
      <c r="AB861" s="344"/>
      <c r="AC861" s="275" t="s">
        <v>479</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59">
        <v>1</v>
      </c>
      <c r="B862" s="105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496</v>
      </c>
      <c r="Z894" s="344"/>
      <c r="AA894" s="344"/>
      <c r="AB894" s="344"/>
      <c r="AC894" s="275" t="s">
        <v>479</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59">
        <v>1</v>
      </c>
      <c r="B895" s="105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496</v>
      </c>
      <c r="Z927" s="344"/>
      <c r="AA927" s="344"/>
      <c r="AB927" s="344"/>
      <c r="AC927" s="275" t="s">
        <v>479</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59">
        <v>1</v>
      </c>
      <c r="B928" s="105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496</v>
      </c>
      <c r="Z960" s="344"/>
      <c r="AA960" s="344"/>
      <c r="AB960" s="344"/>
      <c r="AC960" s="275" t="s">
        <v>479</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59">
        <v>1</v>
      </c>
      <c r="B961" s="105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496</v>
      </c>
      <c r="Z993" s="344"/>
      <c r="AA993" s="344"/>
      <c r="AB993" s="344"/>
      <c r="AC993" s="275" t="s">
        <v>479</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59">
        <v>1</v>
      </c>
      <c r="B994" s="105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496</v>
      </c>
      <c r="Z1026" s="344"/>
      <c r="AA1026" s="344"/>
      <c r="AB1026" s="344"/>
      <c r="AC1026" s="275" t="s">
        <v>479</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59">
        <v>1</v>
      </c>
      <c r="B1027" s="105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496</v>
      </c>
      <c r="Z1059" s="344"/>
      <c r="AA1059" s="344"/>
      <c r="AB1059" s="344"/>
      <c r="AC1059" s="275" t="s">
        <v>479</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59">
        <v>1</v>
      </c>
      <c r="B1060" s="105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496</v>
      </c>
      <c r="Z1092" s="344"/>
      <c r="AA1092" s="344"/>
      <c r="AB1092" s="344"/>
      <c r="AC1092" s="275" t="s">
        <v>479</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59">
        <v>1</v>
      </c>
      <c r="B1093" s="105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496</v>
      </c>
      <c r="Z1125" s="344"/>
      <c r="AA1125" s="344"/>
      <c r="AB1125" s="344"/>
      <c r="AC1125" s="275" t="s">
        <v>479</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59">
        <v>1</v>
      </c>
      <c r="B1126" s="105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496</v>
      </c>
      <c r="Z1158" s="344"/>
      <c r="AA1158" s="344"/>
      <c r="AB1158" s="344"/>
      <c r="AC1158" s="275" t="s">
        <v>479</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59">
        <v>1</v>
      </c>
      <c r="B1159" s="105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496</v>
      </c>
      <c r="Z1191" s="344"/>
      <c r="AA1191" s="344"/>
      <c r="AB1191" s="344"/>
      <c r="AC1191" s="275" t="s">
        <v>479</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59">
        <v>1</v>
      </c>
      <c r="B1192" s="105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496</v>
      </c>
      <c r="Z1224" s="344"/>
      <c r="AA1224" s="344"/>
      <c r="AB1224" s="344"/>
      <c r="AC1224" s="275" t="s">
        <v>479</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59">
        <v>1</v>
      </c>
      <c r="B1225" s="105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496</v>
      </c>
      <c r="Z1257" s="344"/>
      <c r="AA1257" s="344"/>
      <c r="AB1257" s="344"/>
      <c r="AC1257" s="275" t="s">
        <v>479</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59">
        <v>1</v>
      </c>
      <c r="B1258" s="105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496</v>
      </c>
      <c r="Z1290" s="344"/>
      <c r="AA1290" s="344"/>
      <c r="AB1290" s="344"/>
      <c r="AC1290" s="275" t="s">
        <v>479</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59">
        <v>1</v>
      </c>
      <c r="B1291" s="105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2018-06-29T12:59:02Z</cp:lastPrinted>
  <dcterms:created xsi:type="dcterms:W3CDTF">2012-03-13T00:50:25Z</dcterms:created>
  <dcterms:modified xsi:type="dcterms:W3CDTF">2020-11-16T07:52:04Z</dcterms:modified>
</cp:coreProperties>
</file>