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YEMH\Desktop\予算第６係次席\平成30年度\4 行政事業レビュー\H300806最終公表＆反映状況調\点検対象外\H300820局から提出（0817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<sst xmlns="http://schemas.openxmlformats.org/spreadsheetml/2006/main" count="2936" uniqueCount="665">
  <si>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</si>
  <si>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</si>
  <si>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</si>
  <si>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</si>
  <si>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</si>
  <si>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</si>
  <si>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</si>
  <si>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</si>
  <si>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</si>
  <si>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</si>
  <si>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</si>
  <si>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</si>
  <si>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</si>
  <si>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</si>
  <si>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</si>
  <si>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</si>
  <si>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</si>
  <si>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</si>
  <si>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</si>
  <si>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</si>
  <si>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</si>
  <si>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</si>
  <si>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</si>
  <si>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</si>
  <si>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</si>
  <si>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</si>
  <si>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</si>
  <si>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</si>
  <si>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</si>
  <si>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</si>
  <si>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</si>
  <si>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</si>
  <si>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</si>
  <si>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</si>
  <si>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</si>
  <si>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</si>
  <si>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</si>
  <si>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</si>
  <si>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</si>
  <si>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</si>
  <si>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</si>
  <si>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</si>
  <si>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</si>
  <si>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</si>
  <si>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</si>
  <si>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</si>
  <si>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</si>
  <si>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</si>
  <si>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</si>
  <si>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</si>
  <si>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</si>
  <si>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</si>
  <si>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</si>
  <si>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</si>
  <si>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</si>
  <si>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</si>
  <si>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</si>
  <si>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</si>
  <si>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</si>
  <si>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</si>
  <si>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</si>
  <si>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</si>
  <si>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</si>
  <si>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</si>
  <si>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</si>
  <si>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</si>
  <si>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</si>
  <si>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</si>
  <si>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</si>
  <si>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</si>
  <si>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</si>
  <si>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</si>
  <si>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</si>
  <si>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</si>
  <si>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</si>
  <si>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</si>
  <si>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</si>
  <si>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</si>
  <si>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</si>
  <si>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</si>
  <si>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</si>
  <si>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</si>
  <si>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</si>
  <si>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</si>
  <si>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</si>
  <si>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</si>
  <si>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</si>
  <si>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</si>
  <si>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</si>
  <si>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</si>
  <si>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</si>
  <si>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</si>
  <si>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</si>
  <si>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</si>
  <si>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</si>
  <si>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</si>
  <si>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</si>
  <si>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</si>
  <si>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</si>
  <si>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</si>
  <si>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</si>
  <si>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</si>
  <si>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</si>
  <si>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</si>
  <si>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</si>
  <si>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</si>
  <si>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</si>
  <si>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</si>
  <si>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</si>
  <si>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</si>
  <si>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</si>
  <si>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</si>
  <si>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</si>
  <si>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</si>
  <si>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</si>
  <si>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</si>
  <si>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</si>
  <si>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</si>
  <si>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</si>
  <si>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</si>
  <si>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</si>
  <si>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</si>
  <si>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</si>
  <si>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</si>
  <si>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</si>
  <si>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</si>
  <si>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</si>
  <si>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</si>
  <si>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</si>
  <si>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</si>
  <si>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</si>
  <si>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</si>
  <si>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</si>
  <si>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</si>
  <si>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</si>
  <si>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</si>
  <si>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</si>
  <si>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</si>
  <si>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</si>
  <si>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</si>
  <si>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</si>
  <si>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</si>
  <si>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</si>
  <si>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</si>
  <si>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</si>
  <si>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</si>
  <si>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</si>
  <si>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</si>
  <si>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</si>
  <si>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</si>
  <si>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</si>
  <si>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</si>
  <si>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</si>
  <si>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</si>
  <si>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</si>
  <si>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</si>
  <si>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</si>
  <si>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</si>
  <si>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</si>
  <si>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</si>
  <si>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</si>
  <si>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</si>
  <si>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</si>
  <si>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</si>
  <si>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</si>
  <si>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</si>
  <si>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</si>
  <si>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</si>
  <si>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</si>
  <si>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</si>
  <si>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</si>
  <si>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</si>
  <si>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</si>
  <si>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</si>
  <si>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</si>
  <si>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</si>
  <si>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</si>
  <si>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</si>
  <si>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</si>
  <si>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</si>
  <si>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</si>
  <si>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</si>
  <si>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</si>
  <si>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</si>
  <si>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</si>
  <si>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</si>
  <si>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</si>
  <si>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</si>
  <si>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</si>
  <si>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</si>
  <si>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</si>
  <si>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</si>
  <si>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</si>
  <si>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</si>
  <si>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</si>
  <si>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</si>
  <si>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</si>
  <si>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</si>
  <si>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</si>
  <si>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</si>
  <si>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</si>
  <si>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</si>
  <si>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</si>
  <si>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</si>
  <si>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</si>
  <si>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</si>
  <si>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</si>
  <si>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</si>
  <si>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</si>
  <si>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</si>
  <si>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</si>
  <si>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</si>
  <si>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</si>
  <si>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</si>
  <si>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</si>
  <si>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</si>
  <si>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</si>
  <si>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</si>
  <si>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</si>
  <si>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</si>
  <si>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</si>
  <si>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</si>
  <si>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</si>
  <si>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</si>
  <si>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</si>
  <si>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</si>
  <si>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</si>
  <si>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</si>
  <si>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</si>
  <si>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</si>
  <si>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</si>
  <si>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</si>
  <si>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</si>
  <si>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</si>
  <si>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</si>
  <si>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</si>
  <si>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</si>
  <si>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</si>
  <si>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</si>
  <si>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</si>
  <si>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</si>
  <si>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</si>
  <si>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</si>
  <si>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</si>
  <si>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</si>
  <si>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</si>
  <si>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</si>
  <si>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</si>
  <si>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</si>
  <si>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</si>
  <si>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</si>
  <si>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</si>
  <si>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</si>
  <si>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</si>
  <si>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</si>
  <si>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</si>
  <si>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</si>
  <si>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</si>
  <si>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</si>
  <si>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</si>
  <si>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</si>
  <si>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</si>
  <si>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</si>
  <si>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</si>
  <si>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</si>
  <si>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</si>
  <si>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</si>
  <si>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</si>
  <si>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</si>
  <si>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</si>
  <si>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</si>
  <si>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</si>
  <si>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</si>
  <si>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</si>
  <si>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</si>
  <si>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</si>
  <si>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</si>
  <si>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</si>
  <si>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</si>
  <si>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</si>
  <si>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</si>
  <si>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</si>
  <si>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</si>
  <si>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</si>
  <si>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</si>
  <si>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</si>
  <si>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</si>
  <si>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</si>
  <si>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</si>
  <si>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</si>
  <si>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</si>
  <si>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</si>
  <si>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</si>
  <si>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</si>
  <si>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</si>
  <si>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</si>
  <si>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</si>
  <si>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</si>
  <si>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</si>
  <si>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</si>
  <si>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</si>
  <si>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</si>
  <si>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</si>
  <si>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</si>
  <si>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</si>
  <si>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</si>
  <si>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</si>
  <si>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</si>
  <si>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</si>
  <si>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</si>
  <si>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</si>
  <si>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</si>
  <si>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</si>
  <si>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</si>
  <si>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</si>
  <si>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</si>
  <si>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</si>
  <si>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</si>
  <si>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</si>
  <si>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</si>
  <si>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</si>
  <si>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</si>
  <si>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</si>
  <si>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</si>
  <si>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</si>
  <si>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</si>
  <si>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</si>
  <si>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</si>
  <si>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</si>
  <si>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</si>
  <si>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</si>
  <si>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</si>
  <si>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</si>
  <si>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</si>
  <si>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</si>
  <si>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</si>
  <si>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</si>
  <si>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</si>
  <si>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</si>
  <si>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</si>
  <si>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</si>
  <si>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</si>
  <si>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</si>
  <si>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</si>
  <si>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</si>
  <si>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</si>
  <si>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</si>
  <si>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</si>
  <si>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</si>
  <si>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</si>
  <si>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</si>
  <si>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</si>
  <si>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</si>
  <si>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</si>
  <si>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</si>
  <si>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</si>
  <si>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</si>
  <si>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</si>
  <si>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</si>
  <si>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</si>
  <si>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</si>
  <si>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</si>
  <si>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</si>
  <si>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</si>
  <si>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</si>
  <si>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</si>
  <si>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</si>
  <si>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</si>
  <si>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</si>
  <si>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</si>
  <si>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</si>
  <si>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</si>
  <si>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</si>
  <si>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</si>
  <si>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</si>
  <si>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</si>
  <si>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</si>
  <si>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</si>
  <si>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</si>
  <si>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</si>
  <si>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</si>
  <si>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</si>
  <si>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</si>
  <si>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</si>
  <si>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</si>
  <si>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</si>
  <si>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</si>
  <si>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</si>
  <si>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</si>
  <si>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</si>
  <si>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</si>
  <si>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</si>
  <si>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</si>
  <si>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</si>
  <si>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</si>
  <si>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</si>
  <si>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</si>
  <si>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</si>
  <si>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</si>
  <si>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</si>
  <si>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</si>
  <si>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</si>
  <si>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</si>
  <si>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</si>
  <si>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</si>
  <si>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</si>
  <si>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</si>
  <si>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</si>
  <si>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</si>
  <si>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</si>
  <si>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</si>
  <si>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</si>
  <si>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</si>
  <si>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</si>
  <si>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</si>
  <si>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</si>
  <si>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</si>
  <si>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</si>
  <si>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</si>
  <si>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</si>
  <si>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</si>
  <si>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</si>
  <si>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</si>
  <si>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</si>
  <si>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</si>
  <si>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</si>
  <si>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</si>
  <si>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</si>
  <si>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</si>
  <si>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</si>
  <si>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</si>
  <si>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</si>
  <si>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</si>
  <si>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</si>
  <si>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</si>
  <si>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</si>
  <si>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</si>
  <si>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</si>
  <si>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</si>
  <si>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</si>
  <si>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</si>
  <si>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</si>
  <si>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</si>
  <si>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</si>
  <si>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</si>
  <si>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</si>
  <si>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</si>
  <si>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</si>
  <si>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</si>
  <si>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</si>
  <si>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</si>
  <si>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</si>
  <si>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</si>
  <si>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</si>
  <si>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</si>
  <si>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</si>
  <si>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</si>
  <si>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</si>
  <si>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</si>
  <si>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</si>
  <si>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</si>
  <si>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</si>
  <si>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</si>
  <si>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</si>
  <si>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</si>
  <si>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</si>
  <si>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</si>
  <si>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</si>
  <si>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</si>
  <si>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</si>
  <si>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</si>
  <si>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</si>
  <si>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</si>
  <si>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</si>
  <si>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</si>
  <si>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</si>
  <si>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</si>
  <si>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</si>
  <si>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</si>
  <si>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</si>
  <si>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</si>
  <si>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</si>
  <si>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</si>
  <si>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</si>
  <si>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</si>
  <si>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</si>
  <si>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</si>
  <si>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</si>
  <si>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</si>
  <si>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</si>
  <si>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</si>
  <si>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</si>
  <si>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</si>
  <si>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</si>
  <si>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</si>
  <si>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</si>
  <si>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</si>
  <si>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</si>
  <si>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</si>
  <si>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</si>
  <si>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</si>
  <si>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</si>
  <si>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</si>
  <si>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</si>
  <si>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</si>
  <si>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</si>
  <si>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</si>
  <si>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</si>
  <si>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</si>
  <si>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</si>
  <si>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</si>
  <si>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</si>
  <si>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</si>
  <si>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</si>
  <si>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</si>
  <si>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</si>
  <si>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</si>
  <si>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</si>
  <si>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</si>
  <si>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</si>
  <si>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</si>
  <si>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</si>
  <si>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</si>
  <si>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</si>
  <si>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</si>
  <si>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</si>
  <si>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</si>
  <si>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</si>
  <si>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</si>
  <si>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</si>
  <si>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</si>
  <si>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</si>
  <si>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</si>
  <si>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</si>
  <si>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</si>
  <si>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</si>
  <si>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</si>
  <si>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</si>
  <si>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</si>
  <si>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</si>
  <si>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</si>
  <si>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</si>
  <si>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</si>
  <si>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</si>
  <si>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</si>
  <si>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</si>
  <si>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</si>
  <si>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</si>
  <si>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労働基準局</t>
    <rPh sb="0" eb="2">
      <t>ロウドウ</t>
    </rPh>
    <rPh sb="2" eb="4">
      <t>キジュン</t>
    </rPh>
    <rPh sb="4" eb="5">
      <t>キョク</t>
    </rPh>
    <phoneticPr fontId="5"/>
  </si>
  <si>
    <t>補償課</t>
    <rPh sb="0" eb="2">
      <t>ホショウ</t>
    </rPh>
    <rPh sb="2" eb="3">
      <t>カ</t>
    </rPh>
    <phoneticPr fontId="5"/>
  </si>
  <si>
    <t>荻原　俊輔</t>
    <rPh sb="0" eb="2">
      <t>オギハラ</t>
    </rPh>
    <rPh sb="3" eb="5">
      <t>シュンスケ</t>
    </rPh>
    <phoneticPr fontId="5"/>
  </si>
  <si>
    <t>○</t>
  </si>
  <si>
    <t>-</t>
    <phoneticPr fontId="5"/>
  </si>
  <si>
    <t>-</t>
    <phoneticPr fontId="5"/>
  </si>
  <si>
    <t>-</t>
    <phoneticPr fontId="5"/>
  </si>
  <si>
    <t>-</t>
    <phoneticPr fontId="5"/>
  </si>
  <si>
    <t>-</t>
    <phoneticPr fontId="5"/>
  </si>
  <si>
    <t>申請から決定までに要する期間を１か月以内とし、その期間内に決定したものの割合を80％とする。</t>
    <phoneticPr fontId="5"/>
  </si>
  <si>
    <t>％</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</si>
  <si>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</si>
  <si>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</si>
  <si>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</si>
  <si>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</si>
  <si>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</si>
  <si>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</si>
  <si>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</si>
  <si>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</si>
  <si>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</si>
  <si>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</si>
  <si>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</si>
  <si>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</si>
  <si>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</si>
  <si>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</si>
  <si>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</si>
  <si>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本経費は被災労働者の申請に基づき給付を行うものであり、単位当たりコストの算出はなじまない。</t>
    <phoneticPr fontId="5"/>
  </si>
  <si>
    <t>件</t>
    <rPh sb="0" eb="1">
      <t>ケン</t>
    </rPh>
    <phoneticPr fontId="5"/>
  </si>
  <si>
    <t>-</t>
    <phoneticPr fontId="5"/>
  </si>
  <si>
    <t>-</t>
    <phoneticPr fontId="5"/>
  </si>
  <si>
    <t>-</t>
    <phoneticPr fontId="5"/>
  </si>
  <si>
    <t>-</t>
    <phoneticPr fontId="5"/>
  </si>
  <si>
    <t>-</t>
    <phoneticPr fontId="5"/>
  </si>
  <si>
    <t>-</t>
    <phoneticPr fontId="5"/>
  </si>
  <si>
    <t>－</t>
    <phoneticPr fontId="5"/>
  </si>
  <si>
    <t>‐</t>
  </si>
  <si>
    <t>無</t>
  </si>
  <si>
    <t>-</t>
    <phoneticPr fontId="5"/>
  </si>
  <si>
    <t>義肢等補装具支給経費</t>
    <rPh sb="0" eb="2">
      <t>ギシ</t>
    </rPh>
    <rPh sb="2" eb="3">
      <t>トウ</t>
    </rPh>
    <rPh sb="3" eb="6">
      <t>ホソウグ</t>
    </rPh>
    <rPh sb="6" eb="8">
      <t>シキュウ</t>
    </rPh>
    <rPh sb="8" eb="10">
      <t>ケイヒ</t>
    </rPh>
    <phoneticPr fontId="5"/>
  </si>
  <si>
    <t>C.</t>
    <phoneticPr fontId="5"/>
  </si>
  <si>
    <t>義肢等補装具費支給要綱</t>
    <rPh sb="0" eb="2">
      <t>ギシ</t>
    </rPh>
    <rPh sb="2" eb="3">
      <t>トウ</t>
    </rPh>
    <rPh sb="3" eb="6">
      <t>ホソウグ</t>
    </rPh>
    <rPh sb="6" eb="7">
      <t>ヒ</t>
    </rPh>
    <rPh sb="7" eb="9">
      <t>シキュウ</t>
    </rPh>
    <rPh sb="9" eb="11">
      <t>ヨウコウ</t>
    </rPh>
    <phoneticPr fontId="5"/>
  </si>
  <si>
    <t>義肢等補装具支給対象者が、義肢等補装具業者との契約により義肢等補装具を注文、製作等した場合において、その費用を被災労働者又は委任された義肢等補装具業者に対し支給するもの。
また、義肢等補装具の採型等に要する旅費を支給するもの。</t>
    <phoneticPr fontId="5"/>
  </si>
  <si>
    <t>補装具等支給費</t>
    <rPh sb="0" eb="3">
      <t>ホソウグ</t>
    </rPh>
    <rPh sb="3" eb="4">
      <t>トウ</t>
    </rPh>
    <rPh sb="4" eb="6">
      <t>シキュウ</t>
    </rPh>
    <rPh sb="6" eb="7">
      <t>ヒ</t>
    </rPh>
    <phoneticPr fontId="5"/>
  </si>
  <si>
    <t>社会復帰促進等旅費</t>
    <rPh sb="0" eb="2">
      <t>シャカイ</t>
    </rPh>
    <rPh sb="2" eb="4">
      <t>フッキ</t>
    </rPh>
    <rPh sb="4" eb="6">
      <t>ソクシン</t>
    </rPh>
    <rPh sb="6" eb="7">
      <t>トウ</t>
    </rPh>
    <rPh sb="7" eb="9">
      <t>リョヒ</t>
    </rPh>
    <phoneticPr fontId="5"/>
  </si>
  <si>
    <t>社会復帰促進等事業処理状況調べ</t>
    <rPh sb="0" eb="2">
      <t>シャカイ</t>
    </rPh>
    <rPh sb="2" eb="4">
      <t>フッキ</t>
    </rPh>
    <rPh sb="4" eb="6">
      <t>ソクシン</t>
    </rPh>
    <rPh sb="6" eb="7">
      <t>トウ</t>
    </rPh>
    <rPh sb="7" eb="9">
      <t>ジギョウ</t>
    </rPh>
    <rPh sb="9" eb="11">
      <t>ショリ</t>
    </rPh>
    <rPh sb="11" eb="13">
      <t>ジョウキョウ</t>
    </rPh>
    <rPh sb="13" eb="14">
      <t>シラ</t>
    </rPh>
    <phoneticPr fontId="5"/>
  </si>
  <si>
    <t>業務災害又は通勤災害により傷病を負った者にあっては、両上下肢の亡失、機能障害等により義肢その他の補装具等を必要とすることがあることから、これらの者への必要な給付を行うことにより、円滑な社会復帰への促進を図るものであり、国民のニーズを的確に反映している。</t>
    <phoneticPr fontId="5"/>
  </si>
  <si>
    <t>本事業を含む社会復帰促進等事業は、労災保険給付を補完するものとして一体を成すものであり、国が実施すべき事業である。</t>
    <phoneticPr fontId="5"/>
  </si>
  <si>
    <t>被災労働者の円滑な社会復帰の促進を図るものであり、優先度が極めて高い事業である。</t>
    <phoneticPr fontId="5"/>
  </si>
  <si>
    <t>本事業は被災労働者の円滑な社会復帰の促進を図るため、義肢等補装具の購入等に要する費用について事業主から徴収した労災保険料から経費を支出していることから、受益者との負担関係は妥当である。</t>
    <phoneticPr fontId="5"/>
  </si>
  <si>
    <t>被災労働者に対する義肢等補装具の支給に必要な購入・修理費用及び旅費の支給並びに事務費の支出のみである。</t>
    <phoneticPr fontId="5"/>
  </si>
  <si>
    <t>981</t>
    <phoneticPr fontId="5"/>
  </si>
  <si>
    <t>826</t>
    <phoneticPr fontId="5"/>
  </si>
  <si>
    <t>421</t>
    <phoneticPr fontId="5"/>
  </si>
  <si>
    <t>431</t>
    <phoneticPr fontId="5"/>
  </si>
  <si>
    <t>443</t>
    <phoneticPr fontId="5"/>
  </si>
  <si>
    <t>441</t>
    <phoneticPr fontId="5"/>
  </si>
  <si>
    <t>義肢等補装具購入等の申請に係る承認、費用請求に係る審査、支払/旅費の支払</t>
    <phoneticPr fontId="5"/>
  </si>
  <si>
    <t>義肢の購入及び修理の費用</t>
    <phoneticPr fontId="5"/>
  </si>
  <si>
    <t>旅費</t>
    <phoneticPr fontId="5"/>
  </si>
  <si>
    <t>通院費用</t>
    <phoneticPr fontId="5"/>
  </si>
  <si>
    <t>-</t>
    <phoneticPr fontId="5"/>
  </si>
  <si>
    <t>-</t>
    <phoneticPr fontId="5"/>
  </si>
  <si>
    <t>車椅子製作業者等</t>
    <phoneticPr fontId="5"/>
  </si>
  <si>
    <t>その他の義肢等の製作業者等</t>
    <phoneticPr fontId="5"/>
  </si>
  <si>
    <t>被災労働者</t>
    <phoneticPr fontId="5"/>
  </si>
  <si>
    <t>-</t>
    <phoneticPr fontId="5"/>
  </si>
  <si>
    <t>今後とも、既支給対象者、支給状況等を勘案し、適切に予算要求を行うとともに、適切な事業を実施することとする。</t>
    <phoneticPr fontId="5"/>
  </si>
  <si>
    <t>B.支給対象者（被災労働者、義肢等補装具業者等）</t>
    <rPh sb="2" eb="4">
      <t>シキュウ</t>
    </rPh>
    <rPh sb="4" eb="7">
      <t>タイショウシャ</t>
    </rPh>
    <rPh sb="8" eb="10">
      <t>ヒサイ</t>
    </rPh>
    <rPh sb="10" eb="13">
      <t>ロウドウシャ</t>
    </rPh>
    <rPh sb="14" eb="16">
      <t>ギシ</t>
    </rPh>
    <rPh sb="16" eb="17">
      <t>トウ</t>
    </rPh>
    <rPh sb="17" eb="20">
      <t>ホソウグ</t>
    </rPh>
    <rPh sb="20" eb="22">
      <t>ギョウシャ</t>
    </rPh>
    <rPh sb="22" eb="23">
      <t>トウ</t>
    </rPh>
    <phoneticPr fontId="5"/>
  </si>
  <si>
    <t>静岡労働局</t>
    <rPh sb="0" eb="2">
      <t>シズオカ</t>
    </rPh>
    <rPh sb="2" eb="5">
      <t>ロウドウキョク</t>
    </rPh>
    <phoneticPr fontId="5"/>
  </si>
  <si>
    <t>義肢等補装具の購入等に係る費用の請求</t>
    <rPh sb="0" eb="2">
      <t>ギシ</t>
    </rPh>
    <rPh sb="2" eb="3">
      <t>トウ</t>
    </rPh>
    <rPh sb="3" eb="6">
      <t>ホソウグ</t>
    </rPh>
    <rPh sb="7" eb="9">
      <t>コウニュウ</t>
    </rPh>
    <rPh sb="9" eb="10">
      <t>トウ</t>
    </rPh>
    <rPh sb="11" eb="12">
      <t>カカ</t>
    </rPh>
    <rPh sb="13" eb="15">
      <t>ヒヨウ</t>
    </rPh>
    <rPh sb="16" eb="18">
      <t>セイキュウ</t>
    </rPh>
    <phoneticPr fontId="5"/>
  </si>
  <si>
    <t>旅費</t>
    <rPh sb="0" eb="2">
      <t>リョヒ</t>
    </rPh>
    <phoneticPr fontId="5"/>
  </si>
  <si>
    <t>申請のあったものについて迅速・公正に処理する。</t>
    <rPh sb="15" eb="17">
      <t>コウセイ</t>
    </rPh>
    <phoneticPr fontId="5"/>
  </si>
  <si>
    <t>本事業を含む社会復帰促進等事業は、労災保険給付を補完するものとして一体を成すものであり、労災保険給付を行う国が直接実施することは最も実効性の高い手段である。</t>
    <rPh sb="44" eb="46">
      <t>ロウサイ</t>
    </rPh>
    <rPh sb="46" eb="48">
      <t>ホケン</t>
    </rPh>
    <rPh sb="48" eb="50">
      <t>キュウフ</t>
    </rPh>
    <rPh sb="51" eb="52">
      <t>オコナ</t>
    </rPh>
    <rPh sb="53" eb="54">
      <t>クニ</t>
    </rPh>
    <rPh sb="55" eb="57">
      <t>チョクセツ</t>
    </rPh>
    <rPh sb="57" eb="59">
      <t>ジッシ</t>
    </rPh>
    <rPh sb="64" eb="65">
      <t>モット</t>
    </rPh>
    <rPh sb="66" eb="69">
      <t>ジッコウセイ</t>
    </rPh>
    <rPh sb="70" eb="71">
      <t>タカ</t>
    </rPh>
    <rPh sb="72" eb="74">
      <t>シュダン</t>
    </rPh>
    <phoneticPr fontId="5"/>
  </si>
  <si>
    <t>わが国が批准したILO第121号条約上の義務として、法律に定める保険給付の補完を目的として実施している。
傷病の治ゆ後に障害が残った被災労働者にあっては、両上下肢の亡失、機能障害等により義肢その他の補装具等を必要とすることがあるため、これらの者の円滑な社会復帰の促進を図るため、義肢等補装具の購入等に要した費用を支給する。</t>
    <rPh sb="53" eb="55">
      <t>ショウビョウ</t>
    </rPh>
    <rPh sb="58" eb="59">
      <t>ゴ</t>
    </rPh>
    <rPh sb="60" eb="62">
      <t>ショウガイ</t>
    </rPh>
    <rPh sb="63" eb="64">
      <t>ノコ</t>
    </rPh>
    <rPh sb="66" eb="68">
      <t>ヒサイ</t>
    </rPh>
    <rPh sb="68" eb="71">
      <t>ロウドウシャ</t>
    </rPh>
    <phoneticPr fontId="5"/>
  </si>
  <si>
    <t>-</t>
    <phoneticPr fontId="5"/>
  </si>
  <si>
    <t>施策大目標３　労働災害に被災した労働者等に対し必要な保険給付を行うとともに、その社会復帰の促進等を図ること</t>
    <rPh sb="0" eb="2">
      <t>シサク</t>
    </rPh>
    <phoneticPr fontId="5"/>
  </si>
  <si>
    <t>施策目標Ⅲ－３－２　被災労働者等の社会復帰促進・援護等を図ること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</si>
  <si>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</si>
  <si>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</si>
  <si>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</si>
  <si>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</si>
  <si>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</si>
  <si>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</si>
  <si>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</si>
  <si>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</si>
  <si>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</si>
  <si>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</si>
  <si>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</si>
  <si>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</si>
  <si>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</si>
  <si>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</si>
  <si>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点検対象外</t>
    <rPh sb="0" eb="2">
      <t>テンケン</t>
    </rPh>
    <rPh sb="2" eb="4">
      <t>タイショウ</t>
    </rPh>
    <rPh sb="4" eb="5">
      <t>ガイ</t>
    </rPh>
    <phoneticPr fontId="5"/>
  </si>
  <si>
    <t>660-6</t>
    <phoneticPr fontId="5"/>
  </si>
  <si>
    <t>申請から１か月以内に決定したものの割合
（申請から決定までに要する期間が１か月以内の件数／申請件数）</t>
    <rPh sb="25" eb="27">
      <t>ケッテイ</t>
    </rPh>
    <rPh sb="30" eb="31">
      <t>ヨウ</t>
    </rPh>
    <rPh sb="33" eb="35">
      <t>キカン</t>
    </rPh>
    <rPh sb="42" eb="44">
      <t>ケンスウ</t>
    </rPh>
    <rPh sb="45" eb="47">
      <t>シンセイ</t>
    </rPh>
    <rPh sb="47" eb="49">
      <t>ケンスウ</t>
    </rPh>
    <phoneticPr fontId="5"/>
  </si>
  <si>
    <t>労働者災害補償保険法第29条第１項第１号</t>
    <phoneticPr fontId="5"/>
  </si>
  <si>
    <t>成果実績は成果目標を上回っており、成果目標に見合っている。</t>
    <phoneticPr fontId="5"/>
  </si>
  <si>
    <t>△</t>
  </si>
  <si>
    <t>労災保険給付を補完するものとして義肢等補装具の注文、製作等に要する費用、採型等に要する旅費を支給することにより、被災労働者の円滑な社会復帰の促進を図るための事業であることから、施策目標に寄与する。</t>
    <phoneticPr fontId="5"/>
  </si>
  <si>
    <t>見込みをわずかに下回ったものの、概ね見込みに見合った活動実績となっている。</t>
    <rPh sb="0" eb="2">
      <t>ミコ</t>
    </rPh>
    <rPh sb="8" eb="10">
      <t>シタマワ</t>
    </rPh>
    <rPh sb="16" eb="17">
      <t>オオム</t>
    </rPh>
    <rPh sb="18" eb="20">
      <t>ミコ</t>
    </rPh>
    <rPh sb="22" eb="24">
      <t>ミア</t>
    </rPh>
    <rPh sb="26" eb="28">
      <t>カツドウ</t>
    </rPh>
    <rPh sb="28" eb="30">
      <t>ジッセキ</t>
    </rPh>
    <phoneticPr fontId="5"/>
  </si>
  <si>
    <t>義肢等補装具の購入等に係る承認、費用請求に係る審査、支払／旅費の支払</t>
    <rPh sb="0" eb="2">
      <t>ギシ</t>
    </rPh>
    <rPh sb="2" eb="3">
      <t>トウ</t>
    </rPh>
    <rPh sb="3" eb="6">
      <t>ホソウグ</t>
    </rPh>
    <rPh sb="7" eb="9">
      <t>コウニュウ</t>
    </rPh>
    <rPh sb="9" eb="10">
      <t>トウ</t>
    </rPh>
    <rPh sb="11" eb="12">
      <t>カカ</t>
    </rPh>
    <rPh sb="13" eb="15">
      <t>ショウニン</t>
    </rPh>
    <rPh sb="16" eb="18">
      <t>ヒヨウ</t>
    </rPh>
    <rPh sb="18" eb="20">
      <t>セイキュウ</t>
    </rPh>
    <rPh sb="21" eb="22">
      <t>カカ</t>
    </rPh>
    <rPh sb="23" eb="25">
      <t>シンサ</t>
    </rPh>
    <rPh sb="26" eb="28">
      <t>シハラ</t>
    </rPh>
    <rPh sb="29" eb="31">
      <t>リョヒ</t>
    </rPh>
    <rPh sb="32" eb="34">
      <t>シハラ</t>
    </rPh>
    <phoneticPr fontId="5"/>
  </si>
  <si>
    <t>庁費</t>
    <rPh sb="0" eb="1">
      <t>チョウ</t>
    </rPh>
    <rPh sb="1" eb="2">
      <t>ヒ</t>
    </rPh>
    <phoneticPr fontId="5"/>
  </si>
  <si>
    <t>義肢等の購入及び修理の
費用</t>
    <phoneticPr fontId="5"/>
  </si>
  <si>
    <t>義肢等の購入及び修理の
費用</t>
    <phoneticPr fontId="5"/>
  </si>
  <si>
    <t>-</t>
    <phoneticPr fontId="5"/>
  </si>
  <si>
    <t>-</t>
    <phoneticPr fontId="5"/>
  </si>
  <si>
    <t>-</t>
    <phoneticPr fontId="5"/>
  </si>
  <si>
    <t>本事業については、過去の給付件数及び給付額により積算しているが、平成29年度の支給実績が予定額を下回ったため、執行率が低調になったものである。</t>
    <rPh sb="0" eb="1">
      <t>ホン</t>
    </rPh>
    <rPh sb="1" eb="3">
      <t>ジギョウ</t>
    </rPh>
    <rPh sb="9" eb="11">
      <t>カコ</t>
    </rPh>
    <rPh sb="12" eb="14">
      <t>キュウフ</t>
    </rPh>
    <rPh sb="14" eb="16">
      <t>ケンスウ</t>
    </rPh>
    <rPh sb="16" eb="17">
      <t>オヨ</t>
    </rPh>
    <rPh sb="18" eb="21">
      <t>キュウフガク</t>
    </rPh>
    <rPh sb="24" eb="26">
      <t>セキサン</t>
    </rPh>
    <rPh sb="32" eb="34">
      <t>ヘイセイ</t>
    </rPh>
    <rPh sb="36" eb="38">
      <t>ネンド</t>
    </rPh>
    <rPh sb="39" eb="41">
      <t>シキュウ</t>
    </rPh>
    <rPh sb="41" eb="43">
      <t>ジッセキ</t>
    </rPh>
    <rPh sb="44" eb="47">
      <t>ヨテイガク</t>
    </rPh>
    <rPh sb="48" eb="50">
      <t>シタマワ</t>
    </rPh>
    <rPh sb="55" eb="58">
      <t>シッコウリツ</t>
    </rPh>
    <rPh sb="59" eb="61">
      <t>テイチョウ</t>
    </rPh>
    <phoneticPr fontId="5"/>
  </si>
  <si>
    <t>本経費は義肢等補装具の購入等に必要な経費であり、その費用は公定されているため、所要額を確保する必要がある。
平成29年度は、執行率が低調となり、活動実績が見込みをわずかに下回ったものの、成果実績については目標を達成しており、概ね計画通り事業を実施できている。</t>
    <rPh sb="62" eb="65">
      <t>シッコウリツ</t>
    </rPh>
    <rPh sb="66" eb="68">
      <t>テイチョウ</t>
    </rPh>
    <phoneticPr fontId="5"/>
  </si>
  <si>
    <t>義肢・補装具製作業者等</t>
    <rPh sb="3" eb="6">
      <t>ホソウグ</t>
    </rPh>
    <phoneticPr fontId="5"/>
  </si>
  <si>
    <t>成果実績は目標を達成しているが、執行率を勘案して積算を見直す等事業内容を精査し、予算額の縮減について検討すること。</t>
    <phoneticPr fontId="5"/>
  </si>
  <si>
    <t>A.静岡労働局</t>
    <rPh sb="2" eb="4">
      <t>シズオカ</t>
    </rPh>
    <rPh sb="4" eb="7">
      <t>ロウドウキョク</t>
    </rPh>
    <phoneticPr fontId="5"/>
  </si>
  <si>
    <t>-</t>
    <phoneticPr fontId="5"/>
  </si>
  <si>
    <t>-</t>
    <phoneticPr fontId="5"/>
  </si>
  <si>
    <t>-</t>
    <phoneticPr fontId="5"/>
  </si>
  <si>
    <t>-</t>
    <phoneticPr fontId="5"/>
  </si>
  <si>
    <t>給付見込みの増による増</t>
    <rPh sb="0" eb="2">
      <t>キュウフ</t>
    </rPh>
    <rPh sb="2" eb="4">
      <t>ミコ</t>
    </rPh>
    <rPh sb="6" eb="7">
      <t>ゾウ</t>
    </rPh>
    <rPh sb="10" eb="11">
      <t>ゾウ</t>
    </rPh>
    <phoneticPr fontId="5"/>
  </si>
  <si>
    <t>執行実績を踏まえ、引き続き所要額を精査することとするが、平成31年度は給付見込みの増により増額要求となった。</t>
    <rPh sb="0" eb="2">
      <t>シッコウ</t>
    </rPh>
    <rPh sb="2" eb="4">
      <t>ジッセキ</t>
    </rPh>
    <rPh sb="5" eb="6">
      <t>フ</t>
    </rPh>
    <rPh sb="9" eb="10">
      <t>ヒ</t>
    </rPh>
    <rPh sb="11" eb="12">
      <t>ツヅ</t>
    </rPh>
    <rPh sb="13" eb="15">
      <t>ショヨウ</t>
    </rPh>
    <rPh sb="15" eb="16">
      <t>ガク</t>
    </rPh>
    <rPh sb="17" eb="19">
      <t>セイサ</t>
    </rPh>
    <rPh sb="28" eb="30">
      <t>ヘイセイ</t>
    </rPh>
    <rPh sb="32" eb="34">
      <t>ネンド</t>
    </rPh>
    <rPh sb="35" eb="37">
      <t>キュウフ</t>
    </rPh>
    <rPh sb="37" eb="39">
      <t>ミコ</t>
    </rPh>
    <rPh sb="41" eb="42">
      <t>ゾウ</t>
    </rPh>
    <rPh sb="45" eb="47">
      <t>ゾウガク</t>
    </rPh>
    <rPh sb="47" eb="49">
      <t>ヨウキュウ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</si>
</sst>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65050</xdr:colOff>
      <xdr:row>739</xdr:row>
      <xdr:rowOff>352424</xdr:rowOff>
    </xdr:from>
    <xdr:to>
      <xdr:col>37</xdr:col>
      <xdr:colOff>126653</xdr:colOff>
      <xdr:row>775</xdr:row>
      <xdr:rowOff>9525</xdr:rowOff>
    </xdr:to>
    <xdr:grpSp>
      <xdr:nvGrpSpPr>
        <xdr:cNvPr id="20" name="グループ化 33"/>
        <xdr:cNvGrpSpPr>
          <a:grpSpLocks/>
        </xdr:cNvGrpSpPr>
      </xdr:nvGrpSpPr>
      <xdr:grpSpPr bwMode="auto">
        <a:xfrm>
          <a:off x="3265450" y="38404799"/>
          <a:ext cx="4262128" cy="5210176"/>
          <a:chOff x="3409736" y="28056785"/>
          <a:chExt cx="2809079" cy="5099684"/>
        </a:xfrm>
      </xdr:grpSpPr>
      <xdr:sp macro="" textlink="">
        <xdr:nvSpPr>
          <xdr:cNvPr id="21" name="正方形/長方形 20"/>
          <xdr:cNvSpPr/>
        </xdr:nvSpPr>
        <xdr:spPr bwMode="auto">
          <a:xfrm>
            <a:off x="3767228" y="29908374"/>
            <a:ext cx="2035060" cy="6320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en-US" altLang="ja-JP" sz="1400">
                <a:solidFill>
                  <a:sysClr val="windowText" lastClr="000000"/>
                </a:solidFill>
                <a:latin typeface="+mn-ea"/>
                <a:ea typeface="+mn-ea"/>
              </a:rPr>
              <a:t>A</a:t>
            </a:r>
            <a:r>
              <a:rPr kumimoji="1" lang="ja-JP" altLang="en-US" sz="1400">
                <a:solidFill>
                  <a:sysClr val="windowText" lastClr="000000"/>
                </a:solidFill>
                <a:latin typeface="+mn-ea"/>
                <a:ea typeface="+mn-ea"/>
              </a:rPr>
              <a:t>．都道府県労働局（１局）</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０百万円</a:t>
            </a:r>
            <a:endParaRPr kumimoji="1" lang="en-US" altLang="ja-JP" sz="1200">
              <a:solidFill>
                <a:sysClr val="windowText" lastClr="000000"/>
              </a:solidFill>
              <a:latin typeface="+mn-ea"/>
              <a:ea typeface="+mn-ea"/>
            </a:endParaRPr>
          </a:p>
        </xdr:txBody>
      </xdr:sp>
      <xdr:sp macro="" textlink="">
        <xdr:nvSpPr>
          <xdr:cNvPr id="22" name="正方形/長方形 21"/>
          <xdr:cNvSpPr/>
        </xdr:nvSpPr>
        <xdr:spPr bwMode="auto">
          <a:xfrm>
            <a:off x="3417085" y="31846180"/>
            <a:ext cx="2799866" cy="834813"/>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Ｂ．支給対象者</a:t>
            </a:r>
            <a:r>
              <a:rPr kumimoji="1" lang="en-US" altLang="ja-JP" sz="1400">
                <a:solidFill>
                  <a:sysClr val="windowText" lastClr="000000"/>
                </a:solidFill>
                <a:latin typeface="+mn-ea"/>
                <a:ea typeface="+mn-ea"/>
              </a:rPr>
              <a:t/>
            </a:r>
            <a:br>
              <a:rPr kumimoji="1" lang="en-US" altLang="ja-JP" sz="1400">
                <a:solidFill>
                  <a:sysClr val="windowText" lastClr="000000"/>
                </a:solidFill>
                <a:latin typeface="+mn-ea"/>
                <a:ea typeface="+mn-ea"/>
              </a:rPr>
            </a:br>
            <a:r>
              <a:rPr kumimoji="1" lang="ja-JP" altLang="en-US" sz="1400">
                <a:solidFill>
                  <a:sysClr val="windowText" lastClr="000000"/>
                </a:solidFill>
                <a:latin typeface="+mn-ea"/>
                <a:ea typeface="+mn-ea"/>
              </a:rPr>
              <a:t>（被災労働者、義肢等補装具業者等）</a:t>
            </a:r>
            <a:endParaRPr kumimoji="1" lang="en-US" altLang="ja-JP" sz="1400">
              <a:solidFill>
                <a:sysClr val="windowText" lastClr="000000"/>
              </a:solidFill>
              <a:latin typeface="+mn-ea"/>
              <a:ea typeface="+mn-ea"/>
            </a:endParaRPr>
          </a:p>
          <a:p>
            <a:pPr algn="ctr">
              <a:lnSpc>
                <a:spcPts val="1700"/>
              </a:lnSpc>
            </a:pPr>
            <a:r>
              <a:rPr kumimoji="1" lang="en-US" altLang="ja-JP" sz="1400" baseline="0">
                <a:solidFill>
                  <a:sysClr val="windowText" lastClr="000000"/>
                </a:solidFill>
                <a:effectLst/>
                <a:latin typeface="+mj-ea"/>
                <a:ea typeface="+mj-ea"/>
                <a:cs typeface="+mn-cs"/>
              </a:rPr>
              <a:t> 2,755</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xdr:txBody>
      </xdr:sp>
      <xdr:sp macro="" textlink="">
        <xdr:nvSpPr>
          <xdr:cNvPr id="23" name="正方形/長方形 22"/>
          <xdr:cNvSpPr/>
        </xdr:nvSpPr>
        <xdr:spPr bwMode="auto">
          <a:xfrm>
            <a:off x="3409736" y="28056785"/>
            <a:ext cx="2809079" cy="7528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700"/>
              </a:lnSpc>
            </a:pPr>
            <a:r>
              <a:rPr kumimoji="1" lang="ja-JP" altLang="en-US" sz="1400">
                <a:solidFill>
                  <a:sysClr val="windowText" lastClr="000000"/>
                </a:solidFill>
                <a:latin typeface="+mn-ea"/>
                <a:ea typeface="+mn-ea"/>
              </a:rPr>
              <a:t>厚生労働省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2,755</a:t>
            </a:r>
            <a:r>
              <a:rPr kumimoji="1" lang="ja-JP" altLang="en-US" sz="1400">
                <a:solidFill>
                  <a:sysClr val="windowText" lastClr="000000"/>
                </a:solidFill>
                <a:latin typeface="+mn-ea"/>
                <a:ea typeface="+mn-ea"/>
              </a:rPr>
              <a:t>百万円</a:t>
            </a:r>
            <a:endParaRPr kumimoji="1" lang="en-US" altLang="ja-JP" sz="1400">
              <a:solidFill>
                <a:sysClr val="windowText" lastClr="000000"/>
              </a:solidFill>
              <a:latin typeface="+mn-ea"/>
              <a:ea typeface="+mn-ea"/>
            </a:endParaRPr>
          </a:p>
        </xdr:txBody>
      </xdr:sp>
      <xdr:sp macro="" textlink="">
        <xdr:nvSpPr>
          <xdr:cNvPr id="24" name="大かっこ 23"/>
          <xdr:cNvSpPr/>
        </xdr:nvSpPr>
        <xdr:spPr bwMode="auto">
          <a:xfrm>
            <a:off x="3477440" y="28883326"/>
            <a:ext cx="2656781" cy="45439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effectLst/>
                <a:latin typeface="+mn-lt"/>
                <a:ea typeface="+mn-ea"/>
                <a:cs typeface="+mn-cs"/>
              </a:rPr>
              <a:t>旅費</a:t>
            </a:r>
            <a:r>
              <a:rPr kumimoji="1" lang="ja-JP" altLang="ja-JP" sz="1100">
                <a:solidFill>
                  <a:schemeClr val="tx1"/>
                </a:solidFill>
                <a:effectLst/>
                <a:latin typeface="+mn-lt"/>
                <a:ea typeface="+mn-ea"/>
                <a:cs typeface="+mn-cs"/>
              </a:rPr>
              <a:t>等</a:t>
            </a:r>
            <a:r>
              <a:rPr lang="ja-JP" altLang="en-US">
                <a:solidFill>
                  <a:sysClr val="windowText" lastClr="000000"/>
                </a:solidFill>
              </a:rPr>
              <a:t>の支払</a:t>
            </a:r>
          </a:p>
        </xdr:txBody>
      </xdr:sp>
      <xdr:sp macro="" textlink="">
        <xdr:nvSpPr>
          <xdr:cNvPr id="25" name="大かっこ 24"/>
          <xdr:cNvSpPr/>
        </xdr:nvSpPr>
        <xdr:spPr bwMode="auto">
          <a:xfrm>
            <a:off x="3809098" y="30627038"/>
            <a:ext cx="1974692" cy="54816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ysClr val="windowText" lastClr="000000"/>
                </a:solidFill>
                <a:latin typeface="+mn-lt"/>
                <a:ea typeface="+mn-ea"/>
                <a:cs typeface="+mn-cs"/>
              </a:rPr>
              <a:t>義肢等補装具購入等の申請に係る承認</a:t>
            </a:r>
            <a:r>
              <a:rPr kumimoji="1" lang="ja-JP" altLang="en-US" sz="1100">
                <a:solidFill>
                  <a:sysClr val="windowText" lastClr="000000"/>
                </a:solidFill>
                <a:latin typeface="+mn-lt"/>
                <a:ea typeface="+mn-ea"/>
                <a:cs typeface="+mn-cs"/>
              </a:rPr>
              <a:t>、</a:t>
            </a:r>
            <a:endParaRPr kumimoji="1" lang="en-US" altLang="ja-JP" sz="1100">
              <a:solidFill>
                <a:sysClr val="windowText" lastClr="000000"/>
              </a:solidFill>
              <a:latin typeface="+mn-lt"/>
              <a:ea typeface="+mn-ea"/>
              <a:cs typeface="+mn-cs"/>
            </a:endParaRPr>
          </a:p>
          <a:p>
            <a:pPr algn="ctr"/>
            <a:r>
              <a:rPr kumimoji="1" lang="ja-JP" altLang="ja-JP" sz="1100">
                <a:solidFill>
                  <a:sysClr val="windowText" lastClr="000000"/>
                </a:solidFill>
                <a:latin typeface="+mn-lt"/>
                <a:ea typeface="+mn-ea"/>
                <a:cs typeface="+mn-cs"/>
              </a:rPr>
              <a:t>費用請求に係る審査</a:t>
            </a:r>
            <a:r>
              <a:rPr kumimoji="1" lang="ja-JP" altLang="en-US" sz="1100">
                <a:solidFill>
                  <a:sysClr val="windowText" lastClr="000000"/>
                </a:solidFill>
                <a:latin typeface="+mn-lt"/>
                <a:ea typeface="+mn-ea"/>
                <a:cs typeface="+mn-cs"/>
              </a:rPr>
              <a:t>／旅費の支払</a:t>
            </a:r>
            <a:endParaRPr lang="ja-JP" altLang="ja-JP">
              <a:solidFill>
                <a:sysClr val="windowText" lastClr="000000"/>
              </a:solidFill>
            </a:endParaRPr>
          </a:p>
        </xdr:txBody>
      </xdr:sp>
      <xdr:sp macro="" textlink="">
        <xdr:nvSpPr>
          <xdr:cNvPr id="26" name="大かっこ 25"/>
          <xdr:cNvSpPr/>
        </xdr:nvSpPr>
        <xdr:spPr bwMode="auto">
          <a:xfrm>
            <a:off x="3481732" y="32751436"/>
            <a:ext cx="2652536" cy="40503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300"/>
              </a:lnSpc>
            </a:pPr>
            <a:r>
              <a:rPr kumimoji="1" lang="ja-JP" altLang="en-US" sz="1100">
                <a:solidFill>
                  <a:schemeClr val="tx1"/>
                </a:solidFill>
                <a:effectLst/>
                <a:latin typeface="+mn-lt"/>
                <a:ea typeface="+mn-ea"/>
                <a:cs typeface="+mn-cs"/>
              </a:rPr>
              <a:t>義肢</a:t>
            </a:r>
            <a:r>
              <a:rPr kumimoji="1" lang="ja-JP" altLang="ja-JP" sz="1100">
                <a:solidFill>
                  <a:schemeClr val="tx1"/>
                </a:solidFill>
                <a:effectLst/>
                <a:latin typeface="+mn-lt"/>
                <a:ea typeface="+mn-ea"/>
                <a:cs typeface="+mn-cs"/>
              </a:rPr>
              <a:t>等補装具購入費等</a:t>
            </a:r>
            <a:r>
              <a:rPr kumimoji="1" lang="ja-JP" altLang="en-US" sz="1100">
                <a:solidFill>
                  <a:sysClr val="windowText" lastClr="000000"/>
                </a:solidFill>
                <a:latin typeface="+mn-lt"/>
                <a:ea typeface="+mn-ea"/>
                <a:cs typeface="+mn-cs"/>
              </a:rPr>
              <a:t>の請求／旅費の請求</a:t>
            </a:r>
            <a:endParaRPr lang="ja-JP" altLang="ja-JP">
              <a:solidFill>
                <a:sysClr val="windowText" lastClr="000000"/>
              </a:solidFill>
            </a:endParaRPr>
          </a:p>
        </xdr:txBody>
      </xdr:sp>
    </xdr:grpSp>
    <xdr:clientData/>
  </xdr:twoCellAnchor>
  <xdr:twoCellAnchor>
    <xdr:from>
      <xdr:col>43</xdr:col>
      <xdr:colOff>148320</xdr:colOff>
      <xdr:row>750</xdr:row>
      <xdr:rowOff>85726</xdr:rowOff>
    </xdr:from>
    <xdr:to>
      <xdr:col>58</xdr:col>
      <xdr:colOff>276225</xdr:colOff>
      <xdr:row>755</xdr:row>
      <xdr:rowOff>295275</xdr:rowOff>
    </xdr:to>
    <xdr:sp macro="" textlink="">
      <xdr:nvSpPr>
        <xdr:cNvPr id="27" name="正方形/長方形 26"/>
        <xdr:cNvSpPr/>
      </xdr:nvSpPr>
      <xdr:spPr>
        <a:xfrm>
          <a:off x="8749395" y="40976551"/>
          <a:ext cx="3718830" cy="11525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義肢等補装具</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購入費</a:t>
          </a:r>
          <a:r>
            <a:rPr kumimoji="1" lang="ja-JP" altLang="en-US" sz="1100">
              <a:solidFill>
                <a:schemeClr val="tx1"/>
              </a:solidFill>
              <a:effectLst/>
              <a:latin typeface="+mn-lt"/>
              <a:ea typeface="+mn-ea"/>
              <a:cs typeface="+mn-cs"/>
            </a:rPr>
            <a:t>等の</a:t>
          </a:r>
          <a:r>
            <a:rPr kumimoji="1" lang="ja-JP" altLang="ja-JP" sz="1100">
              <a:solidFill>
                <a:schemeClr val="tx1"/>
              </a:solidFill>
              <a:effectLst/>
              <a:latin typeface="+mn-lt"/>
              <a:ea typeface="+mn-ea"/>
              <a:cs typeface="+mn-cs"/>
            </a:rPr>
            <a:t>支払</a:t>
          </a:r>
          <a:endParaRPr kumimoji="1" lang="ja-JP" altLang="en-US" sz="1100">
            <a:solidFill>
              <a:schemeClr val="tx1"/>
            </a:solidFill>
          </a:endParaRPr>
        </a:p>
      </xdr:txBody>
    </xdr:sp>
    <xdr:clientData/>
  </xdr:twoCellAnchor>
  <xdr:twoCellAnchor>
    <xdr:from>
      <xdr:col>39</xdr:col>
      <xdr:colOff>172810</xdr:colOff>
      <xdr:row>742</xdr:row>
      <xdr:rowOff>190500</xdr:rowOff>
    </xdr:from>
    <xdr:to>
      <xdr:col>43</xdr:col>
      <xdr:colOff>9527</xdr:colOff>
      <xdr:row>765</xdr:row>
      <xdr:rowOff>28575</xdr:rowOff>
    </xdr:to>
    <xdr:grpSp>
      <xdr:nvGrpSpPr>
        <xdr:cNvPr id="28" name="グループ化 27"/>
        <xdr:cNvGrpSpPr/>
      </xdr:nvGrpSpPr>
      <xdr:grpSpPr>
        <a:xfrm>
          <a:off x="7973785" y="38823900"/>
          <a:ext cx="636817" cy="3867150"/>
          <a:chOff x="7919356" y="39406286"/>
          <a:chExt cx="653146" cy="7361464"/>
        </a:xfrm>
      </xdr:grpSpPr>
      <xdr:cxnSp macro="">
        <xdr:nvCxnSpPr>
          <xdr:cNvPr id="29" name="直線コネクタ 28"/>
          <xdr:cNvCxnSpPr/>
        </xdr:nvCxnSpPr>
        <xdr:spPr>
          <a:xfrm>
            <a:off x="7919356" y="39419893"/>
            <a:ext cx="639536"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30" name="直線矢印コネクタ 29"/>
          <xdr:cNvCxnSpPr/>
        </xdr:nvCxnSpPr>
        <xdr:spPr>
          <a:xfrm flipH="1" flipV="1">
            <a:off x="7919357" y="46754143"/>
            <a:ext cx="653145"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31" name="直線コネクタ 30"/>
          <xdr:cNvCxnSpPr/>
        </xdr:nvCxnSpPr>
        <xdr:spPr>
          <a:xfrm>
            <a:off x="8558893" y="39406286"/>
            <a:ext cx="0" cy="736146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26</xdr:col>
      <xdr:colOff>175532</xdr:colOff>
      <xdr:row>746</xdr:row>
      <xdr:rowOff>57150</xdr:rowOff>
    </xdr:from>
    <xdr:to>
      <xdr:col>26</xdr:col>
      <xdr:colOff>175532</xdr:colOff>
      <xdr:row>749</xdr:row>
      <xdr:rowOff>95250</xdr:rowOff>
    </xdr:to>
    <xdr:cxnSp macro="">
      <xdr:nvCxnSpPr>
        <xdr:cNvPr id="33" name="直線矢印コネクタ 32"/>
        <xdr:cNvCxnSpPr/>
      </xdr:nvCxnSpPr>
      <xdr:spPr>
        <a:xfrm>
          <a:off x="5376182" y="39747825"/>
          <a:ext cx="0" cy="381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171450</xdr:colOff>
      <xdr:row>756</xdr:row>
      <xdr:rowOff>142875</xdr:rowOff>
    </xdr:from>
    <xdr:to>
      <xdr:col>26</xdr:col>
      <xdr:colOff>171450</xdr:colOff>
      <xdr:row>758</xdr:row>
      <xdr:rowOff>114300</xdr:rowOff>
    </xdr:to>
    <xdr:cxnSp macro="">
      <xdr:nvCxnSpPr>
        <xdr:cNvPr id="43" name="直線矢印コネクタ 42"/>
        <xdr:cNvCxnSpPr/>
      </xdr:nvCxnSpPr>
      <xdr:spPr>
        <a:xfrm>
          <a:off x="5372100" y="42329100"/>
          <a:ext cx="0" cy="4857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447</v>
      </c>
      <c r="AT2" s="218"/>
      <c r="AU2" s="218"/>
      <c r="AV2" s="52" t="str">
        <f>IF(AW2="", "", "-")</f>
        <v/>
      </c>
      <c r="AW2" s="396"/>
      <c r="AX2" s="396"/>
    </row>
    <row r="3" spans="1:50" ht="21" customHeight="1" thickBot="1" x14ac:dyDescent="0.2">
      <c r="A3" s="543" t="s">
        <v>532</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547</v>
      </c>
      <c r="AK3" s="545"/>
      <c r="AL3" s="545"/>
      <c r="AM3" s="545"/>
      <c r="AN3" s="545"/>
      <c r="AO3" s="545"/>
      <c r="AP3" s="545"/>
      <c r="AQ3" s="545"/>
      <c r="AR3" s="545"/>
      <c r="AS3" s="545"/>
      <c r="AT3" s="545"/>
      <c r="AU3" s="545"/>
      <c r="AV3" s="545"/>
      <c r="AW3" s="545"/>
      <c r="AX3" s="24" t="s">
        <v>65</v>
      </c>
    </row>
    <row r="4" spans="1:50" ht="24.75" customHeight="1" x14ac:dyDescent="0.15">
      <c r="A4" s="742" t="s">
        <v>25</v>
      </c>
      <c r="B4" s="743"/>
      <c r="C4" s="743"/>
      <c r="D4" s="743"/>
      <c r="E4" s="743"/>
      <c r="F4" s="743"/>
      <c r="G4" s="718" t="s">
        <v>586</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548</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8" t="s">
        <v>118</v>
      </c>
      <c r="H5" s="579"/>
      <c r="I5" s="579"/>
      <c r="J5" s="579"/>
      <c r="K5" s="579"/>
      <c r="L5" s="579"/>
      <c r="M5" s="580" t="s">
        <v>66</v>
      </c>
      <c r="N5" s="581"/>
      <c r="O5" s="581"/>
      <c r="P5" s="581"/>
      <c r="Q5" s="581"/>
      <c r="R5" s="582"/>
      <c r="S5" s="583" t="s">
        <v>131</v>
      </c>
      <c r="T5" s="579"/>
      <c r="U5" s="579"/>
      <c r="V5" s="579"/>
      <c r="W5" s="579"/>
      <c r="X5" s="584"/>
      <c r="Y5" s="734" t="s">
        <v>3</v>
      </c>
      <c r="Z5" s="735"/>
      <c r="AA5" s="735"/>
      <c r="AB5" s="735"/>
      <c r="AC5" s="735"/>
      <c r="AD5" s="736"/>
      <c r="AE5" s="737" t="s">
        <v>549</v>
      </c>
      <c r="AF5" s="737"/>
      <c r="AG5" s="737"/>
      <c r="AH5" s="737"/>
      <c r="AI5" s="737"/>
      <c r="AJ5" s="737"/>
      <c r="AK5" s="737"/>
      <c r="AL5" s="737"/>
      <c r="AM5" s="737"/>
      <c r="AN5" s="737"/>
      <c r="AO5" s="737"/>
      <c r="AP5" s="738"/>
      <c r="AQ5" s="739" t="s">
        <v>550</v>
      </c>
      <c r="AR5" s="740"/>
      <c r="AS5" s="740"/>
      <c r="AT5" s="740"/>
      <c r="AU5" s="740"/>
      <c r="AV5" s="740"/>
      <c r="AW5" s="740"/>
      <c r="AX5" s="741"/>
    </row>
    <row r="6" spans="1:50" ht="39" customHeight="1" x14ac:dyDescent="0.15">
      <c r="A6" s="744" t="s">
        <v>4</v>
      </c>
      <c r="B6" s="745"/>
      <c r="C6" s="745"/>
      <c r="D6" s="745"/>
      <c r="E6" s="745"/>
      <c r="F6" s="745"/>
      <c r="G6" s="900" t="str">
        <f>入力規則等!F39</f>
        <v>労働保険特別会計労災勘定</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642</v>
      </c>
      <c r="H7" s="853"/>
      <c r="I7" s="853"/>
      <c r="J7" s="853"/>
      <c r="K7" s="853"/>
      <c r="L7" s="853"/>
      <c r="M7" s="853"/>
      <c r="N7" s="853"/>
      <c r="O7" s="853"/>
      <c r="P7" s="853"/>
      <c r="Q7" s="853"/>
      <c r="R7" s="853"/>
      <c r="S7" s="853"/>
      <c r="T7" s="853"/>
      <c r="U7" s="853"/>
      <c r="V7" s="853"/>
      <c r="W7" s="853"/>
      <c r="X7" s="854"/>
      <c r="Y7" s="394" t="s">
        <v>545</v>
      </c>
      <c r="Z7" s="294"/>
      <c r="AA7" s="294"/>
      <c r="AB7" s="294"/>
      <c r="AC7" s="294"/>
      <c r="AD7" s="395"/>
      <c r="AE7" s="382" t="s">
        <v>588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9" t="s">
        <v>389</v>
      </c>
      <c r="B8" s="850"/>
      <c r="C8" s="850"/>
      <c r="D8" s="850"/>
      <c r="E8" s="850"/>
      <c r="F8" s="851"/>
      <c r="G8" s="221" t="str">
        <f>入力規則等!A26</f>
        <v>-</v>
      </c>
      <c r="H8" s="222"/>
      <c r="I8" s="222"/>
      <c r="J8" s="222"/>
      <c r="K8" s="222"/>
      <c r="L8" s="222"/>
      <c r="M8" s="222"/>
      <c r="N8" s="222"/>
      <c r="O8" s="222"/>
      <c r="P8" s="222"/>
      <c r="Q8" s="222"/>
      <c r="R8" s="222"/>
      <c r="S8" s="222"/>
      <c r="T8" s="222"/>
      <c r="U8" s="222"/>
      <c r="V8" s="222"/>
      <c r="W8" s="222"/>
      <c r="X8" s="223"/>
      <c r="Y8" s="589" t="s">
        <v>390</v>
      </c>
      <c r="Z8" s="590"/>
      <c r="AA8" s="590"/>
      <c r="AB8" s="590"/>
      <c r="AC8" s="590"/>
      <c r="AD8" s="591"/>
      <c r="AE8" s="757" t="str">
        <f>入力規則等!K13</f>
        <v>社会保障</v>
      </c>
      <c r="AF8" s="222"/>
      <c r="AG8" s="222"/>
      <c r="AH8" s="222"/>
      <c r="AI8" s="222"/>
      <c r="AJ8" s="222"/>
      <c r="AK8" s="222"/>
      <c r="AL8" s="222"/>
      <c r="AM8" s="222"/>
      <c r="AN8" s="222"/>
      <c r="AO8" s="222"/>
      <c r="AP8" s="222"/>
      <c r="AQ8" s="222"/>
      <c r="AR8" s="222"/>
      <c r="AS8" s="222"/>
      <c r="AT8" s="222"/>
      <c r="AU8" s="222"/>
      <c r="AV8" s="222"/>
      <c r="AW8" s="222"/>
      <c r="AX8" s="758"/>
    </row>
    <row r="9" spans="1:50" ht="58.5" customHeight="1" x14ac:dyDescent="0.15">
      <c r="A9" s="142" t="s">
        <v>23</v>
      </c>
      <c r="B9" s="143"/>
      <c r="C9" s="143"/>
      <c r="D9" s="143"/>
      <c r="E9" s="143"/>
      <c r="F9" s="143"/>
      <c r="G9" s="592" t="s">
        <v>621</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65.25" customHeight="1" x14ac:dyDescent="0.15">
      <c r="A10" s="759" t="s">
        <v>30</v>
      </c>
      <c r="B10" s="760"/>
      <c r="C10" s="760"/>
      <c r="D10" s="760"/>
      <c r="E10" s="760"/>
      <c r="F10" s="760"/>
      <c r="G10" s="692" t="s">
        <v>589</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直接実施</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6" t="s">
        <v>24</v>
      </c>
      <c r="B12" s="137"/>
      <c r="C12" s="137"/>
      <c r="D12" s="137"/>
      <c r="E12" s="137"/>
      <c r="F12" s="138"/>
      <c r="G12" s="698"/>
      <c r="H12" s="699"/>
      <c r="I12" s="699"/>
      <c r="J12" s="699"/>
      <c r="K12" s="699"/>
      <c r="L12" s="699"/>
      <c r="M12" s="699"/>
      <c r="N12" s="699"/>
      <c r="O12" s="699"/>
      <c r="P12" s="301" t="s">
        <v>357</v>
      </c>
      <c r="Q12" s="296"/>
      <c r="R12" s="296"/>
      <c r="S12" s="296"/>
      <c r="T12" s="296"/>
      <c r="U12" s="296"/>
      <c r="V12" s="297"/>
      <c r="W12" s="301" t="s">
        <v>363</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61"/>
    </row>
    <row r="13" spans="1:50" ht="21" customHeight="1" x14ac:dyDescent="0.15">
      <c r="A13" s="139"/>
      <c r="B13" s="140"/>
      <c r="C13" s="140"/>
      <c r="D13" s="140"/>
      <c r="E13" s="140"/>
      <c r="F13" s="141"/>
      <c r="G13" s="762" t="s">
        <v>6</v>
      </c>
      <c r="H13" s="763"/>
      <c r="I13" s="655" t="s">
        <v>7</v>
      </c>
      <c r="J13" s="656"/>
      <c r="K13" s="656"/>
      <c r="L13" s="656"/>
      <c r="M13" s="656"/>
      <c r="N13" s="656"/>
      <c r="O13" s="657"/>
      <c r="P13" s="97">
        <v>2658</v>
      </c>
      <c r="Q13" s="98"/>
      <c r="R13" s="98"/>
      <c r="S13" s="98"/>
      <c r="T13" s="98"/>
      <c r="U13" s="98"/>
      <c r="V13" s="99"/>
      <c r="W13" s="97">
        <v>2987</v>
      </c>
      <c r="X13" s="98"/>
      <c r="Y13" s="98"/>
      <c r="Z13" s="98"/>
      <c r="AA13" s="98"/>
      <c r="AB13" s="98"/>
      <c r="AC13" s="99"/>
      <c r="AD13" s="97">
        <v>3362</v>
      </c>
      <c r="AE13" s="98"/>
      <c r="AF13" s="98"/>
      <c r="AG13" s="98"/>
      <c r="AH13" s="98"/>
      <c r="AI13" s="98"/>
      <c r="AJ13" s="99"/>
      <c r="AK13" s="97">
        <v>2958</v>
      </c>
      <c r="AL13" s="98"/>
      <c r="AM13" s="98"/>
      <c r="AN13" s="98"/>
      <c r="AO13" s="98"/>
      <c r="AP13" s="98"/>
      <c r="AQ13" s="99"/>
      <c r="AR13" s="94">
        <v>2966</v>
      </c>
      <c r="AS13" s="95"/>
      <c r="AT13" s="95"/>
      <c r="AU13" s="95"/>
      <c r="AV13" s="95"/>
      <c r="AW13" s="95"/>
      <c r="AX13" s="393"/>
    </row>
    <row r="14" spans="1:50" ht="21" customHeight="1" x14ac:dyDescent="0.15">
      <c r="A14" s="139"/>
      <c r="B14" s="140"/>
      <c r="C14" s="140"/>
      <c r="D14" s="140"/>
      <c r="E14" s="140"/>
      <c r="F14" s="141"/>
      <c r="G14" s="764"/>
      <c r="H14" s="765"/>
      <c r="I14" s="595" t="s">
        <v>8</v>
      </c>
      <c r="J14" s="649"/>
      <c r="K14" s="649"/>
      <c r="L14" s="649"/>
      <c r="M14" s="649"/>
      <c r="N14" s="649"/>
      <c r="O14" s="65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82"/>
      <c r="AS14" s="682"/>
      <c r="AT14" s="682"/>
      <c r="AU14" s="682"/>
      <c r="AV14" s="682"/>
      <c r="AW14" s="682"/>
      <c r="AX14" s="683"/>
    </row>
    <row r="15" spans="1:50" ht="21" customHeight="1" x14ac:dyDescent="0.15">
      <c r="A15" s="139"/>
      <c r="B15" s="140"/>
      <c r="C15" s="140"/>
      <c r="D15" s="140"/>
      <c r="E15" s="140"/>
      <c r="F15" s="141"/>
      <c r="G15" s="764"/>
      <c r="H15" s="765"/>
      <c r="I15" s="595" t="s">
        <v>51</v>
      </c>
      <c r="J15" s="596"/>
      <c r="K15" s="596"/>
      <c r="L15" s="596"/>
      <c r="M15" s="596"/>
      <c r="N15" s="596"/>
      <c r="O15" s="597"/>
      <c r="P15" s="97" t="s">
        <v>553</v>
      </c>
      <c r="Q15" s="98"/>
      <c r="R15" s="98"/>
      <c r="S15" s="98"/>
      <c r="T15" s="98"/>
      <c r="U15" s="98"/>
      <c r="V15" s="99"/>
      <c r="W15" s="97" t="s">
        <v>554</v>
      </c>
      <c r="X15" s="98"/>
      <c r="Y15" s="98"/>
      <c r="Z15" s="98"/>
      <c r="AA15" s="98"/>
      <c r="AB15" s="98"/>
      <c r="AC15" s="99"/>
      <c r="AD15" s="97" t="s">
        <v>553</v>
      </c>
      <c r="AE15" s="98"/>
      <c r="AF15" s="98"/>
      <c r="AG15" s="98"/>
      <c r="AH15" s="98"/>
      <c r="AI15" s="98"/>
      <c r="AJ15" s="99"/>
      <c r="AK15" s="97" t="s">
        <v>556</v>
      </c>
      <c r="AL15" s="98"/>
      <c r="AM15" s="98"/>
      <c r="AN15" s="98"/>
      <c r="AO15" s="98"/>
      <c r="AP15" s="98"/>
      <c r="AQ15" s="99"/>
      <c r="AR15" s="97" t="s">
        <v>659</v>
      </c>
      <c r="AS15" s="98"/>
      <c r="AT15" s="98"/>
      <c r="AU15" s="98"/>
      <c r="AV15" s="98"/>
      <c r="AW15" s="98"/>
      <c r="AX15" s="648"/>
    </row>
    <row r="16" spans="1:50" ht="21" customHeight="1" x14ac:dyDescent="0.15">
      <c r="A16" s="139"/>
      <c r="B16" s="140"/>
      <c r="C16" s="140"/>
      <c r="D16" s="140"/>
      <c r="E16" s="140"/>
      <c r="F16" s="141"/>
      <c r="G16" s="764"/>
      <c r="H16" s="765"/>
      <c r="I16" s="595" t="s">
        <v>52</v>
      </c>
      <c r="J16" s="596"/>
      <c r="K16" s="596"/>
      <c r="L16" s="596"/>
      <c r="M16" s="596"/>
      <c r="N16" s="596"/>
      <c r="O16" s="59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95"/>
      <c r="AS16" s="696"/>
      <c r="AT16" s="696"/>
      <c r="AU16" s="696"/>
      <c r="AV16" s="696"/>
      <c r="AW16" s="696"/>
      <c r="AX16" s="697"/>
    </row>
    <row r="17" spans="1:50" ht="24.75" customHeight="1" x14ac:dyDescent="0.15">
      <c r="A17" s="139"/>
      <c r="B17" s="140"/>
      <c r="C17" s="140"/>
      <c r="D17" s="140"/>
      <c r="E17" s="140"/>
      <c r="F17" s="141"/>
      <c r="G17" s="764"/>
      <c r="H17" s="765"/>
      <c r="I17" s="595" t="s">
        <v>50</v>
      </c>
      <c r="J17" s="649"/>
      <c r="K17" s="649"/>
      <c r="L17" s="649"/>
      <c r="M17" s="649"/>
      <c r="N17" s="649"/>
      <c r="O17" s="650"/>
      <c r="P17" s="97">
        <v>73</v>
      </c>
      <c r="Q17" s="98"/>
      <c r="R17" s="98"/>
      <c r="S17" s="98"/>
      <c r="T17" s="98"/>
      <c r="U17" s="98"/>
      <c r="V17" s="99"/>
      <c r="W17" s="97" t="s">
        <v>552</v>
      </c>
      <c r="X17" s="98"/>
      <c r="Y17" s="98"/>
      <c r="Z17" s="98"/>
      <c r="AA17" s="98"/>
      <c r="AB17" s="98"/>
      <c r="AC17" s="99"/>
      <c r="AD17" s="97" t="s">
        <v>555</v>
      </c>
      <c r="AE17" s="98"/>
      <c r="AF17" s="98"/>
      <c r="AG17" s="98"/>
      <c r="AH17" s="98"/>
      <c r="AI17" s="98"/>
      <c r="AJ17" s="99"/>
      <c r="AK17" s="97" t="s">
        <v>552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6"/>
      <c r="H18" s="767"/>
      <c r="I18" s="754" t="s">
        <v>20</v>
      </c>
      <c r="J18" s="755"/>
      <c r="K18" s="755"/>
      <c r="L18" s="755"/>
      <c r="M18" s="755"/>
      <c r="N18" s="755"/>
      <c r="O18" s="756"/>
      <c r="P18" s="103">
        <f>SUM(P13:V17)</f>
        <v>2731</v>
      </c>
      <c r="Q18" s="104"/>
      <c r="R18" s="104"/>
      <c r="S18" s="104"/>
      <c r="T18" s="104"/>
      <c r="U18" s="104"/>
      <c r="V18" s="105"/>
      <c r="W18" s="103">
        <f>SUM(W13:AC17)</f>
        <v>2987</v>
      </c>
      <c r="X18" s="104"/>
      <c r="Y18" s="104"/>
      <c r="Z18" s="104"/>
      <c r="AA18" s="104"/>
      <c r="AB18" s="104"/>
      <c r="AC18" s="105"/>
      <c r="AD18" s="103">
        <f>SUM(AD13:AJ17)</f>
        <v>3362</v>
      </c>
      <c r="AE18" s="104"/>
      <c r="AF18" s="104"/>
      <c r="AG18" s="104"/>
      <c r="AH18" s="104"/>
      <c r="AI18" s="104"/>
      <c r="AJ18" s="105"/>
      <c r="AK18" s="103">
        <f>SUM(AK13:AQ17)</f>
        <v>2958</v>
      </c>
      <c r="AL18" s="104"/>
      <c r="AM18" s="104"/>
      <c r="AN18" s="104"/>
      <c r="AO18" s="104"/>
      <c r="AP18" s="104"/>
      <c r="AQ18" s="105"/>
      <c r="AR18" s="103">
        <f>SUM(AR13:AX17)</f>
        <v>2966</v>
      </c>
      <c r="AS18" s="104"/>
      <c r="AT18" s="104"/>
      <c r="AU18" s="104"/>
      <c r="AV18" s="104"/>
      <c r="AW18" s="104"/>
      <c r="AX18" s="557"/>
    </row>
    <row r="19" spans="1:50" ht="24.75" customHeight="1" x14ac:dyDescent="0.15">
      <c r="A19" s="139"/>
      <c r="B19" s="140"/>
      <c r="C19" s="140"/>
      <c r="D19" s="140"/>
      <c r="E19" s="140"/>
      <c r="F19" s="141"/>
      <c r="G19" s="555" t="s">
        <v>9</v>
      </c>
      <c r="H19" s="556"/>
      <c r="I19" s="556"/>
      <c r="J19" s="556"/>
      <c r="K19" s="556"/>
      <c r="L19" s="556"/>
      <c r="M19" s="556"/>
      <c r="N19" s="556"/>
      <c r="O19" s="556"/>
      <c r="P19" s="97">
        <v>2672</v>
      </c>
      <c r="Q19" s="98"/>
      <c r="R19" s="98"/>
      <c r="S19" s="98"/>
      <c r="T19" s="98"/>
      <c r="U19" s="98"/>
      <c r="V19" s="99"/>
      <c r="W19" s="97">
        <v>2667</v>
      </c>
      <c r="X19" s="98"/>
      <c r="Y19" s="98"/>
      <c r="Z19" s="98"/>
      <c r="AA19" s="98"/>
      <c r="AB19" s="98"/>
      <c r="AC19" s="99"/>
      <c r="AD19" s="97">
        <v>2755</v>
      </c>
      <c r="AE19" s="98"/>
      <c r="AF19" s="98"/>
      <c r="AG19" s="98"/>
      <c r="AH19" s="98"/>
      <c r="AI19" s="98"/>
      <c r="AJ19" s="99"/>
      <c r="AK19" s="506"/>
      <c r="AL19" s="506"/>
      <c r="AM19" s="506"/>
      <c r="AN19" s="506"/>
      <c r="AO19" s="506"/>
      <c r="AP19" s="506"/>
      <c r="AQ19" s="506"/>
      <c r="AR19" s="506"/>
      <c r="AS19" s="506"/>
      <c r="AT19" s="506"/>
      <c r="AU19" s="506"/>
      <c r="AV19" s="506"/>
      <c r="AW19" s="506"/>
      <c r="AX19" s="558"/>
    </row>
    <row r="20" spans="1:50" ht="24.75" customHeight="1" x14ac:dyDescent="0.15">
      <c r="A20" s="139"/>
      <c r="B20" s="140"/>
      <c r="C20" s="140"/>
      <c r="D20" s="140"/>
      <c r="E20" s="140"/>
      <c r="F20" s="141"/>
      <c r="G20" s="555" t="s">
        <v>10</v>
      </c>
      <c r="H20" s="556"/>
      <c r="I20" s="556"/>
      <c r="J20" s="556"/>
      <c r="K20" s="556"/>
      <c r="L20" s="556"/>
      <c r="M20" s="556"/>
      <c r="N20" s="556"/>
      <c r="O20" s="556"/>
      <c r="P20" s="559">
        <f>IF(P18=0, "-", SUM(P19)/P18)</f>
        <v>0.97839619187110949</v>
      </c>
      <c r="Q20" s="559"/>
      <c r="R20" s="559"/>
      <c r="S20" s="559"/>
      <c r="T20" s="559"/>
      <c r="U20" s="559"/>
      <c r="V20" s="559"/>
      <c r="W20" s="559">
        <f t="shared" ref="W20" si="0">IF(W18=0, "-", SUM(W19)/W18)</f>
        <v>0.89286909943086712</v>
      </c>
      <c r="X20" s="559"/>
      <c r="Y20" s="559"/>
      <c r="Z20" s="559"/>
      <c r="AA20" s="559"/>
      <c r="AB20" s="559"/>
      <c r="AC20" s="559"/>
      <c r="AD20" s="559">
        <f t="shared" ref="AD20" si="1">IF(AD18=0, "-", SUM(AD19)/AD18)</f>
        <v>0.81945270672218917</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2"/>
      <c r="B21" s="143"/>
      <c r="C21" s="143"/>
      <c r="D21" s="143"/>
      <c r="E21" s="143"/>
      <c r="F21" s="144"/>
      <c r="G21" s="949" t="s">
        <v>496</v>
      </c>
      <c r="H21" s="950"/>
      <c r="I21" s="950"/>
      <c r="J21" s="950"/>
      <c r="K21" s="950"/>
      <c r="L21" s="950"/>
      <c r="M21" s="950"/>
      <c r="N21" s="950"/>
      <c r="O21" s="950"/>
      <c r="P21" s="559">
        <f>IF(P19=0, "-", SUM(P19)/SUM(P13,P14))</f>
        <v>1.0052671181339352</v>
      </c>
      <c r="Q21" s="559"/>
      <c r="R21" s="559"/>
      <c r="S21" s="559"/>
      <c r="T21" s="559"/>
      <c r="U21" s="559"/>
      <c r="V21" s="559"/>
      <c r="W21" s="559">
        <f t="shared" ref="W21" si="2">IF(W19=0, "-", SUM(W19)/SUM(W13,W14))</f>
        <v>0.89286909943086712</v>
      </c>
      <c r="X21" s="559"/>
      <c r="Y21" s="559"/>
      <c r="Z21" s="559"/>
      <c r="AA21" s="559"/>
      <c r="AB21" s="559"/>
      <c r="AC21" s="559"/>
      <c r="AD21" s="559">
        <f t="shared" ref="AD21" si="3">IF(AD19=0, "-", SUM(AD19)/SUM(AD13,AD14))</f>
        <v>0.81945270672218917</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590</v>
      </c>
      <c r="H23" s="184"/>
      <c r="I23" s="184"/>
      <c r="J23" s="184"/>
      <c r="K23" s="184"/>
      <c r="L23" s="184"/>
      <c r="M23" s="184"/>
      <c r="N23" s="184"/>
      <c r="O23" s="185"/>
      <c r="P23" s="94">
        <v>2950</v>
      </c>
      <c r="Q23" s="95"/>
      <c r="R23" s="95"/>
      <c r="S23" s="95"/>
      <c r="T23" s="95"/>
      <c r="U23" s="95"/>
      <c r="V23" s="96"/>
      <c r="W23" s="94">
        <v>2958</v>
      </c>
      <c r="X23" s="95"/>
      <c r="Y23" s="95"/>
      <c r="Z23" s="95"/>
      <c r="AA23" s="95"/>
      <c r="AB23" s="95"/>
      <c r="AC23" s="96"/>
      <c r="AD23" s="206" t="s">
        <v>663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648</v>
      </c>
      <c r="H24" s="187"/>
      <c r="I24" s="187"/>
      <c r="J24" s="187"/>
      <c r="K24" s="187"/>
      <c r="L24" s="187"/>
      <c r="M24" s="187"/>
      <c r="N24" s="187"/>
      <c r="O24" s="188"/>
      <c r="P24" s="97">
        <v>5</v>
      </c>
      <c r="Q24" s="98"/>
      <c r="R24" s="98"/>
      <c r="S24" s="98"/>
      <c r="T24" s="98"/>
      <c r="U24" s="98"/>
      <c r="V24" s="99"/>
      <c r="W24" s="97">
        <v>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591</v>
      </c>
      <c r="H25" s="187"/>
      <c r="I25" s="187"/>
      <c r="J25" s="187"/>
      <c r="K25" s="187"/>
      <c r="L25" s="187"/>
      <c r="M25" s="187"/>
      <c r="N25" s="187"/>
      <c r="O25" s="188"/>
      <c r="P25" s="97">
        <v>3</v>
      </c>
      <c r="Q25" s="98"/>
      <c r="R25" s="98"/>
      <c r="S25" s="98"/>
      <c r="T25" s="98"/>
      <c r="U25" s="98"/>
      <c r="V25" s="99"/>
      <c r="W25" s="97">
        <v>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2958</v>
      </c>
      <c r="Q29" s="226"/>
      <c r="R29" s="226"/>
      <c r="S29" s="226"/>
      <c r="T29" s="226"/>
      <c r="U29" s="226"/>
      <c r="V29" s="227"/>
      <c r="W29" s="225">
        <f>AR13</f>
        <v>2966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9" t="s">
        <v>490</v>
      </c>
      <c r="B30" s="530"/>
      <c r="C30" s="530"/>
      <c r="D30" s="530"/>
      <c r="E30" s="530"/>
      <c r="F30" s="531"/>
      <c r="G30" s="667" t="s">
        <v>265</v>
      </c>
      <c r="H30" s="389"/>
      <c r="I30" s="389"/>
      <c r="J30" s="389"/>
      <c r="K30" s="389"/>
      <c r="L30" s="389"/>
      <c r="M30" s="389"/>
      <c r="N30" s="389"/>
      <c r="O30" s="599"/>
      <c r="P30" s="598" t="s">
        <v>59</v>
      </c>
      <c r="Q30" s="389"/>
      <c r="R30" s="389"/>
      <c r="S30" s="389"/>
      <c r="T30" s="389"/>
      <c r="U30" s="389"/>
      <c r="V30" s="389"/>
      <c r="W30" s="389"/>
      <c r="X30" s="599"/>
      <c r="Y30" s="485"/>
      <c r="Z30" s="486"/>
      <c r="AA30" s="487"/>
      <c r="AB30" s="385" t="s">
        <v>11</v>
      </c>
      <c r="AC30" s="386"/>
      <c r="AD30" s="387"/>
      <c r="AE30" s="385" t="s">
        <v>357</v>
      </c>
      <c r="AF30" s="386"/>
      <c r="AG30" s="386"/>
      <c r="AH30" s="387"/>
      <c r="AI30" s="385" t="s">
        <v>363</v>
      </c>
      <c r="AJ30" s="386"/>
      <c r="AK30" s="386"/>
      <c r="AL30" s="387"/>
      <c r="AM30" s="388" t="s">
        <v>471</v>
      </c>
      <c r="AN30" s="388"/>
      <c r="AO30" s="388"/>
      <c r="AP30" s="385"/>
      <c r="AQ30" s="658" t="s">
        <v>355</v>
      </c>
      <c r="AR30" s="659"/>
      <c r="AS30" s="659"/>
      <c r="AT30" s="660"/>
      <c r="AU30" s="389" t="s">
        <v>253</v>
      </c>
      <c r="AV30" s="389"/>
      <c r="AW30" s="389"/>
      <c r="AX30" s="390"/>
    </row>
    <row r="31" spans="1:50" ht="18.75" customHeight="1" x14ac:dyDescent="0.15">
      <c r="A31" s="532"/>
      <c r="B31" s="533"/>
      <c r="C31" s="533"/>
      <c r="D31" s="533"/>
      <c r="E31" s="533"/>
      <c r="F31" s="534"/>
      <c r="G31" s="587"/>
      <c r="H31" s="378"/>
      <c r="I31" s="378"/>
      <c r="J31" s="378"/>
      <c r="K31" s="378"/>
      <c r="L31" s="378"/>
      <c r="M31" s="378"/>
      <c r="N31" s="378"/>
      <c r="O31" s="588"/>
      <c r="P31" s="600"/>
      <c r="Q31" s="378"/>
      <c r="R31" s="378"/>
      <c r="S31" s="378"/>
      <c r="T31" s="378"/>
      <c r="U31" s="378"/>
      <c r="V31" s="378"/>
      <c r="W31" s="378"/>
      <c r="X31" s="588"/>
      <c r="Y31" s="488"/>
      <c r="Z31" s="489"/>
      <c r="AA31" s="490"/>
      <c r="AB31" s="331"/>
      <c r="AC31" s="332"/>
      <c r="AD31" s="333"/>
      <c r="AE31" s="331"/>
      <c r="AF31" s="332"/>
      <c r="AG31" s="332"/>
      <c r="AH31" s="333"/>
      <c r="AI31" s="331"/>
      <c r="AJ31" s="332"/>
      <c r="AK31" s="332"/>
      <c r="AL31" s="333"/>
      <c r="AM31" s="375"/>
      <c r="AN31" s="375"/>
      <c r="AO31" s="375"/>
      <c r="AP31" s="331"/>
      <c r="AQ31" s="215" t="s">
        <v>559</v>
      </c>
      <c r="AR31" s="133"/>
      <c r="AS31" s="134" t="s">
        <v>356</v>
      </c>
      <c r="AT31" s="169"/>
      <c r="AU31" s="269">
        <v>30</v>
      </c>
      <c r="AV31" s="269"/>
      <c r="AW31" s="378" t="s">
        <v>300</v>
      </c>
      <c r="AX31" s="379"/>
    </row>
    <row r="32" spans="1:50" ht="28.5" customHeight="1" x14ac:dyDescent="0.15">
      <c r="A32" s="535"/>
      <c r="B32" s="533"/>
      <c r="C32" s="533"/>
      <c r="D32" s="533"/>
      <c r="E32" s="533"/>
      <c r="F32" s="534"/>
      <c r="G32" s="560" t="s">
        <v>557</v>
      </c>
      <c r="H32" s="561"/>
      <c r="I32" s="561"/>
      <c r="J32" s="561"/>
      <c r="K32" s="561"/>
      <c r="L32" s="561"/>
      <c r="M32" s="561"/>
      <c r="N32" s="561"/>
      <c r="O32" s="562"/>
      <c r="P32" s="158" t="s">
        <v>641</v>
      </c>
      <c r="Q32" s="158"/>
      <c r="R32" s="158"/>
      <c r="S32" s="158"/>
      <c r="T32" s="158"/>
      <c r="U32" s="158"/>
      <c r="V32" s="158"/>
      <c r="W32" s="158"/>
      <c r="X32" s="229"/>
      <c r="Y32" s="337" t="s">
        <v>12</v>
      </c>
      <c r="Z32" s="569"/>
      <c r="AA32" s="570"/>
      <c r="AB32" s="571" t="s">
        <v>558</v>
      </c>
      <c r="AC32" s="571"/>
      <c r="AD32" s="571"/>
      <c r="AE32" s="363">
        <v>96.1</v>
      </c>
      <c r="AF32" s="364"/>
      <c r="AG32" s="364"/>
      <c r="AH32" s="364"/>
      <c r="AI32" s="363">
        <v>95</v>
      </c>
      <c r="AJ32" s="364"/>
      <c r="AK32" s="364"/>
      <c r="AL32" s="364"/>
      <c r="AM32" s="363">
        <v>96.3</v>
      </c>
      <c r="AN32" s="364"/>
      <c r="AO32" s="364"/>
      <c r="AP32" s="364"/>
      <c r="AQ32" s="100" t="s">
        <v>560</v>
      </c>
      <c r="AR32" s="101"/>
      <c r="AS32" s="101"/>
      <c r="AT32" s="102"/>
      <c r="AU32" s="364" t="s">
        <v>562</v>
      </c>
      <c r="AV32" s="364"/>
      <c r="AW32" s="364"/>
      <c r="AX32" s="366"/>
    </row>
    <row r="33" spans="1:50" ht="28.5" customHeight="1" x14ac:dyDescent="0.15">
      <c r="A33" s="536"/>
      <c r="B33" s="537"/>
      <c r="C33" s="537"/>
      <c r="D33" s="537"/>
      <c r="E33" s="537"/>
      <c r="F33" s="538"/>
      <c r="G33" s="563"/>
      <c r="H33" s="564"/>
      <c r="I33" s="564"/>
      <c r="J33" s="564"/>
      <c r="K33" s="564"/>
      <c r="L33" s="564"/>
      <c r="M33" s="564"/>
      <c r="N33" s="564"/>
      <c r="O33" s="565"/>
      <c r="P33" s="231"/>
      <c r="Q33" s="231"/>
      <c r="R33" s="231"/>
      <c r="S33" s="231"/>
      <c r="T33" s="231"/>
      <c r="U33" s="231"/>
      <c r="V33" s="231"/>
      <c r="W33" s="231"/>
      <c r="X33" s="232"/>
      <c r="Y33" s="301" t="s">
        <v>54</v>
      </c>
      <c r="Z33" s="296"/>
      <c r="AA33" s="297"/>
      <c r="AB33" s="542" t="s">
        <v>558</v>
      </c>
      <c r="AC33" s="542"/>
      <c r="AD33" s="542"/>
      <c r="AE33" s="363">
        <v>80</v>
      </c>
      <c r="AF33" s="364"/>
      <c r="AG33" s="364"/>
      <c r="AH33" s="364"/>
      <c r="AI33" s="363">
        <v>80</v>
      </c>
      <c r="AJ33" s="364"/>
      <c r="AK33" s="364"/>
      <c r="AL33" s="364"/>
      <c r="AM33" s="363">
        <v>80</v>
      </c>
      <c r="AN33" s="364"/>
      <c r="AO33" s="364"/>
      <c r="AP33" s="364"/>
      <c r="AQ33" s="100" t="s">
        <v>560</v>
      </c>
      <c r="AR33" s="101"/>
      <c r="AS33" s="101"/>
      <c r="AT33" s="102"/>
      <c r="AU33" s="364">
        <v>80</v>
      </c>
      <c r="AV33" s="364"/>
      <c r="AW33" s="364"/>
      <c r="AX33" s="366"/>
    </row>
    <row r="34" spans="1:50" ht="28.5" customHeight="1" x14ac:dyDescent="0.15">
      <c r="A34" s="535"/>
      <c r="B34" s="533"/>
      <c r="C34" s="533"/>
      <c r="D34" s="533"/>
      <c r="E34" s="533"/>
      <c r="F34" s="534"/>
      <c r="G34" s="566"/>
      <c r="H34" s="567"/>
      <c r="I34" s="567"/>
      <c r="J34" s="567"/>
      <c r="K34" s="567"/>
      <c r="L34" s="567"/>
      <c r="M34" s="567"/>
      <c r="N34" s="567"/>
      <c r="O34" s="568"/>
      <c r="P34" s="161"/>
      <c r="Q34" s="161"/>
      <c r="R34" s="161"/>
      <c r="S34" s="161"/>
      <c r="T34" s="161"/>
      <c r="U34" s="161"/>
      <c r="V34" s="161"/>
      <c r="W34" s="161"/>
      <c r="X34" s="234"/>
      <c r="Y34" s="301" t="s">
        <v>13</v>
      </c>
      <c r="Z34" s="296"/>
      <c r="AA34" s="297"/>
      <c r="AB34" s="517" t="s">
        <v>301</v>
      </c>
      <c r="AC34" s="517"/>
      <c r="AD34" s="517"/>
      <c r="AE34" s="363">
        <v>120</v>
      </c>
      <c r="AF34" s="364"/>
      <c r="AG34" s="364"/>
      <c r="AH34" s="364"/>
      <c r="AI34" s="363">
        <v>119</v>
      </c>
      <c r="AJ34" s="364"/>
      <c r="AK34" s="364"/>
      <c r="AL34" s="364"/>
      <c r="AM34" s="363">
        <v>120</v>
      </c>
      <c r="AN34" s="364"/>
      <c r="AO34" s="364"/>
      <c r="AP34" s="364"/>
      <c r="AQ34" s="100" t="s">
        <v>561</v>
      </c>
      <c r="AR34" s="101"/>
      <c r="AS34" s="101"/>
      <c r="AT34" s="102"/>
      <c r="AU34" s="364" t="s">
        <v>563</v>
      </c>
      <c r="AV34" s="364"/>
      <c r="AW34" s="364"/>
      <c r="AX34" s="366"/>
    </row>
    <row r="35" spans="1:50" ht="23.25" customHeight="1" x14ac:dyDescent="0.15">
      <c r="A35" s="920" t="s">
        <v>526</v>
      </c>
      <c r="B35" s="921"/>
      <c r="C35" s="921"/>
      <c r="D35" s="921"/>
      <c r="E35" s="921"/>
      <c r="F35" s="922"/>
      <c r="G35" s="926" t="s">
        <v>592</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61" t="s">
        <v>490</v>
      </c>
      <c r="B37" s="662"/>
      <c r="C37" s="662"/>
      <c r="D37" s="662"/>
      <c r="E37" s="662"/>
      <c r="F37" s="663"/>
      <c r="G37" s="585" t="s">
        <v>265</v>
      </c>
      <c r="H37" s="380"/>
      <c r="I37" s="380"/>
      <c r="J37" s="380"/>
      <c r="K37" s="380"/>
      <c r="L37" s="380"/>
      <c r="M37" s="380"/>
      <c r="N37" s="380"/>
      <c r="O37" s="586"/>
      <c r="P37" s="651" t="s">
        <v>59</v>
      </c>
      <c r="Q37" s="380"/>
      <c r="R37" s="380"/>
      <c r="S37" s="380"/>
      <c r="T37" s="380"/>
      <c r="U37" s="380"/>
      <c r="V37" s="380"/>
      <c r="W37" s="380"/>
      <c r="X37" s="586"/>
      <c r="Y37" s="652"/>
      <c r="Z37" s="653"/>
      <c r="AA37" s="654"/>
      <c r="AB37" s="367" t="s">
        <v>11</v>
      </c>
      <c r="AC37" s="368"/>
      <c r="AD37" s="369"/>
      <c r="AE37" s="367" t="s">
        <v>357</v>
      </c>
      <c r="AF37" s="368"/>
      <c r="AG37" s="368"/>
      <c r="AH37" s="369"/>
      <c r="AI37" s="367" t="s">
        <v>363</v>
      </c>
      <c r="AJ37" s="368"/>
      <c r="AK37" s="368"/>
      <c r="AL37" s="369"/>
      <c r="AM37" s="374" t="s">
        <v>471</v>
      </c>
      <c r="AN37" s="374"/>
      <c r="AO37" s="374"/>
      <c r="AP37" s="367"/>
      <c r="AQ37" s="265" t="s">
        <v>355</v>
      </c>
      <c r="AR37" s="266"/>
      <c r="AS37" s="266"/>
      <c r="AT37" s="267"/>
      <c r="AU37" s="380" t="s">
        <v>253</v>
      </c>
      <c r="AV37" s="380"/>
      <c r="AW37" s="380"/>
      <c r="AX37" s="381"/>
    </row>
    <row r="38" spans="1:50" ht="18.75" hidden="1" customHeight="1" x14ac:dyDescent="0.15">
      <c r="A38" s="532"/>
      <c r="B38" s="533"/>
      <c r="C38" s="533"/>
      <c r="D38" s="533"/>
      <c r="E38" s="533"/>
      <c r="F38" s="534"/>
      <c r="G38" s="587"/>
      <c r="H38" s="378"/>
      <c r="I38" s="378"/>
      <c r="J38" s="378"/>
      <c r="K38" s="378"/>
      <c r="L38" s="378"/>
      <c r="M38" s="378"/>
      <c r="N38" s="378"/>
      <c r="O38" s="588"/>
      <c r="P38" s="600"/>
      <c r="Q38" s="378"/>
      <c r="R38" s="378"/>
      <c r="S38" s="378"/>
      <c r="T38" s="378"/>
      <c r="U38" s="378"/>
      <c r="V38" s="378"/>
      <c r="W38" s="378"/>
      <c r="X38" s="588"/>
      <c r="Y38" s="488"/>
      <c r="Z38" s="489"/>
      <c r="AA38" s="49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35"/>
      <c r="B39" s="533"/>
      <c r="C39" s="533"/>
      <c r="D39" s="533"/>
      <c r="E39" s="533"/>
      <c r="F39" s="534"/>
      <c r="G39" s="560"/>
      <c r="H39" s="561"/>
      <c r="I39" s="561"/>
      <c r="J39" s="561"/>
      <c r="K39" s="561"/>
      <c r="L39" s="561"/>
      <c r="M39" s="561"/>
      <c r="N39" s="561"/>
      <c r="O39" s="562"/>
      <c r="P39" s="158"/>
      <c r="Q39" s="158"/>
      <c r="R39" s="158"/>
      <c r="S39" s="158"/>
      <c r="T39" s="158"/>
      <c r="U39" s="158"/>
      <c r="V39" s="158"/>
      <c r="W39" s="158"/>
      <c r="X39" s="229"/>
      <c r="Y39" s="337" t="s">
        <v>12</v>
      </c>
      <c r="Z39" s="569"/>
      <c r="AA39" s="570"/>
      <c r="AB39" s="571"/>
      <c r="AC39" s="571"/>
      <c r="AD39" s="57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36"/>
      <c r="B40" s="537"/>
      <c r="C40" s="537"/>
      <c r="D40" s="537"/>
      <c r="E40" s="537"/>
      <c r="F40" s="538"/>
      <c r="G40" s="563"/>
      <c r="H40" s="564"/>
      <c r="I40" s="564"/>
      <c r="J40" s="564"/>
      <c r="K40" s="564"/>
      <c r="L40" s="564"/>
      <c r="M40" s="564"/>
      <c r="N40" s="564"/>
      <c r="O40" s="565"/>
      <c r="P40" s="231"/>
      <c r="Q40" s="231"/>
      <c r="R40" s="231"/>
      <c r="S40" s="231"/>
      <c r="T40" s="231"/>
      <c r="U40" s="231"/>
      <c r="V40" s="231"/>
      <c r="W40" s="231"/>
      <c r="X40" s="232"/>
      <c r="Y40" s="301" t="s">
        <v>54</v>
      </c>
      <c r="Z40" s="296"/>
      <c r="AA40" s="297"/>
      <c r="AB40" s="542"/>
      <c r="AC40" s="542"/>
      <c r="AD40" s="54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64"/>
      <c r="B41" s="665"/>
      <c r="C41" s="665"/>
      <c r="D41" s="665"/>
      <c r="E41" s="665"/>
      <c r="F41" s="666"/>
      <c r="G41" s="566"/>
      <c r="H41" s="567"/>
      <c r="I41" s="567"/>
      <c r="J41" s="567"/>
      <c r="K41" s="567"/>
      <c r="L41" s="567"/>
      <c r="M41" s="567"/>
      <c r="N41" s="567"/>
      <c r="O41" s="568"/>
      <c r="P41" s="161"/>
      <c r="Q41" s="161"/>
      <c r="R41" s="161"/>
      <c r="S41" s="161"/>
      <c r="T41" s="161"/>
      <c r="U41" s="161"/>
      <c r="V41" s="161"/>
      <c r="W41" s="161"/>
      <c r="X41" s="234"/>
      <c r="Y41" s="301" t="s">
        <v>13</v>
      </c>
      <c r="Z41" s="296"/>
      <c r="AA41" s="297"/>
      <c r="AB41" s="517" t="s">
        <v>301</v>
      </c>
      <c r="AC41" s="517"/>
      <c r="AD41" s="51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20" t="s">
        <v>526</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61" t="s">
        <v>490</v>
      </c>
      <c r="B44" s="662"/>
      <c r="C44" s="662"/>
      <c r="D44" s="662"/>
      <c r="E44" s="662"/>
      <c r="F44" s="663"/>
      <c r="G44" s="585" t="s">
        <v>265</v>
      </c>
      <c r="H44" s="380"/>
      <c r="I44" s="380"/>
      <c r="J44" s="380"/>
      <c r="K44" s="380"/>
      <c r="L44" s="380"/>
      <c r="M44" s="380"/>
      <c r="N44" s="380"/>
      <c r="O44" s="586"/>
      <c r="P44" s="651" t="s">
        <v>59</v>
      </c>
      <c r="Q44" s="380"/>
      <c r="R44" s="380"/>
      <c r="S44" s="380"/>
      <c r="T44" s="380"/>
      <c r="U44" s="380"/>
      <c r="V44" s="380"/>
      <c r="W44" s="380"/>
      <c r="X44" s="586"/>
      <c r="Y44" s="652"/>
      <c r="Z44" s="653"/>
      <c r="AA44" s="654"/>
      <c r="AB44" s="367" t="s">
        <v>11</v>
      </c>
      <c r="AC44" s="368"/>
      <c r="AD44" s="369"/>
      <c r="AE44" s="367" t="s">
        <v>357</v>
      </c>
      <c r="AF44" s="368"/>
      <c r="AG44" s="368"/>
      <c r="AH44" s="369"/>
      <c r="AI44" s="367" t="s">
        <v>363</v>
      </c>
      <c r="AJ44" s="368"/>
      <c r="AK44" s="368"/>
      <c r="AL44" s="369"/>
      <c r="AM44" s="374" t="s">
        <v>471</v>
      </c>
      <c r="AN44" s="374"/>
      <c r="AO44" s="374"/>
      <c r="AP44" s="367"/>
      <c r="AQ44" s="265" t="s">
        <v>355</v>
      </c>
      <c r="AR44" s="266"/>
      <c r="AS44" s="266"/>
      <c r="AT44" s="267"/>
      <c r="AU44" s="380" t="s">
        <v>253</v>
      </c>
      <c r="AV44" s="380"/>
      <c r="AW44" s="380"/>
      <c r="AX44" s="381"/>
    </row>
    <row r="45" spans="1:50" ht="18.75" hidden="1" customHeight="1" x14ac:dyDescent="0.15">
      <c r="A45" s="532"/>
      <c r="B45" s="533"/>
      <c r="C45" s="533"/>
      <c r="D45" s="533"/>
      <c r="E45" s="533"/>
      <c r="F45" s="534"/>
      <c r="G45" s="587"/>
      <c r="H45" s="378"/>
      <c r="I45" s="378"/>
      <c r="J45" s="378"/>
      <c r="K45" s="378"/>
      <c r="L45" s="378"/>
      <c r="M45" s="378"/>
      <c r="N45" s="378"/>
      <c r="O45" s="588"/>
      <c r="P45" s="600"/>
      <c r="Q45" s="378"/>
      <c r="R45" s="378"/>
      <c r="S45" s="378"/>
      <c r="T45" s="378"/>
      <c r="U45" s="378"/>
      <c r="V45" s="378"/>
      <c r="W45" s="378"/>
      <c r="X45" s="588"/>
      <c r="Y45" s="488"/>
      <c r="Z45" s="489"/>
      <c r="AA45" s="49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35"/>
      <c r="B46" s="533"/>
      <c r="C46" s="533"/>
      <c r="D46" s="533"/>
      <c r="E46" s="533"/>
      <c r="F46" s="534"/>
      <c r="G46" s="560"/>
      <c r="H46" s="561"/>
      <c r="I46" s="561"/>
      <c r="J46" s="561"/>
      <c r="K46" s="561"/>
      <c r="L46" s="561"/>
      <c r="M46" s="561"/>
      <c r="N46" s="561"/>
      <c r="O46" s="562"/>
      <c r="P46" s="158"/>
      <c r="Q46" s="158"/>
      <c r="R46" s="158"/>
      <c r="S46" s="158"/>
      <c r="T46" s="158"/>
      <c r="U46" s="158"/>
      <c r="V46" s="158"/>
      <c r="W46" s="158"/>
      <c r="X46" s="229"/>
      <c r="Y46" s="337" t="s">
        <v>12</v>
      </c>
      <c r="Z46" s="569"/>
      <c r="AA46" s="570"/>
      <c r="AB46" s="571"/>
      <c r="AC46" s="571"/>
      <c r="AD46" s="57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36"/>
      <c r="B47" s="537"/>
      <c r="C47" s="537"/>
      <c r="D47" s="537"/>
      <c r="E47" s="537"/>
      <c r="F47" s="538"/>
      <c r="G47" s="563"/>
      <c r="H47" s="564"/>
      <c r="I47" s="564"/>
      <c r="J47" s="564"/>
      <c r="K47" s="564"/>
      <c r="L47" s="564"/>
      <c r="M47" s="564"/>
      <c r="N47" s="564"/>
      <c r="O47" s="565"/>
      <c r="P47" s="231"/>
      <c r="Q47" s="231"/>
      <c r="R47" s="231"/>
      <c r="S47" s="231"/>
      <c r="T47" s="231"/>
      <c r="U47" s="231"/>
      <c r="V47" s="231"/>
      <c r="W47" s="231"/>
      <c r="X47" s="232"/>
      <c r="Y47" s="301" t="s">
        <v>54</v>
      </c>
      <c r="Z47" s="296"/>
      <c r="AA47" s="297"/>
      <c r="AB47" s="542"/>
      <c r="AC47" s="542"/>
      <c r="AD47" s="54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64"/>
      <c r="B48" s="665"/>
      <c r="C48" s="665"/>
      <c r="D48" s="665"/>
      <c r="E48" s="665"/>
      <c r="F48" s="666"/>
      <c r="G48" s="566"/>
      <c r="H48" s="567"/>
      <c r="I48" s="567"/>
      <c r="J48" s="567"/>
      <c r="K48" s="567"/>
      <c r="L48" s="567"/>
      <c r="M48" s="567"/>
      <c r="N48" s="567"/>
      <c r="O48" s="568"/>
      <c r="P48" s="161"/>
      <c r="Q48" s="161"/>
      <c r="R48" s="161"/>
      <c r="S48" s="161"/>
      <c r="T48" s="161"/>
      <c r="U48" s="161"/>
      <c r="V48" s="161"/>
      <c r="W48" s="161"/>
      <c r="X48" s="234"/>
      <c r="Y48" s="301" t="s">
        <v>13</v>
      </c>
      <c r="Z48" s="296"/>
      <c r="AA48" s="297"/>
      <c r="AB48" s="517" t="s">
        <v>301</v>
      </c>
      <c r="AC48" s="517"/>
      <c r="AD48" s="51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20" t="s">
        <v>526</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2" t="s">
        <v>490</v>
      </c>
      <c r="B51" s="533"/>
      <c r="C51" s="533"/>
      <c r="D51" s="533"/>
      <c r="E51" s="533"/>
      <c r="F51" s="534"/>
      <c r="G51" s="585" t="s">
        <v>265</v>
      </c>
      <c r="H51" s="380"/>
      <c r="I51" s="380"/>
      <c r="J51" s="380"/>
      <c r="K51" s="380"/>
      <c r="L51" s="380"/>
      <c r="M51" s="380"/>
      <c r="N51" s="380"/>
      <c r="O51" s="586"/>
      <c r="P51" s="651" t="s">
        <v>59</v>
      </c>
      <c r="Q51" s="380"/>
      <c r="R51" s="380"/>
      <c r="S51" s="380"/>
      <c r="T51" s="380"/>
      <c r="U51" s="380"/>
      <c r="V51" s="380"/>
      <c r="W51" s="380"/>
      <c r="X51" s="586"/>
      <c r="Y51" s="652"/>
      <c r="Z51" s="653"/>
      <c r="AA51" s="654"/>
      <c r="AB51" s="367" t="s">
        <v>11</v>
      </c>
      <c r="AC51" s="368"/>
      <c r="AD51" s="369"/>
      <c r="AE51" s="367" t="s">
        <v>357</v>
      </c>
      <c r="AF51" s="368"/>
      <c r="AG51" s="368"/>
      <c r="AH51" s="369"/>
      <c r="AI51" s="367" t="s">
        <v>363</v>
      </c>
      <c r="AJ51" s="368"/>
      <c r="AK51" s="368"/>
      <c r="AL51" s="369"/>
      <c r="AM51" s="374" t="s">
        <v>471</v>
      </c>
      <c r="AN51" s="374"/>
      <c r="AO51" s="374"/>
      <c r="AP51" s="367"/>
      <c r="AQ51" s="265" t="s">
        <v>355</v>
      </c>
      <c r="AR51" s="266"/>
      <c r="AS51" s="266"/>
      <c r="AT51" s="267"/>
      <c r="AU51" s="376" t="s">
        <v>253</v>
      </c>
      <c r="AV51" s="376"/>
      <c r="AW51" s="376"/>
      <c r="AX51" s="377"/>
    </row>
    <row r="52" spans="1:50" ht="18.75" hidden="1" customHeight="1" x14ac:dyDescent="0.15">
      <c r="A52" s="532"/>
      <c r="B52" s="533"/>
      <c r="C52" s="533"/>
      <c r="D52" s="533"/>
      <c r="E52" s="533"/>
      <c r="F52" s="534"/>
      <c r="G52" s="587"/>
      <c r="H52" s="378"/>
      <c r="I52" s="378"/>
      <c r="J52" s="378"/>
      <c r="K52" s="378"/>
      <c r="L52" s="378"/>
      <c r="M52" s="378"/>
      <c r="N52" s="378"/>
      <c r="O52" s="588"/>
      <c r="P52" s="600"/>
      <c r="Q52" s="378"/>
      <c r="R52" s="378"/>
      <c r="S52" s="378"/>
      <c r="T52" s="378"/>
      <c r="U52" s="378"/>
      <c r="V52" s="378"/>
      <c r="W52" s="378"/>
      <c r="X52" s="588"/>
      <c r="Y52" s="488"/>
      <c r="Z52" s="489"/>
      <c r="AA52" s="49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35"/>
      <c r="B53" s="533"/>
      <c r="C53" s="533"/>
      <c r="D53" s="533"/>
      <c r="E53" s="533"/>
      <c r="F53" s="534"/>
      <c r="G53" s="560"/>
      <c r="H53" s="561"/>
      <c r="I53" s="561"/>
      <c r="J53" s="561"/>
      <c r="K53" s="561"/>
      <c r="L53" s="561"/>
      <c r="M53" s="561"/>
      <c r="N53" s="561"/>
      <c r="O53" s="562"/>
      <c r="P53" s="158"/>
      <c r="Q53" s="158"/>
      <c r="R53" s="158"/>
      <c r="S53" s="158"/>
      <c r="T53" s="158"/>
      <c r="U53" s="158"/>
      <c r="V53" s="158"/>
      <c r="W53" s="158"/>
      <c r="X53" s="229"/>
      <c r="Y53" s="337" t="s">
        <v>12</v>
      </c>
      <c r="Z53" s="569"/>
      <c r="AA53" s="570"/>
      <c r="AB53" s="571"/>
      <c r="AC53" s="571"/>
      <c r="AD53" s="57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36"/>
      <c r="B54" s="537"/>
      <c r="C54" s="537"/>
      <c r="D54" s="537"/>
      <c r="E54" s="537"/>
      <c r="F54" s="538"/>
      <c r="G54" s="563"/>
      <c r="H54" s="564"/>
      <c r="I54" s="564"/>
      <c r="J54" s="564"/>
      <c r="K54" s="564"/>
      <c r="L54" s="564"/>
      <c r="M54" s="564"/>
      <c r="N54" s="564"/>
      <c r="O54" s="565"/>
      <c r="P54" s="231"/>
      <c r="Q54" s="231"/>
      <c r="R54" s="231"/>
      <c r="S54" s="231"/>
      <c r="T54" s="231"/>
      <c r="U54" s="231"/>
      <c r="V54" s="231"/>
      <c r="W54" s="231"/>
      <c r="X54" s="232"/>
      <c r="Y54" s="301" t="s">
        <v>54</v>
      </c>
      <c r="Z54" s="296"/>
      <c r="AA54" s="297"/>
      <c r="AB54" s="542"/>
      <c r="AC54" s="542"/>
      <c r="AD54" s="54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64"/>
      <c r="B55" s="665"/>
      <c r="C55" s="665"/>
      <c r="D55" s="665"/>
      <c r="E55" s="665"/>
      <c r="F55" s="666"/>
      <c r="G55" s="566"/>
      <c r="H55" s="567"/>
      <c r="I55" s="567"/>
      <c r="J55" s="567"/>
      <c r="K55" s="567"/>
      <c r="L55" s="567"/>
      <c r="M55" s="567"/>
      <c r="N55" s="567"/>
      <c r="O55" s="568"/>
      <c r="P55" s="161"/>
      <c r="Q55" s="161"/>
      <c r="R55" s="161"/>
      <c r="S55" s="161"/>
      <c r="T55" s="161"/>
      <c r="U55" s="161"/>
      <c r="V55" s="161"/>
      <c r="W55" s="161"/>
      <c r="X55" s="234"/>
      <c r="Y55" s="301" t="s">
        <v>13</v>
      </c>
      <c r="Z55" s="296"/>
      <c r="AA55" s="297"/>
      <c r="AB55" s="481" t="s">
        <v>14</v>
      </c>
      <c r="AC55" s="481"/>
      <c r="AD55" s="48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20" t="s">
        <v>526</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2" t="s">
        <v>490</v>
      </c>
      <c r="B58" s="533"/>
      <c r="C58" s="533"/>
      <c r="D58" s="533"/>
      <c r="E58" s="533"/>
      <c r="F58" s="534"/>
      <c r="G58" s="585" t="s">
        <v>265</v>
      </c>
      <c r="H58" s="380"/>
      <c r="I58" s="380"/>
      <c r="J58" s="380"/>
      <c r="K58" s="380"/>
      <c r="L58" s="380"/>
      <c r="M58" s="380"/>
      <c r="N58" s="380"/>
      <c r="O58" s="586"/>
      <c r="P58" s="651" t="s">
        <v>59</v>
      </c>
      <c r="Q58" s="380"/>
      <c r="R58" s="380"/>
      <c r="S58" s="380"/>
      <c r="T58" s="380"/>
      <c r="U58" s="380"/>
      <c r="V58" s="380"/>
      <c r="W58" s="380"/>
      <c r="X58" s="586"/>
      <c r="Y58" s="652"/>
      <c r="Z58" s="653"/>
      <c r="AA58" s="654"/>
      <c r="AB58" s="367" t="s">
        <v>11</v>
      </c>
      <c r="AC58" s="368"/>
      <c r="AD58" s="369"/>
      <c r="AE58" s="367" t="s">
        <v>357</v>
      </c>
      <c r="AF58" s="368"/>
      <c r="AG58" s="368"/>
      <c r="AH58" s="369"/>
      <c r="AI58" s="367" t="s">
        <v>363</v>
      </c>
      <c r="AJ58" s="368"/>
      <c r="AK58" s="368"/>
      <c r="AL58" s="369"/>
      <c r="AM58" s="374" t="s">
        <v>471</v>
      </c>
      <c r="AN58" s="374"/>
      <c r="AO58" s="374"/>
      <c r="AP58" s="367"/>
      <c r="AQ58" s="265" t="s">
        <v>355</v>
      </c>
      <c r="AR58" s="266"/>
      <c r="AS58" s="266"/>
      <c r="AT58" s="267"/>
      <c r="AU58" s="376" t="s">
        <v>253</v>
      </c>
      <c r="AV58" s="376"/>
      <c r="AW58" s="376"/>
      <c r="AX58" s="377"/>
    </row>
    <row r="59" spans="1:50" ht="18.75" hidden="1" customHeight="1" x14ac:dyDescent="0.15">
      <c r="A59" s="532"/>
      <c r="B59" s="533"/>
      <c r="C59" s="533"/>
      <c r="D59" s="533"/>
      <c r="E59" s="533"/>
      <c r="F59" s="534"/>
      <c r="G59" s="587"/>
      <c r="H59" s="378"/>
      <c r="I59" s="378"/>
      <c r="J59" s="378"/>
      <c r="K59" s="378"/>
      <c r="L59" s="378"/>
      <c r="M59" s="378"/>
      <c r="N59" s="378"/>
      <c r="O59" s="588"/>
      <c r="P59" s="600"/>
      <c r="Q59" s="378"/>
      <c r="R59" s="378"/>
      <c r="S59" s="378"/>
      <c r="T59" s="378"/>
      <c r="U59" s="378"/>
      <c r="V59" s="378"/>
      <c r="W59" s="378"/>
      <c r="X59" s="588"/>
      <c r="Y59" s="488"/>
      <c r="Z59" s="489"/>
      <c r="AA59" s="49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35"/>
      <c r="B60" s="533"/>
      <c r="C60" s="533"/>
      <c r="D60" s="533"/>
      <c r="E60" s="533"/>
      <c r="F60" s="534"/>
      <c r="G60" s="560"/>
      <c r="H60" s="561"/>
      <c r="I60" s="561"/>
      <c r="J60" s="561"/>
      <c r="K60" s="561"/>
      <c r="L60" s="561"/>
      <c r="M60" s="561"/>
      <c r="N60" s="561"/>
      <c r="O60" s="562"/>
      <c r="P60" s="158"/>
      <c r="Q60" s="158"/>
      <c r="R60" s="158"/>
      <c r="S60" s="158"/>
      <c r="T60" s="158"/>
      <c r="U60" s="158"/>
      <c r="V60" s="158"/>
      <c r="W60" s="158"/>
      <c r="X60" s="229"/>
      <c r="Y60" s="337" t="s">
        <v>12</v>
      </c>
      <c r="Z60" s="569"/>
      <c r="AA60" s="570"/>
      <c r="AB60" s="571"/>
      <c r="AC60" s="571"/>
      <c r="AD60" s="57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36"/>
      <c r="B61" s="537"/>
      <c r="C61" s="537"/>
      <c r="D61" s="537"/>
      <c r="E61" s="537"/>
      <c r="F61" s="538"/>
      <c r="G61" s="563"/>
      <c r="H61" s="564"/>
      <c r="I61" s="564"/>
      <c r="J61" s="564"/>
      <c r="K61" s="564"/>
      <c r="L61" s="564"/>
      <c r="M61" s="564"/>
      <c r="N61" s="564"/>
      <c r="O61" s="565"/>
      <c r="P61" s="231"/>
      <c r="Q61" s="231"/>
      <c r="R61" s="231"/>
      <c r="S61" s="231"/>
      <c r="T61" s="231"/>
      <c r="U61" s="231"/>
      <c r="V61" s="231"/>
      <c r="W61" s="231"/>
      <c r="X61" s="232"/>
      <c r="Y61" s="301" t="s">
        <v>54</v>
      </c>
      <c r="Z61" s="296"/>
      <c r="AA61" s="297"/>
      <c r="AB61" s="542"/>
      <c r="AC61" s="542"/>
      <c r="AD61" s="54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36"/>
      <c r="B62" s="537"/>
      <c r="C62" s="537"/>
      <c r="D62" s="537"/>
      <c r="E62" s="537"/>
      <c r="F62" s="538"/>
      <c r="G62" s="566"/>
      <c r="H62" s="567"/>
      <c r="I62" s="567"/>
      <c r="J62" s="567"/>
      <c r="K62" s="567"/>
      <c r="L62" s="567"/>
      <c r="M62" s="567"/>
      <c r="N62" s="567"/>
      <c r="O62" s="568"/>
      <c r="P62" s="161"/>
      <c r="Q62" s="161"/>
      <c r="R62" s="161"/>
      <c r="S62" s="161"/>
      <c r="T62" s="161"/>
      <c r="U62" s="161"/>
      <c r="V62" s="161"/>
      <c r="W62" s="161"/>
      <c r="X62" s="234"/>
      <c r="Y62" s="301" t="s">
        <v>13</v>
      </c>
      <c r="Z62" s="296"/>
      <c r="AA62" s="297"/>
      <c r="AB62" s="517" t="s">
        <v>14</v>
      </c>
      <c r="AC62" s="517"/>
      <c r="AD62" s="51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20" t="s">
        <v>526</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491</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486</v>
      </c>
      <c r="X65" s="893"/>
      <c r="Y65" s="896"/>
      <c r="Z65" s="896"/>
      <c r="AA65" s="897"/>
      <c r="AB65" s="890" t="s">
        <v>11</v>
      </c>
      <c r="AC65" s="886"/>
      <c r="AD65" s="887"/>
      <c r="AE65" s="367" t="s">
        <v>357</v>
      </c>
      <c r="AF65" s="368"/>
      <c r="AG65" s="368"/>
      <c r="AH65" s="369"/>
      <c r="AI65" s="367" t="s">
        <v>363</v>
      </c>
      <c r="AJ65" s="368"/>
      <c r="AK65" s="368"/>
      <c r="AL65" s="369"/>
      <c r="AM65" s="374" t="s">
        <v>471</v>
      </c>
      <c r="AN65" s="374"/>
      <c r="AO65" s="374"/>
      <c r="AP65" s="367"/>
      <c r="AQ65" s="890" t="s">
        <v>355</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1"/>
      <c r="AF66" s="332"/>
      <c r="AG66" s="332"/>
      <c r="AH66" s="333"/>
      <c r="AI66" s="331"/>
      <c r="AJ66" s="332"/>
      <c r="AK66" s="332"/>
      <c r="AL66" s="333"/>
      <c r="AM66" s="375"/>
      <c r="AN66" s="375"/>
      <c r="AO66" s="375"/>
      <c r="AP66" s="331"/>
      <c r="AQ66" s="268"/>
      <c r="AR66" s="269"/>
      <c r="AS66" s="888" t="s">
        <v>356</v>
      </c>
      <c r="AT66" s="889"/>
      <c r="AU66" s="269"/>
      <c r="AV66" s="269"/>
      <c r="AW66" s="888" t="s">
        <v>489</v>
      </c>
      <c r="AX66" s="1001"/>
    </row>
    <row r="67" spans="1:50" ht="23.25" hidden="1" customHeight="1" x14ac:dyDescent="0.15">
      <c r="A67" s="874"/>
      <c r="B67" s="875"/>
      <c r="C67" s="875"/>
      <c r="D67" s="875"/>
      <c r="E67" s="875"/>
      <c r="F67" s="876"/>
      <c r="G67" s="1002" t="s">
        <v>364</v>
      </c>
      <c r="H67" s="985"/>
      <c r="I67" s="986"/>
      <c r="J67" s="986"/>
      <c r="K67" s="986"/>
      <c r="L67" s="986"/>
      <c r="M67" s="986"/>
      <c r="N67" s="986"/>
      <c r="O67" s="987"/>
      <c r="P67" s="985"/>
      <c r="Q67" s="986"/>
      <c r="R67" s="986"/>
      <c r="S67" s="986"/>
      <c r="T67" s="986"/>
      <c r="U67" s="986"/>
      <c r="V67" s="987"/>
      <c r="W67" s="991"/>
      <c r="X67" s="992"/>
      <c r="Y67" s="972" t="s">
        <v>12</v>
      </c>
      <c r="Z67" s="972"/>
      <c r="AA67" s="973"/>
      <c r="AB67" s="974" t="s">
        <v>516</v>
      </c>
      <c r="AC67" s="974"/>
      <c r="AD67" s="97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1" t="s">
        <v>54</v>
      </c>
      <c r="Z68" s="181"/>
      <c r="AA68" s="182"/>
      <c r="AB68" s="997" t="s">
        <v>516</v>
      </c>
      <c r="AC68" s="997"/>
      <c r="AD68" s="99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1" t="s">
        <v>13</v>
      </c>
      <c r="Z69" s="181"/>
      <c r="AA69" s="182"/>
      <c r="AB69" s="998" t="s">
        <v>517</v>
      </c>
      <c r="AC69" s="998"/>
      <c r="AD69" s="998"/>
      <c r="AE69" s="837"/>
      <c r="AF69" s="838"/>
      <c r="AG69" s="838"/>
      <c r="AH69" s="838"/>
      <c r="AI69" s="837"/>
      <c r="AJ69" s="838"/>
      <c r="AK69" s="838"/>
      <c r="AL69" s="838"/>
      <c r="AM69" s="837"/>
      <c r="AN69" s="838"/>
      <c r="AO69" s="838"/>
      <c r="AP69" s="838"/>
      <c r="AQ69" s="363"/>
      <c r="AR69" s="364"/>
      <c r="AS69" s="364"/>
      <c r="AT69" s="365"/>
      <c r="AU69" s="364"/>
      <c r="AV69" s="364"/>
      <c r="AW69" s="364"/>
      <c r="AX69" s="366"/>
    </row>
    <row r="70" spans="1:50" ht="23.25" hidden="1" customHeight="1" x14ac:dyDescent="0.15">
      <c r="A70" s="874" t="s">
        <v>497</v>
      </c>
      <c r="B70" s="875"/>
      <c r="C70" s="875"/>
      <c r="D70" s="875"/>
      <c r="E70" s="875"/>
      <c r="F70" s="876"/>
      <c r="G70" s="962" t="s">
        <v>365</v>
      </c>
      <c r="H70" s="963"/>
      <c r="I70" s="963"/>
      <c r="J70" s="963"/>
      <c r="K70" s="963"/>
      <c r="L70" s="963"/>
      <c r="M70" s="963"/>
      <c r="N70" s="963"/>
      <c r="O70" s="963"/>
      <c r="P70" s="963"/>
      <c r="Q70" s="963"/>
      <c r="R70" s="963"/>
      <c r="S70" s="963"/>
      <c r="T70" s="963"/>
      <c r="U70" s="963"/>
      <c r="V70" s="963"/>
      <c r="W70" s="966" t="s">
        <v>515</v>
      </c>
      <c r="X70" s="967"/>
      <c r="Y70" s="972" t="s">
        <v>12</v>
      </c>
      <c r="Z70" s="972"/>
      <c r="AA70" s="973"/>
      <c r="AB70" s="974" t="s">
        <v>516</v>
      </c>
      <c r="AC70" s="974"/>
      <c r="AD70" s="97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1" t="s">
        <v>54</v>
      </c>
      <c r="Z71" s="181"/>
      <c r="AA71" s="182"/>
      <c r="AB71" s="997" t="s">
        <v>516</v>
      </c>
      <c r="AC71" s="997"/>
      <c r="AD71" s="99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1" t="s">
        <v>13</v>
      </c>
      <c r="Z72" s="181"/>
      <c r="AA72" s="182"/>
      <c r="AB72" s="998" t="s">
        <v>517</v>
      </c>
      <c r="AC72" s="998"/>
      <c r="AD72" s="99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0" t="s">
        <v>491</v>
      </c>
      <c r="B73" s="861"/>
      <c r="C73" s="861"/>
      <c r="D73" s="861"/>
      <c r="E73" s="861"/>
      <c r="F73" s="862"/>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67" t="s">
        <v>357</v>
      </c>
      <c r="AF73" s="368"/>
      <c r="AG73" s="368"/>
      <c r="AH73" s="369"/>
      <c r="AI73" s="367" t="s">
        <v>363</v>
      </c>
      <c r="AJ73" s="368"/>
      <c r="AK73" s="368"/>
      <c r="AL73" s="369"/>
      <c r="AM73" s="374" t="s">
        <v>471</v>
      </c>
      <c r="AN73" s="374"/>
      <c r="AO73" s="374"/>
      <c r="AP73" s="367"/>
      <c r="AQ73" s="173" t="s">
        <v>355</v>
      </c>
      <c r="AR73" s="166"/>
      <c r="AS73" s="166"/>
      <c r="AT73" s="167"/>
      <c r="AU73" s="271" t="s">
        <v>253</v>
      </c>
      <c r="AV73" s="131"/>
      <c r="AW73" s="131"/>
      <c r="AX73" s="132"/>
    </row>
    <row r="74" spans="1:50" ht="18.75" hidden="1" customHeight="1" x14ac:dyDescent="0.15">
      <c r="A74" s="863"/>
      <c r="B74" s="864"/>
      <c r="C74" s="864"/>
      <c r="D74" s="864"/>
      <c r="E74" s="864"/>
      <c r="F74" s="865"/>
      <c r="G74" s="83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63"/>
      <c r="B75" s="864"/>
      <c r="C75" s="864"/>
      <c r="D75" s="864"/>
      <c r="E75" s="864"/>
      <c r="F75" s="865"/>
      <c r="G75" s="80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3"/>
      <c r="B76" s="864"/>
      <c r="C76" s="864"/>
      <c r="D76" s="864"/>
      <c r="E76" s="864"/>
      <c r="F76" s="865"/>
      <c r="G76" s="80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3"/>
      <c r="B77" s="864"/>
      <c r="C77" s="864"/>
      <c r="D77" s="864"/>
      <c r="E77" s="864"/>
      <c r="F77" s="865"/>
      <c r="G77" s="80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4" t="s">
        <v>564</v>
      </c>
      <c r="B78" s="935"/>
      <c r="C78" s="935"/>
      <c r="D78" s="935"/>
      <c r="E78" s="932" t="s">
        <v>464</v>
      </c>
      <c r="F78" s="933"/>
      <c r="G78" s="57" t="s">
        <v>365</v>
      </c>
      <c r="H78" s="812"/>
      <c r="I78" s="242"/>
      <c r="J78" s="242"/>
      <c r="K78" s="242"/>
      <c r="L78" s="242"/>
      <c r="M78" s="242"/>
      <c r="N78" s="242"/>
      <c r="O78" s="813"/>
      <c r="P78" s="259"/>
      <c r="Q78" s="259"/>
      <c r="R78" s="259"/>
      <c r="S78" s="259"/>
      <c r="T78" s="259"/>
      <c r="U78" s="259"/>
      <c r="V78" s="259"/>
      <c r="W78" s="259"/>
      <c r="X78" s="25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485</v>
      </c>
      <c r="AP79" s="146"/>
      <c r="AQ79" s="146"/>
      <c r="AR79" s="81" t="s">
        <v>483</v>
      </c>
      <c r="AS79" s="145"/>
      <c r="AT79" s="146"/>
      <c r="AU79" s="146"/>
      <c r="AV79" s="146"/>
      <c r="AW79" s="146"/>
      <c r="AX79" s="147"/>
    </row>
    <row r="80" spans="1:50" ht="18.75" hidden="1" customHeight="1" x14ac:dyDescent="0.15">
      <c r="A80" s="539" t="s">
        <v>266</v>
      </c>
      <c r="B80" s="869" t="s">
        <v>482</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546</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22.5" hidden="1" customHeight="1" x14ac:dyDescent="0.15">
      <c r="A81" s="540"/>
      <c r="B81" s="872"/>
      <c r="C81" s="572"/>
      <c r="D81" s="572"/>
      <c r="E81" s="572"/>
      <c r="F81" s="573"/>
      <c r="G81" s="378"/>
      <c r="H81" s="378"/>
      <c r="I81" s="378"/>
      <c r="J81" s="378"/>
      <c r="K81" s="378"/>
      <c r="L81" s="378"/>
      <c r="M81" s="378"/>
      <c r="N81" s="378"/>
      <c r="O81" s="378"/>
      <c r="P81" s="378"/>
      <c r="Q81" s="378"/>
      <c r="R81" s="378"/>
      <c r="S81" s="378"/>
      <c r="T81" s="378"/>
      <c r="U81" s="378"/>
      <c r="V81" s="378"/>
      <c r="W81" s="378"/>
      <c r="X81" s="378"/>
      <c r="Y81" s="378"/>
      <c r="Z81" s="378"/>
      <c r="AA81" s="588"/>
      <c r="AB81" s="60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2"/>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0"/>
      <c r="Z85" s="171"/>
      <c r="AA85" s="172"/>
      <c r="AB85" s="478" t="s">
        <v>11</v>
      </c>
      <c r="AC85" s="479"/>
      <c r="AD85" s="480"/>
      <c r="AE85" s="367" t="s">
        <v>357</v>
      </c>
      <c r="AF85" s="368"/>
      <c r="AG85" s="368"/>
      <c r="AH85" s="369"/>
      <c r="AI85" s="367" t="s">
        <v>363</v>
      </c>
      <c r="AJ85" s="368"/>
      <c r="AK85" s="368"/>
      <c r="AL85" s="369"/>
      <c r="AM85" s="374" t="s">
        <v>471</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40"/>
      <c r="B86" s="572"/>
      <c r="C86" s="572"/>
      <c r="D86" s="572"/>
      <c r="E86" s="572"/>
      <c r="F86" s="573"/>
      <c r="G86" s="587"/>
      <c r="H86" s="378"/>
      <c r="I86" s="378"/>
      <c r="J86" s="378"/>
      <c r="K86" s="378"/>
      <c r="L86" s="378"/>
      <c r="M86" s="378"/>
      <c r="N86" s="378"/>
      <c r="O86" s="588"/>
      <c r="P86" s="600"/>
      <c r="Q86" s="378"/>
      <c r="R86" s="378"/>
      <c r="S86" s="378"/>
      <c r="T86" s="378"/>
      <c r="U86" s="378"/>
      <c r="V86" s="378"/>
      <c r="W86" s="378"/>
      <c r="X86" s="58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40"/>
      <c r="B87" s="572"/>
      <c r="C87" s="572"/>
      <c r="D87" s="572"/>
      <c r="E87" s="572"/>
      <c r="F87" s="573"/>
      <c r="G87" s="228"/>
      <c r="H87" s="158"/>
      <c r="I87" s="158"/>
      <c r="J87" s="158"/>
      <c r="K87" s="158"/>
      <c r="L87" s="158"/>
      <c r="M87" s="158"/>
      <c r="N87" s="158"/>
      <c r="O87" s="229"/>
      <c r="P87" s="158"/>
      <c r="Q87" s="822"/>
      <c r="R87" s="822"/>
      <c r="S87" s="822"/>
      <c r="T87" s="822"/>
      <c r="U87" s="822"/>
      <c r="V87" s="822"/>
      <c r="W87" s="822"/>
      <c r="X87" s="823"/>
      <c r="Y87" s="775" t="s">
        <v>62</v>
      </c>
      <c r="Z87" s="776"/>
      <c r="AA87" s="777"/>
      <c r="AB87" s="571"/>
      <c r="AC87" s="571"/>
      <c r="AD87" s="57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40"/>
      <c r="B88" s="572"/>
      <c r="C88" s="572"/>
      <c r="D88" s="572"/>
      <c r="E88" s="572"/>
      <c r="F88" s="573"/>
      <c r="G88" s="230"/>
      <c r="H88" s="231"/>
      <c r="I88" s="231"/>
      <c r="J88" s="231"/>
      <c r="K88" s="231"/>
      <c r="L88" s="231"/>
      <c r="M88" s="231"/>
      <c r="N88" s="231"/>
      <c r="O88" s="232"/>
      <c r="P88" s="824"/>
      <c r="Q88" s="824"/>
      <c r="R88" s="824"/>
      <c r="S88" s="824"/>
      <c r="T88" s="824"/>
      <c r="U88" s="824"/>
      <c r="V88" s="824"/>
      <c r="W88" s="824"/>
      <c r="X88" s="825"/>
      <c r="Y88" s="749" t="s">
        <v>54</v>
      </c>
      <c r="Z88" s="750"/>
      <c r="AA88" s="751"/>
      <c r="AB88" s="542"/>
      <c r="AC88" s="542"/>
      <c r="AD88" s="54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40"/>
      <c r="B89" s="574"/>
      <c r="C89" s="574"/>
      <c r="D89" s="574"/>
      <c r="E89" s="574"/>
      <c r="F89" s="575"/>
      <c r="G89" s="233"/>
      <c r="H89" s="161"/>
      <c r="I89" s="161"/>
      <c r="J89" s="161"/>
      <c r="K89" s="161"/>
      <c r="L89" s="161"/>
      <c r="M89" s="161"/>
      <c r="N89" s="161"/>
      <c r="O89" s="234"/>
      <c r="P89" s="302"/>
      <c r="Q89" s="302"/>
      <c r="R89" s="302"/>
      <c r="S89" s="302"/>
      <c r="T89" s="302"/>
      <c r="U89" s="302"/>
      <c r="V89" s="302"/>
      <c r="W89" s="302"/>
      <c r="X89" s="826"/>
      <c r="Y89" s="749" t="s">
        <v>13</v>
      </c>
      <c r="Z89" s="750"/>
      <c r="AA89" s="751"/>
      <c r="AB89" s="481" t="s">
        <v>14</v>
      </c>
      <c r="AC89" s="481"/>
      <c r="AD89" s="48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0"/>
      <c r="Z90" s="171"/>
      <c r="AA90" s="172"/>
      <c r="AB90" s="478" t="s">
        <v>11</v>
      </c>
      <c r="AC90" s="479"/>
      <c r="AD90" s="480"/>
      <c r="AE90" s="367" t="s">
        <v>357</v>
      </c>
      <c r="AF90" s="368"/>
      <c r="AG90" s="368"/>
      <c r="AH90" s="369"/>
      <c r="AI90" s="367" t="s">
        <v>363</v>
      </c>
      <c r="AJ90" s="368"/>
      <c r="AK90" s="368"/>
      <c r="AL90" s="369"/>
      <c r="AM90" s="374" t="s">
        <v>471</v>
      </c>
      <c r="AN90" s="374"/>
      <c r="AO90" s="374"/>
      <c r="AP90" s="367"/>
      <c r="AQ90" s="173" t="s">
        <v>355</v>
      </c>
      <c r="AR90" s="166"/>
      <c r="AS90" s="166"/>
      <c r="AT90" s="167"/>
      <c r="AU90" s="372" t="s">
        <v>253</v>
      </c>
      <c r="AV90" s="372"/>
      <c r="AW90" s="372"/>
      <c r="AX90" s="373"/>
    </row>
    <row r="91" spans="1:60" ht="18.75" hidden="1" customHeight="1" x14ac:dyDescent="0.15">
      <c r="A91" s="540"/>
      <c r="B91" s="572"/>
      <c r="C91" s="572"/>
      <c r="D91" s="572"/>
      <c r="E91" s="572"/>
      <c r="F91" s="573"/>
      <c r="G91" s="587"/>
      <c r="H91" s="378"/>
      <c r="I91" s="378"/>
      <c r="J91" s="378"/>
      <c r="K91" s="378"/>
      <c r="L91" s="378"/>
      <c r="M91" s="378"/>
      <c r="N91" s="378"/>
      <c r="O91" s="588"/>
      <c r="P91" s="600"/>
      <c r="Q91" s="378"/>
      <c r="R91" s="378"/>
      <c r="S91" s="378"/>
      <c r="T91" s="378"/>
      <c r="U91" s="378"/>
      <c r="V91" s="378"/>
      <c r="W91" s="378"/>
      <c r="X91" s="58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40"/>
      <c r="B92" s="572"/>
      <c r="C92" s="572"/>
      <c r="D92" s="572"/>
      <c r="E92" s="572"/>
      <c r="F92" s="573"/>
      <c r="G92" s="228"/>
      <c r="H92" s="158"/>
      <c r="I92" s="158"/>
      <c r="J92" s="158"/>
      <c r="K92" s="158"/>
      <c r="L92" s="158"/>
      <c r="M92" s="158"/>
      <c r="N92" s="158"/>
      <c r="O92" s="229"/>
      <c r="P92" s="158"/>
      <c r="Q92" s="822"/>
      <c r="R92" s="822"/>
      <c r="S92" s="822"/>
      <c r="T92" s="822"/>
      <c r="U92" s="822"/>
      <c r="V92" s="822"/>
      <c r="W92" s="822"/>
      <c r="X92" s="823"/>
      <c r="Y92" s="775" t="s">
        <v>62</v>
      </c>
      <c r="Z92" s="776"/>
      <c r="AA92" s="777"/>
      <c r="AB92" s="571"/>
      <c r="AC92" s="571"/>
      <c r="AD92" s="57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40"/>
      <c r="B93" s="572"/>
      <c r="C93" s="572"/>
      <c r="D93" s="572"/>
      <c r="E93" s="572"/>
      <c r="F93" s="573"/>
      <c r="G93" s="230"/>
      <c r="H93" s="231"/>
      <c r="I93" s="231"/>
      <c r="J93" s="231"/>
      <c r="K93" s="231"/>
      <c r="L93" s="231"/>
      <c r="M93" s="231"/>
      <c r="N93" s="231"/>
      <c r="O93" s="232"/>
      <c r="P93" s="824"/>
      <c r="Q93" s="824"/>
      <c r="R93" s="824"/>
      <c r="S93" s="824"/>
      <c r="T93" s="824"/>
      <c r="U93" s="824"/>
      <c r="V93" s="824"/>
      <c r="W93" s="824"/>
      <c r="X93" s="825"/>
      <c r="Y93" s="749" t="s">
        <v>54</v>
      </c>
      <c r="Z93" s="750"/>
      <c r="AA93" s="751"/>
      <c r="AB93" s="542"/>
      <c r="AC93" s="542"/>
      <c r="AD93" s="54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40"/>
      <c r="B94" s="574"/>
      <c r="C94" s="574"/>
      <c r="D94" s="574"/>
      <c r="E94" s="574"/>
      <c r="F94" s="575"/>
      <c r="G94" s="233"/>
      <c r="H94" s="161"/>
      <c r="I94" s="161"/>
      <c r="J94" s="161"/>
      <c r="K94" s="161"/>
      <c r="L94" s="161"/>
      <c r="M94" s="161"/>
      <c r="N94" s="161"/>
      <c r="O94" s="234"/>
      <c r="P94" s="302"/>
      <c r="Q94" s="302"/>
      <c r="R94" s="302"/>
      <c r="S94" s="302"/>
      <c r="T94" s="302"/>
      <c r="U94" s="302"/>
      <c r="V94" s="302"/>
      <c r="W94" s="302"/>
      <c r="X94" s="826"/>
      <c r="Y94" s="749" t="s">
        <v>13</v>
      </c>
      <c r="Z94" s="750"/>
      <c r="AA94" s="751"/>
      <c r="AB94" s="481" t="s">
        <v>14</v>
      </c>
      <c r="AC94" s="481"/>
      <c r="AD94" s="48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0"/>
      <c r="Z95" s="171"/>
      <c r="AA95" s="172"/>
      <c r="AB95" s="478" t="s">
        <v>11</v>
      </c>
      <c r="AC95" s="479"/>
      <c r="AD95" s="480"/>
      <c r="AE95" s="367" t="s">
        <v>357</v>
      </c>
      <c r="AF95" s="368"/>
      <c r="AG95" s="368"/>
      <c r="AH95" s="369"/>
      <c r="AI95" s="367" t="s">
        <v>363</v>
      </c>
      <c r="AJ95" s="368"/>
      <c r="AK95" s="368"/>
      <c r="AL95" s="369"/>
      <c r="AM95" s="374" t="s">
        <v>471</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78"/>
      <c r="I96" s="378"/>
      <c r="J96" s="378"/>
      <c r="K96" s="378"/>
      <c r="L96" s="378"/>
      <c r="M96" s="378"/>
      <c r="N96" s="378"/>
      <c r="O96" s="588"/>
      <c r="P96" s="600"/>
      <c r="Q96" s="378"/>
      <c r="R96" s="378"/>
      <c r="S96" s="378"/>
      <c r="T96" s="378"/>
      <c r="U96" s="378"/>
      <c r="V96" s="378"/>
      <c r="W96" s="378"/>
      <c r="X96" s="58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40"/>
      <c r="B97" s="572"/>
      <c r="C97" s="572"/>
      <c r="D97" s="572"/>
      <c r="E97" s="572"/>
      <c r="F97" s="573"/>
      <c r="G97" s="228"/>
      <c r="H97" s="158"/>
      <c r="I97" s="158"/>
      <c r="J97" s="158"/>
      <c r="K97" s="158"/>
      <c r="L97" s="158"/>
      <c r="M97" s="158"/>
      <c r="N97" s="158"/>
      <c r="O97" s="229"/>
      <c r="P97" s="158"/>
      <c r="Q97" s="822"/>
      <c r="R97" s="822"/>
      <c r="S97" s="822"/>
      <c r="T97" s="822"/>
      <c r="U97" s="822"/>
      <c r="V97" s="822"/>
      <c r="W97" s="822"/>
      <c r="X97" s="823"/>
      <c r="Y97" s="775" t="s">
        <v>62</v>
      </c>
      <c r="Z97" s="776"/>
      <c r="AA97" s="77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40"/>
      <c r="B98" s="572"/>
      <c r="C98" s="572"/>
      <c r="D98" s="572"/>
      <c r="E98" s="572"/>
      <c r="F98" s="573"/>
      <c r="G98" s="230"/>
      <c r="H98" s="231"/>
      <c r="I98" s="231"/>
      <c r="J98" s="231"/>
      <c r="K98" s="231"/>
      <c r="L98" s="231"/>
      <c r="M98" s="231"/>
      <c r="N98" s="231"/>
      <c r="O98" s="232"/>
      <c r="P98" s="824"/>
      <c r="Q98" s="824"/>
      <c r="R98" s="824"/>
      <c r="S98" s="824"/>
      <c r="T98" s="824"/>
      <c r="U98" s="824"/>
      <c r="V98" s="824"/>
      <c r="W98" s="824"/>
      <c r="X98" s="825"/>
      <c r="Y98" s="749" t="s">
        <v>54</v>
      </c>
      <c r="Z98" s="750"/>
      <c r="AA98" s="751"/>
      <c r="AB98" s="819"/>
      <c r="AC98" s="820"/>
      <c r="AD98" s="82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41"/>
      <c r="B99" s="903"/>
      <c r="C99" s="903"/>
      <c r="D99" s="903"/>
      <c r="E99" s="903"/>
      <c r="F99" s="904"/>
      <c r="G99" s="827"/>
      <c r="H99" s="245"/>
      <c r="I99" s="245"/>
      <c r="J99" s="245"/>
      <c r="K99" s="245"/>
      <c r="L99" s="245"/>
      <c r="M99" s="245"/>
      <c r="N99" s="245"/>
      <c r="O99" s="828"/>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hidden="1" customHeight="1" x14ac:dyDescent="0.15">
      <c r="A100" s="855" t="s">
        <v>492</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357</v>
      </c>
      <c r="AF100" s="847"/>
      <c r="AG100" s="847"/>
      <c r="AH100" s="848"/>
      <c r="AI100" s="846" t="s">
        <v>363</v>
      </c>
      <c r="AJ100" s="847"/>
      <c r="AK100" s="847"/>
      <c r="AL100" s="848"/>
      <c r="AM100" s="846" t="s">
        <v>471</v>
      </c>
      <c r="AN100" s="847"/>
      <c r="AO100" s="847"/>
      <c r="AP100" s="848"/>
      <c r="AQ100" s="951" t="s">
        <v>493</v>
      </c>
      <c r="AR100" s="952"/>
      <c r="AS100" s="952"/>
      <c r="AT100" s="953"/>
      <c r="AU100" s="951" t="s">
        <v>538</v>
      </c>
      <c r="AV100" s="952"/>
      <c r="AW100" s="952"/>
      <c r="AX100" s="954"/>
    </row>
    <row r="101" spans="1:60" ht="23.25" hidden="1" customHeight="1" x14ac:dyDescent="0.15">
      <c r="A101" s="511"/>
      <c r="B101" s="512"/>
      <c r="C101" s="512"/>
      <c r="D101" s="512"/>
      <c r="E101" s="512"/>
      <c r="F101" s="513"/>
      <c r="G101" s="158"/>
      <c r="H101" s="158"/>
      <c r="I101" s="158"/>
      <c r="J101" s="158"/>
      <c r="K101" s="158"/>
      <c r="L101" s="158"/>
      <c r="M101" s="158"/>
      <c r="N101" s="158"/>
      <c r="O101" s="158"/>
      <c r="P101" s="158"/>
      <c r="Q101" s="158"/>
      <c r="R101" s="158"/>
      <c r="S101" s="158"/>
      <c r="T101" s="158"/>
      <c r="U101" s="158"/>
      <c r="V101" s="158"/>
      <c r="W101" s="158"/>
      <c r="X101" s="229"/>
      <c r="Y101" s="836" t="s">
        <v>55</v>
      </c>
      <c r="Z101" s="735"/>
      <c r="AA101" s="736"/>
      <c r="AB101" s="571"/>
      <c r="AC101" s="571"/>
      <c r="AD101" s="571"/>
      <c r="AE101" s="363"/>
      <c r="AF101" s="364"/>
      <c r="AG101" s="364"/>
      <c r="AH101" s="365"/>
      <c r="AI101" s="363"/>
      <c r="AJ101" s="364"/>
      <c r="AK101" s="364"/>
      <c r="AL101" s="365"/>
      <c r="AM101" s="363"/>
      <c r="AN101" s="364"/>
      <c r="AO101" s="364"/>
      <c r="AP101" s="365"/>
      <c r="AQ101" s="363"/>
      <c r="AR101" s="364"/>
      <c r="AS101" s="364"/>
      <c r="AT101" s="365"/>
      <c r="AU101" s="363"/>
      <c r="AV101" s="364"/>
      <c r="AW101" s="364"/>
      <c r="AX101" s="365"/>
    </row>
    <row r="102" spans="1:60" ht="23.25" hidden="1" customHeight="1" x14ac:dyDescent="0.15">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4"/>
      <c r="Y102" s="494" t="s">
        <v>56</v>
      </c>
      <c r="Z102" s="338"/>
      <c r="AA102" s="339"/>
      <c r="AB102" s="571"/>
      <c r="AC102" s="571"/>
      <c r="AD102" s="571"/>
      <c r="AE102" s="357"/>
      <c r="AF102" s="357"/>
      <c r="AG102" s="357"/>
      <c r="AH102" s="357"/>
      <c r="AI102" s="357"/>
      <c r="AJ102" s="357"/>
      <c r="AK102" s="357"/>
      <c r="AL102" s="357"/>
      <c r="AM102" s="357"/>
      <c r="AN102" s="357"/>
      <c r="AO102" s="357"/>
      <c r="AP102" s="357"/>
      <c r="AQ102" s="837"/>
      <c r="AR102" s="838"/>
      <c r="AS102" s="838"/>
      <c r="AT102" s="839"/>
      <c r="AU102" s="837"/>
      <c r="AV102" s="838"/>
      <c r="AW102" s="838"/>
      <c r="AX102" s="839"/>
    </row>
    <row r="103" spans="1:60" ht="31.5" hidden="1" customHeight="1" x14ac:dyDescent="0.15">
      <c r="A103" s="508" t="s">
        <v>492</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1" t="s">
        <v>11</v>
      </c>
      <c r="AC103" s="296"/>
      <c r="AD103" s="297"/>
      <c r="AE103" s="301" t="s">
        <v>357</v>
      </c>
      <c r="AF103" s="296"/>
      <c r="AG103" s="296"/>
      <c r="AH103" s="297"/>
      <c r="AI103" s="301" t="s">
        <v>363</v>
      </c>
      <c r="AJ103" s="296"/>
      <c r="AK103" s="296"/>
      <c r="AL103" s="297"/>
      <c r="AM103" s="301" t="s">
        <v>471</v>
      </c>
      <c r="AN103" s="296"/>
      <c r="AO103" s="296"/>
      <c r="AP103" s="297"/>
      <c r="AQ103" s="359" t="s">
        <v>493</v>
      </c>
      <c r="AR103" s="360"/>
      <c r="AS103" s="360"/>
      <c r="AT103" s="361"/>
      <c r="AU103" s="359" t="s">
        <v>538</v>
      </c>
      <c r="AV103" s="360"/>
      <c r="AW103" s="360"/>
      <c r="AX103" s="362"/>
    </row>
    <row r="104" spans="1:60" ht="23.25" hidden="1" customHeight="1" x14ac:dyDescent="0.15">
      <c r="A104" s="511"/>
      <c r="B104" s="512"/>
      <c r="C104" s="512"/>
      <c r="D104" s="512"/>
      <c r="E104" s="512"/>
      <c r="F104" s="513"/>
      <c r="G104" s="158"/>
      <c r="H104" s="158"/>
      <c r="I104" s="158"/>
      <c r="J104" s="158"/>
      <c r="K104" s="158"/>
      <c r="L104" s="158"/>
      <c r="M104" s="158"/>
      <c r="N104" s="158"/>
      <c r="O104" s="158"/>
      <c r="P104" s="158"/>
      <c r="Q104" s="158"/>
      <c r="R104" s="158"/>
      <c r="S104" s="158"/>
      <c r="T104" s="158"/>
      <c r="U104" s="158"/>
      <c r="V104" s="158"/>
      <c r="W104" s="158"/>
      <c r="X104" s="229"/>
      <c r="Y104" s="497" t="s">
        <v>55</v>
      </c>
      <c r="Z104" s="498"/>
      <c r="AA104" s="499"/>
      <c r="AB104" s="491"/>
      <c r="AC104" s="492"/>
      <c r="AD104" s="49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4"/>
      <c r="Y105" s="494" t="s">
        <v>56</v>
      </c>
      <c r="Z105" s="495"/>
      <c r="AA105" s="496"/>
      <c r="AB105" s="405"/>
      <c r="AC105" s="406"/>
      <c r="AD105" s="407"/>
      <c r="AE105" s="357"/>
      <c r="AF105" s="357"/>
      <c r="AG105" s="357"/>
      <c r="AH105" s="357"/>
      <c r="AI105" s="357"/>
      <c r="AJ105" s="357"/>
      <c r="AK105" s="357"/>
      <c r="AL105" s="357"/>
      <c r="AM105" s="357"/>
      <c r="AN105" s="357"/>
      <c r="AO105" s="357"/>
      <c r="AP105" s="357"/>
      <c r="AQ105" s="363"/>
      <c r="AR105" s="364"/>
      <c r="AS105" s="364"/>
      <c r="AT105" s="365"/>
      <c r="AU105" s="837"/>
      <c r="AV105" s="838"/>
      <c r="AW105" s="838"/>
      <c r="AX105" s="839"/>
    </row>
    <row r="106" spans="1:60" ht="31.5" hidden="1" customHeight="1" x14ac:dyDescent="0.15">
      <c r="A106" s="508" t="s">
        <v>492</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1" t="s">
        <v>11</v>
      </c>
      <c r="AC106" s="296"/>
      <c r="AD106" s="297"/>
      <c r="AE106" s="301" t="s">
        <v>357</v>
      </c>
      <c r="AF106" s="296"/>
      <c r="AG106" s="296"/>
      <c r="AH106" s="297"/>
      <c r="AI106" s="301" t="s">
        <v>363</v>
      </c>
      <c r="AJ106" s="296"/>
      <c r="AK106" s="296"/>
      <c r="AL106" s="297"/>
      <c r="AM106" s="301" t="s">
        <v>471</v>
      </c>
      <c r="AN106" s="296"/>
      <c r="AO106" s="296"/>
      <c r="AP106" s="297"/>
      <c r="AQ106" s="359" t="s">
        <v>493</v>
      </c>
      <c r="AR106" s="360"/>
      <c r="AS106" s="360"/>
      <c r="AT106" s="361"/>
      <c r="AU106" s="359" t="s">
        <v>538</v>
      </c>
      <c r="AV106" s="360"/>
      <c r="AW106" s="360"/>
      <c r="AX106" s="362"/>
    </row>
    <row r="107" spans="1:60" ht="23.25" hidden="1" customHeight="1" x14ac:dyDescent="0.15">
      <c r="A107" s="511"/>
      <c r="B107" s="512"/>
      <c r="C107" s="512"/>
      <c r="D107" s="512"/>
      <c r="E107" s="512"/>
      <c r="F107" s="513"/>
      <c r="G107" s="158"/>
      <c r="H107" s="158"/>
      <c r="I107" s="158"/>
      <c r="J107" s="158"/>
      <c r="K107" s="158"/>
      <c r="L107" s="158"/>
      <c r="M107" s="158"/>
      <c r="N107" s="158"/>
      <c r="O107" s="158"/>
      <c r="P107" s="158"/>
      <c r="Q107" s="158"/>
      <c r="R107" s="158"/>
      <c r="S107" s="158"/>
      <c r="T107" s="158"/>
      <c r="U107" s="158"/>
      <c r="V107" s="158"/>
      <c r="W107" s="158"/>
      <c r="X107" s="229"/>
      <c r="Y107" s="497" t="s">
        <v>55</v>
      </c>
      <c r="Z107" s="498"/>
      <c r="AA107" s="499"/>
      <c r="AB107" s="491"/>
      <c r="AC107" s="492"/>
      <c r="AD107" s="49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4"/>
      <c r="B108" s="515"/>
      <c r="C108" s="515"/>
      <c r="D108" s="515"/>
      <c r="E108" s="515"/>
      <c r="F108" s="516"/>
      <c r="G108" s="161"/>
      <c r="H108" s="161"/>
      <c r="I108" s="161"/>
      <c r="J108" s="161"/>
      <c r="K108" s="161"/>
      <c r="L108" s="161"/>
      <c r="M108" s="161"/>
      <c r="N108" s="161"/>
      <c r="O108" s="161"/>
      <c r="P108" s="161"/>
      <c r="Q108" s="161"/>
      <c r="R108" s="161"/>
      <c r="S108" s="161"/>
      <c r="T108" s="161"/>
      <c r="U108" s="161"/>
      <c r="V108" s="161"/>
      <c r="W108" s="161"/>
      <c r="X108" s="234"/>
      <c r="Y108" s="494" t="s">
        <v>56</v>
      </c>
      <c r="Z108" s="495"/>
      <c r="AA108" s="496"/>
      <c r="AB108" s="405"/>
      <c r="AC108" s="406"/>
      <c r="AD108" s="407"/>
      <c r="AE108" s="357"/>
      <c r="AF108" s="357"/>
      <c r="AG108" s="357"/>
      <c r="AH108" s="357"/>
      <c r="AI108" s="357"/>
      <c r="AJ108" s="357"/>
      <c r="AK108" s="357"/>
      <c r="AL108" s="357"/>
      <c r="AM108" s="357"/>
      <c r="AN108" s="357"/>
      <c r="AO108" s="357"/>
      <c r="AP108" s="357"/>
      <c r="AQ108" s="363"/>
      <c r="AR108" s="364"/>
      <c r="AS108" s="364"/>
      <c r="AT108" s="365"/>
      <c r="AU108" s="837"/>
      <c r="AV108" s="838"/>
      <c r="AW108" s="838"/>
      <c r="AX108" s="839"/>
    </row>
    <row r="109" spans="1:60" ht="31.5" hidden="1" customHeight="1" x14ac:dyDescent="0.15">
      <c r="A109" s="508" t="s">
        <v>492</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1" t="s">
        <v>11</v>
      </c>
      <c r="AC109" s="296"/>
      <c r="AD109" s="297"/>
      <c r="AE109" s="301" t="s">
        <v>357</v>
      </c>
      <c r="AF109" s="296"/>
      <c r="AG109" s="296"/>
      <c r="AH109" s="297"/>
      <c r="AI109" s="301" t="s">
        <v>363</v>
      </c>
      <c r="AJ109" s="296"/>
      <c r="AK109" s="296"/>
      <c r="AL109" s="297"/>
      <c r="AM109" s="301" t="s">
        <v>471</v>
      </c>
      <c r="AN109" s="296"/>
      <c r="AO109" s="296"/>
      <c r="AP109" s="297"/>
      <c r="AQ109" s="359" t="s">
        <v>493</v>
      </c>
      <c r="AR109" s="360"/>
      <c r="AS109" s="360"/>
      <c r="AT109" s="361"/>
      <c r="AU109" s="359" t="s">
        <v>538</v>
      </c>
      <c r="AV109" s="360"/>
      <c r="AW109" s="360"/>
      <c r="AX109" s="362"/>
    </row>
    <row r="110" spans="1:60" ht="23.25" hidden="1" customHeight="1" x14ac:dyDescent="0.15">
      <c r="A110" s="511"/>
      <c r="B110" s="512"/>
      <c r="C110" s="512"/>
      <c r="D110" s="512"/>
      <c r="E110" s="512"/>
      <c r="F110" s="513"/>
      <c r="G110" s="158"/>
      <c r="H110" s="158"/>
      <c r="I110" s="158"/>
      <c r="J110" s="158"/>
      <c r="K110" s="158"/>
      <c r="L110" s="158"/>
      <c r="M110" s="158"/>
      <c r="N110" s="158"/>
      <c r="O110" s="158"/>
      <c r="P110" s="158"/>
      <c r="Q110" s="158"/>
      <c r="R110" s="158"/>
      <c r="S110" s="158"/>
      <c r="T110" s="158"/>
      <c r="U110" s="158"/>
      <c r="V110" s="158"/>
      <c r="W110" s="158"/>
      <c r="X110" s="229"/>
      <c r="Y110" s="497" t="s">
        <v>55</v>
      </c>
      <c r="Z110" s="498"/>
      <c r="AA110" s="499"/>
      <c r="AB110" s="491"/>
      <c r="AC110" s="492"/>
      <c r="AD110" s="49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4"/>
      <c r="B111" s="515"/>
      <c r="C111" s="515"/>
      <c r="D111" s="515"/>
      <c r="E111" s="515"/>
      <c r="F111" s="516"/>
      <c r="G111" s="161"/>
      <c r="H111" s="161"/>
      <c r="I111" s="161"/>
      <c r="J111" s="161"/>
      <c r="K111" s="161"/>
      <c r="L111" s="161"/>
      <c r="M111" s="161"/>
      <c r="N111" s="161"/>
      <c r="O111" s="161"/>
      <c r="P111" s="161"/>
      <c r="Q111" s="161"/>
      <c r="R111" s="161"/>
      <c r="S111" s="161"/>
      <c r="T111" s="161"/>
      <c r="U111" s="161"/>
      <c r="V111" s="161"/>
      <c r="W111" s="161"/>
      <c r="X111" s="234"/>
      <c r="Y111" s="494" t="s">
        <v>56</v>
      </c>
      <c r="Z111" s="495"/>
      <c r="AA111" s="496"/>
      <c r="AB111" s="405"/>
      <c r="AC111" s="406"/>
      <c r="AD111" s="407"/>
      <c r="AE111" s="357"/>
      <c r="AF111" s="357"/>
      <c r="AG111" s="357"/>
      <c r="AH111" s="357"/>
      <c r="AI111" s="357"/>
      <c r="AJ111" s="357"/>
      <c r="AK111" s="357"/>
      <c r="AL111" s="357"/>
      <c r="AM111" s="357"/>
      <c r="AN111" s="357"/>
      <c r="AO111" s="357"/>
      <c r="AP111" s="357"/>
      <c r="AQ111" s="363"/>
      <c r="AR111" s="364"/>
      <c r="AS111" s="364"/>
      <c r="AT111" s="365"/>
      <c r="AU111" s="837"/>
      <c r="AV111" s="838"/>
      <c r="AW111" s="838"/>
      <c r="AX111" s="839"/>
    </row>
    <row r="112" spans="1:60" ht="31.5" customHeight="1" x14ac:dyDescent="0.15">
      <c r="A112" s="508" t="s">
        <v>492</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1" t="s">
        <v>11</v>
      </c>
      <c r="AC112" s="296"/>
      <c r="AD112" s="297"/>
      <c r="AE112" s="301" t="s">
        <v>357</v>
      </c>
      <c r="AF112" s="296"/>
      <c r="AG112" s="296"/>
      <c r="AH112" s="297"/>
      <c r="AI112" s="301" t="s">
        <v>363</v>
      </c>
      <c r="AJ112" s="296"/>
      <c r="AK112" s="296"/>
      <c r="AL112" s="297"/>
      <c r="AM112" s="301" t="s">
        <v>471</v>
      </c>
      <c r="AN112" s="296"/>
      <c r="AO112" s="296"/>
      <c r="AP112" s="297"/>
      <c r="AQ112" s="359" t="s">
        <v>493</v>
      </c>
      <c r="AR112" s="360"/>
      <c r="AS112" s="360"/>
      <c r="AT112" s="361"/>
      <c r="AU112" s="359" t="s">
        <v>538</v>
      </c>
      <c r="AV112" s="360"/>
      <c r="AW112" s="360"/>
      <c r="AX112" s="362"/>
    </row>
    <row r="113" spans="1:50" ht="23.25" customHeight="1" x14ac:dyDescent="0.15">
      <c r="A113" s="511"/>
      <c r="B113" s="512"/>
      <c r="C113" s="512"/>
      <c r="D113" s="512"/>
      <c r="E113" s="512"/>
      <c r="F113" s="513"/>
      <c r="G113" s="158" t="s">
        <v>619</v>
      </c>
      <c r="H113" s="158"/>
      <c r="I113" s="158"/>
      <c r="J113" s="158"/>
      <c r="K113" s="158"/>
      <c r="L113" s="158"/>
      <c r="M113" s="158"/>
      <c r="N113" s="158"/>
      <c r="O113" s="158"/>
      <c r="P113" s="158"/>
      <c r="Q113" s="158"/>
      <c r="R113" s="158"/>
      <c r="S113" s="158"/>
      <c r="T113" s="158"/>
      <c r="U113" s="158"/>
      <c r="V113" s="158"/>
      <c r="W113" s="158"/>
      <c r="X113" s="229"/>
      <c r="Y113" s="497" t="s">
        <v>55</v>
      </c>
      <c r="Z113" s="498"/>
      <c r="AA113" s="499"/>
      <c r="AB113" s="491" t="s">
        <v>575</v>
      </c>
      <c r="AC113" s="492"/>
      <c r="AD113" s="493"/>
      <c r="AE113" s="357">
        <v>20471</v>
      </c>
      <c r="AF113" s="357"/>
      <c r="AG113" s="357"/>
      <c r="AH113" s="357"/>
      <c r="AI113" s="357">
        <v>21270</v>
      </c>
      <c r="AJ113" s="357"/>
      <c r="AK113" s="357"/>
      <c r="AL113" s="357"/>
      <c r="AM113" s="357">
        <v>20106</v>
      </c>
      <c r="AN113" s="357"/>
      <c r="AO113" s="357"/>
      <c r="AP113" s="357"/>
      <c r="AQ113" s="363" t="s">
        <v>573</v>
      </c>
      <c r="AR113" s="364"/>
      <c r="AS113" s="364"/>
      <c r="AT113" s="365"/>
      <c r="AU113" s="363" t="s">
        <v>573</v>
      </c>
      <c r="AV113" s="364"/>
      <c r="AW113" s="364"/>
      <c r="AX113" s="365"/>
    </row>
    <row r="114" spans="1:50" ht="23.25" customHeight="1" x14ac:dyDescent="0.15">
      <c r="A114" s="514"/>
      <c r="B114" s="515"/>
      <c r="C114" s="515"/>
      <c r="D114" s="515"/>
      <c r="E114" s="515"/>
      <c r="F114" s="516"/>
      <c r="G114" s="161"/>
      <c r="H114" s="161"/>
      <c r="I114" s="161"/>
      <c r="J114" s="161"/>
      <c r="K114" s="161"/>
      <c r="L114" s="161"/>
      <c r="M114" s="161"/>
      <c r="N114" s="161"/>
      <c r="O114" s="161"/>
      <c r="P114" s="161"/>
      <c r="Q114" s="161"/>
      <c r="R114" s="161"/>
      <c r="S114" s="161"/>
      <c r="T114" s="161"/>
      <c r="U114" s="161"/>
      <c r="V114" s="161"/>
      <c r="W114" s="161"/>
      <c r="X114" s="234"/>
      <c r="Y114" s="494" t="s">
        <v>56</v>
      </c>
      <c r="Z114" s="495"/>
      <c r="AA114" s="496"/>
      <c r="AB114" s="405" t="s">
        <v>575</v>
      </c>
      <c r="AC114" s="406"/>
      <c r="AD114" s="407"/>
      <c r="AE114" s="357">
        <v>20574</v>
      </c>
      <c r="AF114" s="357"/>
      <c r="AG114" s="357"/>
      <c r="AH114" s="357"/>
      <c r="AI114" s="357">
        <v>19168</v>
      </c>
      <c r="AJ114" s="357"/>
      <c r="AK114" s="357"/>
      <c r="AL114" s="357"/>
      <c r="AM114" s="357">
        <v>20471</v>
      </c>
      <c r="AN114" s="357"/>
      <c r="AO114" s="357"/>
      <c r="AP114" s="357"/>
      <c r="AQ114" s="363">
        <v>21270</v>
      </c>
      <c r="AR114" s="364"/>
      <c r="AS114" s="364"/>
      <c r="AT114" s="365"/>
      <c r="AU114" s="363">
        <v>20106</v>
      </c>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3"/>
      <c r="Z115" s="504"/>
      <c r="AA115" s="505"/>
      <c r="AB115" s="301" t="s">
        <v>11</v>
      </c>
      <c r="AC115" s="296"/>
      <c r="AD115" s="297"/>
      <c r="AE115" s="301" t="s">
        <v>357</v>
      </c>
      <c r="AF115" s="296"/>
      <c r="AG115" s="296"/>
      <c r="AH115" s="297"/>
      <c r="AI115" s="301" t="s">
        <v>363</v>
      </c>
      <c r="AJ115" s="296"/>
      <c r="AK115" s="296"/>
      <c r="AL115" s="297"/>
      <c r="AM115" s="301" t="s">
        <v>471</v>
      </c>
      <c r="AN115" s="296"/>
      <c r="AO115" s="296"/>
      <c r="AP115" s="297"/>
      <c r="AQ115" s="334" t="s">
        <v>539</v>
      </c>
      <c r="AR115" s="335"/>
      <c r="AS115" s="335"/>
      <c r="AT115" s="335"/>
      <c r="AU115" s="335"/>
      <c r="AV115" s="335"/>
      <c r="AW115" s="335"/>
      <c r="AX115" s="336"/>
    </row>
    <row r="116" spans="1:50" ht="26.25" customHeight="1" x14ac:dyDescent="0.15">
      <c r="A116" s="290"/>
      <c r="B116" s="291"/>
      <c r="C116" s="291"/>
      <c r="D116" s="291"/>
      <c r="E116" s="291"/>
      <c r="F116" s="292"/>
      <c r="G116" s="350" t="s">
        <v>574</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622</v>
      </c>
      <c r="AC116" s="299"/>
      <c r="AD116" s="300"/>
      <c r="AE116" s="357" t="s">
        <v>571</v>
      </c>
      <c r="AF116" s="357"/>
      <c r="AG116" s="357"/>
      <c r="AH116" s="357"/>
      <c r="AI116" s="357" t="s">
        <v>571</v>
      </c>
      <c r="AJ116" s="357"/>
      <c r="AK116" s="357"/>
      <c r="AL116" s="357"/>
      <c r="AM116" s="357" t="s">
        <v>571</v>
      </c>
      <c r="AN116" s="357"/>
      <c r="AO116" s="357"/>
      <c r="AP116" s="357"/>
      <c r="AQ116" s="363" t="s">
        <v>465</v>
      </c>
      <c r="AR116" s="364"/>
      <c r="AS116" s="364"/>
      <c r="AT116" s="364"/>
      <c r="AU116" s="364"/>
      <c r="AV116" s="364"/>
      <c r="AW116" s="364"/>
      <c r="AX116" s="366"/>
    </row>
    <row r="117" spans="1:50" ht="26.2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622</v>
      </c>
      <c r="AC117" s="341"/>
      <c r="AD117" s="342"/>
      <c r="AE117" s="304" t="s">
        <v>572</v>
      </c>
      <c r="AF117" s="304"/>
      <c r="AG117" s="304"/>
      <c r="AH117" s="304"/>
      <c r="AI117" s="304" t="s">
        <v>571</v>
      </c>
      <c r="AJ117" s="304"/>
      <c r="AK117" s="304"/>
      <c r="AL117" s="304"/>
      <c r="AM117" s="304" t="s">
        <v>573</v>
      </c>
      <c r="AN117" s="304"/>
      <c r="AO117" s="304"/>
      <c r="AP117" s="304"/>
      <c r="AQ117" s="304" t="s">
        <v>571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3"/>
      <c r="Z118" s="504"/>
      <c r="AA118" s="505"/>
      <c r="AB118" s="301" t="s">
        <v>11</v>
      </c>
      <c r="AC118" s="296"/>
      <c r="AD118" s="297"/>
      <c r="AE118" s="301" t="s">
        <v>357</v>
      </c>
      <c r="AF118" s="296"/>
      <c r="AG118" s="296"/>
      <c r="AH118" s="297"/>
      <c r="AI118" s="301" t="s">
        <v>363</v>
      </c>
      <c r="AJ118" s="296"/>
      <c r="AK118" s="296"/>
      <c r="AL118" s="297"/>
      <c r="AM118" s="301" t="s">
        <v>471</v>
      </c>
      <c r="AN118" s="296"/>
      <c r="AO118" s="296"/>
      <c r="AP118" s="297"/>
      <c r="AQ118" s="334" t="s">
        <v>539</v>
      </c>
      <c r="AR118" s="335"/>
      <c r="AS118" s="335"/>
      <c r="AT118" s="335"/>
      <c r="AU118" s="335"/>
      <c r="AV118" s="335"/>
      <c r="AW118" s="335"/>
      <c r="AX118" s="336"/>
    </row>
    <row r="119" spans="1:50" ht="23.25" hidden="1" customHeight="1" x14ac:dyDescent="0.15">
      <c r="A119" s="290"/>
      <c r="B119" s="291"/>
      <c r="C119" s="291"/>
      <c r="D119" s="291"/>
      <c r="E119" s="291"/>
      <c r="F119" s="292"/>
      <c r="G119" s="350" t="s">
        <v>502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501</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3"/>
      <c r="Z121" s="504"/>
      <c r="AA121" s="505"/>
      <c r="AB121" s="301" t="s">
        <v>11</v>
      </c>
      <c r="AC121" s="296"/>
      <c r="AD121" s="297"/>
      <c r="AE121" s="301" t="s">
        <v>357</v>
      </c>
      <c r="AF121" s="296"/>
      <c r="AG121" s="296"/>
      <c r="AH121" s="297"/>
      <c r="AI121" s="301" t="s">
        <v>363</v>
      </c>
      <c r="AJ121" s="296"/>
      <c r="AK121" s="296"/>
      <c r="AL121" s="297"/>
      <c r="AM121" s="301" t="s">
        <v>471</v>
      </c>
      <c r="AN121" s="296"/>
      <c r="AO121" s="296"/>
      <c r="AP121" s="297"/>
      <c r="AQ121" s="334" t="s">
        <v>539</v>
      </c>
      <c r="AR121" s="335"/>
      <c r="AS121" s="335"/>
      <c r="AT121" s="335"/>
      <c r="AU121" s="335"/>
      <c r="AV121" s="335"/>
      <c r="AW121" s="335"/>
      <c r="AX121" s="336"/>
    </row>
    <row r="122" spans="1:50" ht="23.25" hidden="1" customHeight="1" x14ac:dyDescent="0.15">
      <c r="A122" s="290"/>
      <c r="B122" s="291"/>
      <c r="C122" s="291"/>
      <c r="D122" s="291"/>
      <c r="E122" s="291"/>
      <c r="F122" s="292"/>
      <c r="G122" s="350" t="s">
        <v>503</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504</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3"/>
      <c r="Z124" s="504"/>
      <c r="AA124" s="505"/>
      <c r="AB124" s="301" t="s">
        <v>11</v>
      </c>
      <c r="AC124" s="296"/>
      <c r="AD124" s="297"/>
      <c r="AE124" s="301" t="s">
        <v>357</v>
      </c>
      <c r="AF124" s="296"/>
      <c r="AG124" s="296"/>
      <c r="AH124" s="297"/>
      <c r="AI124" s="301" t="s">
        <v>363</v>
      </c>
      <c r="AJ124" s="296"/>
      <c r="AK124" s="296"/>
      <c r="AL124" s="297"/>
      <c r="AM124" s="301" t="s">
        <v>471</v>
      </c>
      <c r="AN124" s="296"/>
      <c r="AO124" s="296"/>
      <c r="AP124" s="297"/>
      <c r="AQ124" s="334" t="s">
        <v>539</v>
      </c>
      <c r="AR124" s="335"/>
      <c r="AS124" s="335"/>
      <c r="AT124" s="335"/>
      <c r="AU124" s="335"/>
      <c r="AV124" s="335"/>
      <c r="AW124" s="335"/>
      <c r="AX124" s="336"/>
    </row>
    <row r="125" spans="1:50" ht="23.25" hidden="1" customHeight="1" x14ac:dyDescent="0.15">
      <c r="A125" s="290"/>
      <c r="B125" s="291"/>
      <c r="C125" s="291"/>
      <c r="D125" s="291"/>
      <c r="E125" s="291"/>
      <c r="F125" s="292"/>
      <c r="G125" s="350" t="s">
        <v>503</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501</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471</v>
      </c>
      <c r="AN127" s="296"/>
      <c r="AO127" s="296"/>
      <c r="AP127" s="297"/>
      <c r="AQ127" s="334" t="s">
        <v>539</v>
      </c>
      <c r="AR127" s="335"/>
      <c r="AS127" s="335"/>
      <c r="AT127" s="335"/>
      <c r="AU127" s="335"/>
      <c r="AV127" s="335"/>
      <c r="AW127" s="335"/>
      <c r="AX127" s="336"/>
    </row>
    <row r="128" spans="1:50" ht="23.25" hidden="1" customHeight="1" x14ac:dyDescent="0.15">
      <c r="A128" s="290"/>
      <c r="B128" s="291"/>
      <c r="C128" s="291"/>
      <c r="D128" s="291"/>
      <c r="E128" s="291"/>
      <c r="F128" s="292"/>
      <c r="G128" s="350" t="s">
        <v>503</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501</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hidden="1" customHeight="1" x14ac:dyDescent="0.15">
      <c r="A130" s="1016" t="s">
        <v>369</v>
      </c>
      <c r="B130" s="1014"/>
      <c r="C130" s="1013" t="s">
        <v>366</v>
      </c>
      <c r="D130" s="1014"/>
      <c r="E130" s="306" t="s">
        <v>399</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hidden="1" customHeight="1" x14ac:dyDescent="0.15">
      <c r="A131" s="1017"/>
      <c r="B131" s="250"/>
      <c r="C131" s="249"/>
      <c r="D131" s="250"/>
      <c r="E131" s="236" t="s">
        <v>398</v>
      </c>
      <c r="F131" s="237"/>
      <c r="G131" s="233"/>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21" hidden="1" customHeight="1" x14ac:dyDescent="0.15">
      <c r="A132" s="101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471</v>
      </c>
      <c r="AN132" s="263"/>
      <c r="AO132" s="263"/>
      <c r="AP132" s="265"/>
      <c r="AQ132" s="265" t="s">
        <v>355</v>
      </c>
      <c r="AR132" s="266"/>
      <c r="AS132" s="266"/>
      <c r="AT132" s="267"/>
      <c r="AU132" s="277" t="s">
        <v>380</v>
      </c>
      <c r="AV132" s="277"/>
      <c r="AW132" s="277"/>
      <c r="AX132" s="278"/>
    </row>
    <row r="133" spans="1:50" ht="18.75" hidden="1" customHeight="1" x14ac:dyDescent="0.15">
      <c r="A133" s="101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1017"/>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1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101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471</v>
      </c>
      <c r="AN136" s="263"/>
      <c r="AO136" s="263"/>
      <c r="AP136" s="265"/>
      <c r="AQ136" s="265" t="s">
        <v>355</v>
      </c>
      <c r="AR136" s="266"/>
      <c r="AS136" s="266"/>
      <c r="AT136" s="267"/>
      <c r="AU136" s="277" t="s">
        <v>380</v>
      </c>
      <c r="AV136" s="277"/>
      <c r="AW136" s="277"/>
      <c r="AX136" s="278"/>
    </row>
    <row r="137" spans="1:50" ht="18.75" hidden="1" customHeight="1" x14ac:dyDescent="0.15">
      <c r="A137" s="101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471</v>
      </c>
      <c r="AN140" s="263"/>
      <c r="AO140" s="263"/>
      <c r="AP140" s="265"/>
      <c r="AQ140" s="265" t="s">
        <v>355</v>
      </c>
      <c r="AR140" s="266"/>
      <c r="AS140" s="266"/>
      <c r="AT140" s="267"/>
      <c r="AU140" s="277" t="s">
        <v>380</v>
      </c>
      <c r="AV140" s="277"/>
      <c r="AW140" s="277"/>
      <c r="AX140" s="278"/>
    </row>
    <row r="141" spans="1:50" ht="18.75" hidden="1" customHeight="1" x14ac:dyDescent="0.15">
      <c r="A141" s="101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471</v>
      </c>
      <c r="AN144" s="263"/>
      <c r="AO144" s="263"/>
      <c r="AP144" s="265"/>
      <c r="AQ144" s="265" t="s">
        <v>355</v>
      </c>
      <c r="AR144" s="266"/>
      <c r="AS144" s="266"/>
      <c r="AT144" s="267"/>
      <c r="AU144" s="277" t="s">
        <v>380</v>
      </c>
      <c r="AV144" s="277"/>
      <c r="AW144" s="277"/>
      <c r="AX144" s="278"/>
    </row>
    <row r="145" spans="1:50" ht="18.75" hidden="1" customHeight="1" x14ac:dyDescent="0.15">
      <c r="A145" s="101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471</v>
      </c>
      <c r="AN148" s="263"/>
      <c r="AO148" s="263"/>
      <c r="AP148" s="265"/>
      <c r="AQ148" s="265" t="s">
        <v>355</v>
      </c>
      <c r="AR148" s="266"/>
      <c r="AS148" s="266"/>
      <c r="AT148" s="267"/>
      <c r="AU148" s="277" t="s">
        <v>380</v>
      </c>
      <c r="AV148" s="277"/>
      <c r="AW148" s="277"/>
      <c r="AX148" s="278"/>
    </row>
    <row r="149" spans="1:50" ht="18.75" hidden="1" customHeight="1" x14ac:dyDescent="0.15">
      <c r="A149" s="101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7"/>
      <c r="B152" s="250"/>
      <c r="C152" s="249"/>
      <c r="D152" s="250"/>
      <c r="E152" s="249"/>
      <c r="F152" s="312"/>
      <c r="G152" s="270"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7"/>
    </row>
    <row r="153" spans="1:50" ht="22.5" hidden="1" customHeight="1" x14ac:dyDescent="0.15">
      <c r="A153" s="101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7"/>
      <c r="B155" s="250"/>
      <c r="C155" s="249"/>
      <c r="D155" s="250"/>
      <c r="E155" s="249"/>
      <c r="F155" s="312"/>
      <c r="G155" s="230"/>
      <c r="H155" s="231"/>
      <c r="I155" s="231"/>
      <c r="J155" s="231"/>
      <c r="K155" s="231"/>
      <c r="L155" s="231"/>
      <c r="M155" s="231"/>
      <c r="N155" s="231"/>
      <c r="O155" s="231"/>
      <c r="P155" s="232"/>
      <c r="Q155" s="449"/>
      <c r="R155" s="231"/>
      <c r="S155" s="231"/>
      <c r="T155" s="231"/>
      <c r="U155" s="231"/>
      <c r="V155" s="231"/>
      <c r="W155" s="231"/>
      <c r="X155" s="231"/>
      <c r="Y155" s="231"/>
      <c r="Z155" s="231"/>
      <c r="AA155" s="94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7"/>
      <c r="B156" s="250"/>
      <c r="C156" s="249"/>
      <c r="D156" s="250"/>
      <c r="E156" s="249"/>
      <c r="F156" s="312"/>
      <c r="G156" s="230"/>
      <c r="H156" s="231"/>
      <c r="I156" s="231"/>
      <c r="J156" s="231"/>
      <c r="K156" s="231"/>
      <c r="L156" s="231"/>
      <c r="M156" s="231"/>
      <c r="N156" s="231"/>
      <c r="O156" s="231"/>
      <c r="P156" s="232"/>
      <c r="Q156" s="449"/>
      <c r="R156" s="231"/>
      <c r="S156" s="231"/>
      <c r="T156" s="231"/>
      <c r="U156" s="231"/>
      <c r="V156" s="231"/>
      <c r="W156" s="231"/>
      <c r="X156" s="231"/>
      <c r="Y156" s="231"/>
      <c r="Z156" s="231"/>
      <c r="AA156" s="94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7"/>
      <c r="B157" s="250"/>
      <c r="C157" s="249"/>
      <c r="D157" s="250"/>
      <c r="E157" s="249"/>
      <c r="F157" s="312"/>
      <c r="G157" s="230"/>
      <c r="H157" s="231"/>
      <c r="I157" s="231"/>
      <c r="J157" s="231"/>
      <c r="K157" s="231"/>
      <c r="L157" s="231"/>
      <c r="M157" s="231"/>
      <c r="N157" s="231"/>
      <c r="O157" s="231"/>
      <c r="P157" s="232"/>
      <c r="Q157" s="449"/>
      <c r="R157" s="231"/>
      <c r="S157" s="231"/>
      <c r="T157" s="231"/>
      <c r="U157" s="231"/>
      <c r="V157" s="231"/>
      <c r="W157" s="231"/>
      <c r="X157" s="231"/>
      <c r="Y157" s="231"/>
      <c r="Z157" s="231"/>
      <c r="AA157" s="94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7"/>
      <c r="B159" s="250"/>
      <c r="C159" s="249"/>
      <c r="D159" s="250"/>
      <c r="E159" s="249"/>
      <c r="F159" s="312"/>
      <c r="G159" s="270"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7"/>
      <c r="B162" s="250"/>
      <c r="C162" s="249"/>
      <c r="D162" s="250"/>
      <c r="E162" s="249"/>
      <c r="F162" s="312"/>
      <c r="G162" s="230"/>
      <c r="H162" s="231"/>
      <c r="I162" s="231"/>
      <c r="J162" s="231"/>
      <c r="K162" s="231"/>
      <c r="L162" s="231"/>
      <c r="M162" s="231"/>
      <c r="N162" s="231"/>
      <c r="O162" s="231"/>
      <c r="P162" s="232"/>
      <c r="Q162" s="449"/>
      <c r="R162" s="231"/>
      <c r="S162" s="231"/>
      <c r="T162" s="231"/>
      <c r="U162" s="231"/>
      <c r="V162" s="231"/>
      <c r="W162" s="231"/>
      <c r="X162" s="231"/>
      <c r="Y162" s="231"/>
      <c r="Z162" s="231"/>
      <c r="AA162" s="94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7"/>
      <c r="B163" s="250"/>
      <c r="C163" s="249"/>
      <c r="D163" s="250"/>
      <c r="E163" s="249"/>
      <c r="F163" s="312"/>
      <c r="G163" s="230"/>
      <c r="H163" s="231"/>
      <c r="I163" s="231"/>
      <c r="J163" s="231"/>
      <c r="K163" s="231"/>
      <c r="L163" s="231"/>
      <c r="M163" s="231"/>
      <c r="N163" s="231"/>
      <c r="O163" s="231"/>
      <c r="P163" s="232"/>
      <c r="Q163" s="449"/>
      <c r="R163" s="231"/>
      <c r="S163" s="231"/>
      <c r="T163" s="231"/>
      <c r="U163" s="231"/>
      <c r="V163" s="231"/>
      <c r="W163" s="231"/>
      <c r="X163" s="231"/>
      <c r="Y163" s="231"/>
      <c r="Z163" s="231"/>
      <c r="AA163" s="94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7"/>
      <c r="B164" s="250"/>
      <c r="C164" s="249"/>
      <c r="D164" s="250"/>
      <c r="E164" s="249"/>
      <c r="F164" s="312"/>
      <c r="G164" s="230"/>
      <c r="H164" s="231"/>
      <c r="I164" s="231"/>
      <c r="J164" s="231"/>
      <c r="K164" s="231"/>
      <c r="L164" s="231"/>
      <c r="M164" s="231"/>
      <c r="N164" s="231"/>
      <c r="O164" s="231"/>
      <c r="P164" s="232"/>
      <c r="Q164" s="449"/>
      <c r="R164" s="231"/>
      <c r="S164" s="231"/>
      <c r="T164" s="231"/>
      <c r="U164" s="231"/>
      <c r="V164" s="231"/>
      <c r="W164" s="231"/>
      <c r="X164" s="231"/>
      <c r="Y164" s="231"/>
      <c r="Z164" s="231"/>
      <c r="AA164" s="94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7"/>
      <c r="B166" s="250"/>
      <c r="C166" s="249"/>
      <c r="D166" s="250"/>
      <c r="E166" s="249"/>
      <c r="F166" s="312"/>
      <c r="G166" s="270"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7"/>
      <c r="B169" s="250"/>
      <c r="C169" s="249"/>
      <c r="D169" s="250"/>
      <c r="E169" s="249"/>
      <c r="F169" s="312"/>
      <c r="G169" s="230"/>
      <c r="H169" s="231"/>
      <c r="I169" s="231"/>
      <c r="J169" s="231"/>
      <c r="K169" s="231"/>
      <c r="L169" s="231"/>
      <c r="M169" s="231"/>
      <c r="N169" s="231"/>
      <c r="O169" s="231"/>
      <c r="P169" s="232"/>
      <c r="Q169" s="449"/>
      <c r="R169" s="231"/>
      <c r="S169" s="231"/>
      <c r="T169" s="231"/>
      <c r="U169" s="231"/>
      <c r="V169" s="231"/>
      <c r="W169" s="231"/>
      <c r="X169" s="231"/>
      <c r="Y169" s="231"/>
      <c r="Z169" s="231"/>
      <c r="AA169" s="94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7"/>
      <c r="B170" s="250"/>
      <c r="C170" s="249"/>
      <c r="D170" s="250"/>
      <c r="E170" s="249"/>
      <c r="F170" s="312"/>
      <c r="G170" s="230"/>
      <c r="H170" s="231"/>
      <c r="I170" s="231"/>
      <c r="J170" s="231"/>
      <c r="K170" s="231"/>
      <c r="L170" s="231"/>
      <c r="M170" s="231"/>
      <c r="N170" s="231"/>
      <c r="O170" s="231"/>
      <c r="P170" s="232"/>
      <c r="Q170" s="449"/>
      <c r="R170" s="231"/>
      <c r="S170" s="231"/>
      <c r="T170" s="231"/>
      <c r="U170" s="231"/>
      <c r="V170" s="231"/>
      <c r="W170" s="231"/>
      <c r="X170" s="231"/>
      <c r="Y170" s="231"/>
      <c r="Z170" s="231"/>
      <c r="AA170" s="94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7"/>
      <c r="B171" s="250"/>
      <c r="C171" s="249"/>
      <c r="D171" s="250"/>
      <c r="E171" s="249"/>
      <c r="F171" s="312"/>
      <c r="G171" s="230"/>
      <c r="H171" s="231"/>
      <c r="I171" s="231"/>
      <c r="J171" s="231"/>
      <c r="K171" s="231"/>
      <c r="L171" s="231"/>
      <c r="M171" s="231"/>
      <c r="N171" s="231"/>
      <c r="O171" s="231"/>
      <c r="P171" s="232"/>
      <c r="Q171" s="449"/>
      <c r="R171" s="231"/>
      <c r="S171" s="231"/>
      <c r="T171" s="231"/>
      <c r="U171" s="231"/>
      <c r="V171" s="231"/>
      <c r="W171" s="231"/>
      <c r="X171" s="231"/>
      <c r="Y171" s="231"/>
      <c r="Z171" s="231"/>
      <c r="AA171" s="94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7"/>
      <c r="B173" s="250"/>
      <c r="C173" s="249"/>
      <c r="D173" s="250"/>
      <c r="E173" s="249"/>
      <c r="F173" s="312"/>
      <c r="G173" s="270"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7"/>
      <c r="B176" s="250"/>
      <c r="C176" s="249"/>
      <c r="D176" s="250"/>
      <c r="E176" s="249"/>
      <c r="F176" s="312"/>
      <c r="G176" s="230"/>
      <c r="H176" s="231"/>
      <c r="I176" s="231"/>
      <c r="J176" s="231"/>
      <c r="K176" s="231"/>
      <c r="L176" s="231"/>
      <c r="M176" s="231"/>
      <c r="N176" s="231"/>
      <c r="O176" s="231"/>
      <c r="P176" s="232"/>
      <c r="Q176" s="449"/>
      <c r="R176" s="231"/>
      <c r="S176" s="231"/>
      <c r="T176" s="231"/>
      <c r="U176" s="231"/>
      <c r="V176" s="231"/>
      <c r="W176" s="231"/>
      <c r="X176" s="231"/>
      <c r="Y176" s="231"/>
      <c r="Z176" s="231"/>
      <c r="AA176" s="94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7"/>
      <c r="B177" s="250"/>
      <c r="C177" s="249"/>
      <c r="D177" s="250"/>
      <c r="E177" s="249"/>
      <c r="F177" s="312"/>
      <c r="G177" s="230"/>
      <c r="H177" s="231"/>
      <c r="I177" s="231"/>
      <c r="J177" s="231"/>
      <c r="K177" s="231"/>
      <c r="L177" s="231"/>
      <c r="M177" s="231"/>
      <c r="N177" s="231"/>
      <c r="O177" s="231"/>
      <c r="P177" s="232"/>
      <c r="Q177" s="449"/>
      <c r="R177" s="231"/>
      <c r="S177" s="231"/>
      <c r="T177" s="231"/>
      <c r="U177" s="231"/>
      <c r="V177" s="231"/>
      <c r="W177" s="231"/>
      <c r="X177" s="231"/>
      <c r="Y177" s="231"/>
      <c r="Z177" s="231"/>
      <c r="AA177" s="94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7"/>
      <c r="B178" s="250"/>
      <c r="C178" s="249"/>
      <c r="D178" s="250"/>
      <c r="E178" s="249"/>
      <c r="F178" s="312"/>
      <c r="G178" s="230"/>
      <c r="H178" s="231"/>
      <c r="I178" s="231"/>
      <c r="J178" s="231"/>
      <c r="K178" s="231"/>
      <c r="L178" s="231"/>
      <c r="M178" s="231"/>
      <c r="N178" s="231"/>
      <c r="O178" s="231"/>
      <c r="P178" s="232"/>
      <c r="Q178" s="449"/>
      <c r="R178" s="231"/>
      <c r="S178" s="231"/>
      <c r="T178" s="231"/>
      <c r="U178" s="231"/>
      <c r="V178" s="231"/>
      <c r="W178" s="231"/>
      <c r="X178" s="231"/>
      <c r="Y178" s="231"/>
      <c r="Z178" s="231"/>
      <c r="AA178" s="94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7"/>
      <c r="B180" s="250"/>
      <c r="C180" s="249"/>
      <c r="D180" s="250"/>
      <c r="E180" s="249"/>
      <c r="F180" s="312"/>
      <c r="G180" s="270"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7"/>
      <c r="B183" s="250"/>
      <c r="C183" s="249"/>
      <c r="D183" s="250"/>
      <c r="E183" s="249"/>
      <c r="F183" s="312"/>
      <c r="G183" s="230"/>
      <c r="H183" s="231"/>
      <c r="I183" s="231"/>
      <c r="J183" s="231"/>
      <c r="K183" s="231"/>
      <c r="L183" s="231"/>
      <c r="M183" s="231"/>
      <c r="N183" s="231"/>
      <c r="O183" s="231"/>
      <c r="P183" s="232"/>
      <c r="Q183" s="449"/>
      <c r="R183" s="231"/>
      <c r="S183" s="231"/>
      <c r="T183" s="231"/>
      <c r="U183" s="231"/>
      <c r="V183" s="231"/>
      <c r="W183" s="231"/>
      <c r="X183" s="231"/>
      <c r="Y183" s="231"/>
      <c r="Z183" s="231"/>
      <c r="AA183" s="94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7"/>
      <c r="B184" s="250"/>
      <c r="C184" s="249"/>
      <c r="D184" s="250"/>
      <c r="E184" s="249"/>
      <c r="F184" s="312"/>
      <c r="G184" s="230"/>
      <c r="H184" s="231"/>
      <c r="I184" s="231"/>
      <c r="J184" s="231"/>
      <c r="K184" s="231"/>
      <c r="L184" s="231"/>
      <c r="M184" s="231"/>
      <c r="N184" s="231"/>
      <c r="O184" s="231"/>
      <c r="P184" s="232"/>
      <c r="Q184" s="449"/>
      <c r="R184" s="231"/>
      <c r="S184" s="231"/>
      <c r="T184" s="231"/>
      <c r="U184" s="231"/>
      <c r="V184" s="231"/>
      <c r="W184" s="231"/>
      <c r="X184" s="231"/>
      <c r="Y184" s="231"/>
      <c r="Z184" s="231"/>
      <c r="AA184" s="94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7"/>
      <c r="B185" s="250"/>
      <c r="C185" s="249"/>
      <c r="D185" s="250"/>
      <c r="E185" s="249"/>
      <c r="F185" s="312"/>
      <c r="G185" s="230"/>
      <c r="H185" s="231"/>
      <c r="I185" s="231"/>
      <c r="J185" s="231"/>
      <c r="K185" s="231"/>
      <c r="L185" s="231"/>
      <c r="M185" s="231"/>
      <c r="N185" s="231"/>
      <c r="O185" s="231"/>
      <c r="P185" s="232"/>
      <c r="Q185" s="449"/>
      <c r="R185" s="231"/>
      <c r="S185" s="231"/>
      <c r="T185" s="231"/>
      <c r="U185" s="231"/>
      <c r="V185" s="231"/>
      <c r="W185" s="231"/>
      <c r="X185" s="231"/>
      <c r="Y185" s="231"/>
      <c r="Z185" s="231"/>
      <c r="AA185" s="94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hidden="1" customHeight="1" x14ac:dyDescent="0.15">
      <c r="A187" s="101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hidden="1" customHeight="1" x14ac:dyDescent="0.15">
      <c r="A188" s="1017"/>
      <c r="B188" s="250"/>
      <c r="C188" s="249"/>
      <c r="D188" s="250"/>
      <c r="E188" s="157"/>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hidden="1" customHeight="1" thickBot="1" x14ac:dyDescent="0.2">
      <c r="A189" s="1017"/>
      <c r="B189" s="250"/>
      <c r="C189" s="249"/>
      <c r="D189" s="250"/>
      <c r="E189" s="44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0"/>
    </row>
    <row r="190" spans="1:50" ht="45" hidden="1" customHeight="1" x14ac:dyDescent="0.15">
      <c r="A190" s="101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471</v>
      </c>
      <c r="AN192" s="263"/>
      <c r="AO192" s="263"/>
      <c r="AP192" s="265"/>
      <c r="AQ192" s="265" t="s">
        <v>355</v>
      </c>
      <c r="AR192" s="266"/>
      <c r="AS192" s="266"/>
      <c r="AT192" s="267"/>
      <c r="AU192" s="277" t="s">
        <v>380</v>
      </c>
      <c r="AV192" s="277"/>
      <c r="AW192" s="277"/>
      <c r="AX192" s="278"/>
    </row>
    <row r="193" spans="1:50" ht="18.75" hidden="1" customHeight="1" x14ac:dyDescent="0.15">
      <c r="A193" s="101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471</v>
      </c>
      <c r="AN196" s="263"/>
      <c r="AO196" s="263"/>
      <c r="AP196" s="265"/>
      <c r="AQ196" s="265" t="s">
        <v>355</v>
      </c>
      <c r="AR196" s="266"/>
      <c r="AS196" s="266"/>
      <c r="AT196" s="267"/>
      <c r="AU196" s="277" t="s">
        <v>380</v>
      </c>
      <c r="AV196" s="277"/>
      <c r="AW196" s="277"/>
      <c r="AX196" s="278"/>
    </row>
    <row r="197" spans="1:50" ht="18.75" hidden="1" customHeight="1" x14ac:dyDescent="0.15">
      <c r="A197" s="101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471</v>
      </c>
      <c r="AN200" s="263"/>
      <c r="AO200" s="263"/>
      <c r="AP200" s="265"/>
      <c r="AQ200" s="265" t="s">
        <v>355</v>
      </c>
      <c r="AR200" s="266"/>
      <c r="AS200" s="266"/>
      <c r="AT200" s="267"/>
      <c r="AU200" s="277" t="s">
        <v>380</v>
      </c>
      <c r="AV200" s="277"/>
      <c r="AW200" s="277"/>
      <c r="AX200" s="278"/>
    </row>
    <row r="201" spans="1:50" ht="18.75" hidden="1" customHeight="1" x14ac:dyDescent="0.15">
      <c r="A201" s="101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471</v>
      </c>
      <c r="AN204" s="263"/>
      <c r="AO204" s="263"/>
      <c r="AP204" s="265"/>
      <c r="AQ204" s="265" t="s">
        <v>355</v>
      </c>
      <c r="AR204" s="266"/>
      <c r="AS204" s="266"/>
      <c r="AT204" s="267"/>
      <c r="AU204" s="277" t="s">
        <v>380</v>
      </c>
      <c r="AV204" s="277"/>
      <c r="AW204" s="277"/>
      <c r="AX204" s="278"/>
    </row>
    <row r="205" spans="1:50" ht="18.75" hidden="1" customHeight="1" x14ac:dyDescent="0.15">
      <c r="A205" s="101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471</v>
      </c>
      <c r="AN208" s="263"/>
      <c r="AO208" s="263"/>
      <c r="AP208" s="265"/>
      <c r="AQ208" s="265" t="s">
        <v>355</v>
      </c>
      <c r="AR208" s="266"/>
      <c r="AS208" s="266"/>
      <c r="AT208" s="267"/>
      <c r="AU208" s="277" t="s">
        <v>380</v>
      </c>
      <c r="AV208" s="277"/>
      <c r="AW208" s="277"/>
      <c r="AX208" s="278"/>
    </row>
    <row r="209" spans="1:50" ht="18.75" hidden="1" customHeight="1" x14ac:dyDescent="0.15">
      <c r="A209" s="101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7"/>
      <c r="B212" s="250"/>
      <c r="C212" s="249"/>
      <c r="D212" s="250"/>
      <c r="E212" s="249"/>
      <c r="F212" s="312"/>
      <c r="G212" s="270"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7"/>
    </row>
    <row r="213" spans="1:50" ht="22.5" hidden="1" customHeight="1" x14ac:dyDescent="0.15">
      <c r="A213" s="101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7"/>
      <c r="B214" s="250"/>
      <c r="C214" s="249"/>
      <c r="D214" s="250"/>
      <c r="E214" s="249"/>
      <c r="F214" s="312"/>
      <c r="G214" s="228"/>
      <c r="H214" s="158"/>
      <c r="I214" s="158"/>
      <c r="J214" s="158"/>
      <c r="K214" s="158"/>
      <c r="L214" s="158"/>
      <c r="M214" s="158"/>
      <c r="N214" s="158"/>
      <c r="O214" s="158"/>
      <c r="P214" s="229"/>
      <c r="Q214" s="1004"/>
      <c r="R214" s="1005"/>
      <c r="S214" s="1005"/>
      <c r="T214" s="1005"/>
      <c r="U214" s="1005"/>
      <c r="V214" s="1005"/>
      <c r="W214" s="1005"/>
      <c r="X214" s="1005"/>
      <c r="Y214" s="1005"/>
      <c r="Z214" s="1005"/>
      <c r="AA214" s="100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7"/>
      <c r="B215" s="250"/>
      <c r="C215" s="249"/>
      <c r="D215" s="250"/>
      <c r="E215" s="249"/>
      <c r="F215" s="312"/>
      <c r="G215" s="230"/>
      <c r="H215" s="231"/>
      <c r="I215" s="231"/>
      <c r="J215" s="231"/>
      <c r="K215" s="231"/>
      <c r="L215" s="231"/>
      <c r="M215" s="231"/>
      <c r="N215" s="231"/>
      <c r="O215" s="231"/>
      <c r="P215" s="232"/>
      <c r="Q215" s="1007"/>
      <c r="R215" s="1008"/>
      <c r="S215" s="1008"/>
      <c r="T215" s="1008"/>
      <c r="U215" s="1008"/>
      <c r="V215" s="1008"/>
      <c r="W215" s="1008"/>
      <c r="X215" s="1008"/>
      <c r="Y215" s="1008"/>
      <c r="Z215" s="1008"/>
      <c r="AA215" s="100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7"/>
      <c r="B216" s="250"/>
      <c r="C216" s="249"/>
      <c r="D216" s="250"/>
      <c r="E216" s="249"/>
      <c r="F216" s="312"/>
      <c r="G216" s="230"/>
      <c r="H216" s="231"/>
      <c r="I216" s="231"/>
      <c r="J216" s="231"/>
      <c r="K216" s="231"/>
      <c r="L216" s="231"/>
      <c r="M216" s="231"/>
      <c r="N216" s="231"/>
      <c r="O216" s="231"/>
      <c r="P216" s="232"/>
      <c r="Q216" s="1007"/>
      <c r="R216" s="1008"/>
      <c r="S216" s="1008"/>
      <c r="T216" s="1008"/>
      <c r="U216" s="1008"/>
      <c r="V216" s="1008"/>
      <c r="W216" s="1008"/>
      <c r="X216" s="1008"/>
      <c r="Y216" s="1008"/>
      <c r="Z216" s="1008"/>
      <c r="AA216" s="100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7"/>
      <c r="B217" s="250"/>
      <c r="C217" s="249"/>
      <c r="D217" s="250"/>
      <c r="E217" s="249"/>
      <c r="F217" s="312"/>
      <c r="G217" s="230"/>
      <c r="H217" s="231"/>
      <c r="I217" s="231"/>
      <c r="J217" s="231"/>
      <c r="K217" s="231"/>
      <c r="L217" s="231"/>
      <c r="M217" s="231"/>
      <c r="N217" s="231"/>
      <c r="O217" s="231"/>
      <c r="P217" s="232"/>
      <c r="Q217" s="1007"/>
      <c r="R217" s="1008"/>
      <c r="S217" s="1008"/>
      <c r="T217" s="1008"/>
      <c r="U217" s="1008"/>
      <c r="V217" s="1008"/>
      <c r="W217" s="1008"/>
      <c r="X217" s="1008"/>
      <c r="Y217" s="1008"/>
      <c r="Z217" s="1008"/>
      <c r="AA217" s="100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7"/>
      <c r="B218" s="250"/>
      <c r="C218" s="249"/>
      <c r="D218" s="250"/>
      <c r="E218" s="249"/>
      <c r="F218" s="312"/>
      <c r="G218" s="233"/>
      <c r="H218" s="161"/>
      <c r="I218" s="161"/>
      <c r="J218" s="161"/>
      <c r="K218" s="161"/>
      <c r="L218" s="161"/>
      <c r="M218" s="161"/>
      <c r="N218" s="161"/>
      <c r="O218" s="161"/>
      <c r="P218" s="234"/>
      <c r="Q218" s="1010"/>
      <c r="R218" s="1011"/>
      <c r="S218" s="1011"/>
      <c r="T218" s="1011"/>
      <c r="U218" s="1011"/>
      <c r="V218" s="1011"/>
      <c r="W218" s="1011"/>
      <c r="X218" s="1011"/>
      <c r="Y218" s="1011"/>
      <c r="Z218" s="1011"/>
      <c r="AA218" s="101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7"/>
      <c r="B219" s="250"/>
      <c r="C219" s="249"/>
      <c r="D219" s="250"/>
      <c r="E219" s="249"/>
      <c r="F219" s="312"/>
      <c r="G219" s="270"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7"/>
      <c r="B221" s="250"/>
      <c r="C221" s="249"/>
      <c r="D221" s="250"/>
      <c r="E221" s="249"/>
      <c r="F221" s="312"/>
      <c r="G221" s="228"/>
      <c r="H221" s="158"/>
      <c r="I221" s="158"/>
      <c r="J221" s="158"/>
      <c r="K221" s="158"/>
      <c r="L221" s="158"/>
      <c r="M221" s="158"/>
      <c r="N221" s="158"/>
      <c r="O221" s="158"/>
      <c r="P221" s="229"/>
      <c r="Q221" s="1004"/>
      <c r="R221" s="1005"/>
      <c r="S221" s="1005"/>
      <c r="T221" s="1005"/>
      <c r="U221" s="1005"/>
      <c r="V221" s="1005"/>
      <c r="W221" s="1005"/>
      <c r="X221" s="1005"/>
      <c r="Y221" s="1005"/>
      <c r="Z221" s="1005"/>
      <c r="AA221" s="100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7"/>
      <c r="B222" s="250"/>
      <c r="C222" s="249"/>
      <c r="D222" s="250"/>
      <c r="E222" s="249"/>
      <c r="F222" s="312"/>
      <c r="G222" s="230"/>
      <c r="H222" s="231"/>
      <c r="I222" s="231"/>
      <c r="J222" s="231"/>
      <c r="K222" s="231"/>
      <c r="L222" s="231"/>
      <c r="M222" s="231"/>
      <c r="N222" s="231"/>
      <c r="O222" s="231"/>
      <c r="P222" s="232"/>
      <c r="Q222" s="1007"/>
      <c r="R222" s="1008"/>
      <c r="S222" s="1008"/>
      <c r="T222" s="1008"/>
      <c r="U222" s="1008"/>
      <c r="V222" s="1008"/>
      <c r="W222" s="1008"/>
      <c r="X222" s="1008"/>
      <c r="Y222" s="1008"/>
      <c r="Z222" s="1008"/>
      <c r="AA222" s="100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7"/>
      <c r="B223" s="250"/>
      <c r="C223" s="249"/>
      <c r="D223" s="250"/>
      <c r="E223" s="249"/>
      <c r="F223" s="312"/>
      <c r="G223" s="230"/>
      <c r="H223" s="231"/>
      <c r="I223" s="231"/>
      <c r="J223" s="231"/>
      <c r="K223" s="231"/>
      <c r="L223" s="231"/>
      <c r="M223" s="231"/>
      <c r="N223" s="231"/>
      <c r="O223" s="231"/>
      <c r="P223" s="232"/>
      <c r="Q223" s="1007"/>
      <c r="R223" s="1008"/>
      <c r="S223" s="1008"/>
      <c r="T223" s="1008"/>
      <c r="U223" s="1008"/>
      <c r="V223" s="1008"/>
      <c r="W223" s="1008"/>
      <c r="X223" s="1008"/>
      <c r="Y223" s="1008"/>
      <c r="Z223" s="1008"/>
      <c r="AA223" s="100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7"/>
      <c r="B224" s="250"/>
      <c r="C224" s="249"/>
      <c r="D224" s="250"/>
      <c r="E224" s="249"/>
      <c r="F224" s="312"/>
      <c r="G224" s="230"/>
      <c r="H224" s="231"/>
      <c r="I224" s="231"/>
      <c r="J224" s="231"/>
      <c r="K224" s="231"/>
      <c r="L224" s="231"/>
      <c r="M224" s="231"/>
      <c r="N224" s="231"/>
      <c r="O224" s="231"/>
      <c r="P224" s="232"/>
      <c r="Q224" s="1007"/>
      <c r="R224" s="1008"/>
      <c r="S224" s="1008"/>
      <c r="T224" s="1008"/>
      <c r="U224" s="1008"/>
      <c r="V224" s="1008"/>
      <c r="W224" s="1008"/>
      <c r="X224" s="1008"/>
      <c r="Y224" s="1008"/>
      <c r="Z224" s="1008"/>
      <c r="AA224" s="100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7"/>
      <c r="B225" s="250"/>
      <c r="C225" s="249"/>
      <c r="D225" s="250"/>
      <c r="E225" s="249"/>
      <c r="F225" s="312"/>
      <c r="G225" s="233"/>
      <c r="H225" s="161"/>
      <c r="I225" s="161"/>
      <c r="J225" s="161"/>
      <c r="K225" s="161"/>
      <c r="L225" s="161"/>
      <c r="M225" s="161"/>
      <c r="N225" s="161"/>
      <c r="O225" s="161"/>
      <c r="P225" s="234"/>
      <c r="Q225" s="1010"/>
      <c r="R225" s="1011"/>
      <c r="S225" s="1011"/>
      <c r="T225" s="1011"/>
      <c r="U225" s="1011"/>
      <c r="V225" s="1011"/>
      <c r="W225" s="1011"/>
      <c r="X225" s="1011"/>
      <c r="Y225" s="1011"/>
      <c r="Z225" s="1011"/>
      <c r="AA225" s="101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7"/>
      <c r="B226" s="250"/>
      <c r="C226" s="249"/>
      <c r="D226" s="250"/>
      <c r="E226" s="249"/>
      <c r="F226" s="312"/>
      <c r="G226" s="270"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7"/>
      <c r="B228" s="250"/>
      <c r="C228" s="249"/>
      <c r="D228" s="250"/>
      <c r="E228" s="249"/>
      <c r="F228" s="312"/>
      <c r="G228" s="228"/>
      <c r="H228" s="158"/>
      <c r="I228" s="158"/>
      <c r="J228" s="158"/>
      <c r="K228" s="158"/>
      <c r="L228" s="158"/>
      <c r="M228" s="158"/>
      <c r="N228" s="158"/>
      <c r="O228" s="158"/>
      <c r="P228" s="229"/>
      <c r="Q228" s="1004"/>
      <c r="R228" s="1005"/>
      <c r="S228" s="1005"/>
      <c r="T228" s="1005"/>
      <c r="U228" s="1005"/>
      <c r="V228" s="1005"/>
      <c r="W228" s="1005"/>
      <c r="X228" s="1005"/>
      <c r="Y228" s="1005"/>
      <c r="Z228" s="1005"/>
      <c r="AA228" s="100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7"/>
      <c r="B229" s="250"/>
      <c r="C229" s="249"/>
      <c r="D229" s="250"/>
      <c r="E229" s="249"/>
      <c r="F229" s="312"/>
      <c r="G229" s="230"/>
      <c r="H229" s="231"/>
      <c r="I229" s="231"/>
      <c r="J229" s="231"/>
      <c r="K229" s="231"/>
      <c r="L229" s="231"/>
      <c r="M229" s="231"/>
      <c r="N229" s="231"/>
      <c r="O229" s="231"/>
      <c r="P229" s="232"/>
      <c r="Q229" s="1007"/>
      <c r="R229" s="1008"/>
      <c r="S229" s="1008"/>
      <c r="T229" s="1008"/>
      <c r="U229" s="1008"/>
      <c r="V229" s="1008"/>
      <c r="W229" s="1008"/>
      <c r="X229" s="1008"/>
      <c r="Y229" s="1008"/>
      <c r="Z229" s="1008"/>
      <c r="AA229" s="100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7"/>
      <c r="B230" s="250"/>
      <c r="C230" s="249"/>
      <c r="D230" s="250"/>
      <c r="E230" s="249"/>
      <c r="F230" s="312"/>
      <c r="G230" s="230"/>
      <c r="H230" s="231"/>
      <c r="I230" s="231"/>
      <c r="J230" s="231"/>
      <c r="K230" s="231"/>
      <c r="L230" s="231"/>
      <c r="M230" s="231"/>
      <c r="N230" s="231"/>
      <c r="O230" s="231"/>
      <c r="P230" s="232"/>
      <c r="Q230" s="1007"/>
      <c r="R230" s="1008"/>
      <c r="S230" s="1008"/>
      <c r="T230" s="1008"/>
      <c r="U230" s="1008"/>
      <c r="V230" s="1008"/>
      <c r="W230" s="1008"/>
      <c r="X230" s="1008"/>
      <c r="Y230" s="1008"/>
      <c r="Z230" s="1008"/>
      <c r="AA230" s="100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7"/>
      <c r="B231" s="250"/>
      <c r="C231" s="249"/>
      <c r="D231" s="250"/>
      <c r="E231" s="249"/>
      <c r="F231" s="312"/>
      <c r="G231" s="230"/>
      <c r="H231" s="231"/>
      <c r="I231" s="231"/>
      <c r="J231" s="231"/>
      <c r="K231" s="231"/>
      <c r="L231" s="231"/>
      <c r="M231" s="231"/>
      <c r="N231" s="231"/>
      <c r="O231" s="231"/>
      <c r="P231" s="232"/>
      <c r="Q231" s="1007"/>
      <c r="R231" s="1008"/>
      <c r="S231" s="1008"/>
      <c r="T231" s="1008"/>
      <c r="U231" s="1008"/>
      <c r="V231" s="1008"/>
      <c r="W231" s="1008"/>
      <c r="X231" s="1008"/>
      <c r="Y231" s="1008"/>
      <c r="Z231" s="1008"/>
      <c r="AA231" s="100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7"/>
      <c r="B232" s="250"/>
      <c r="C232" s="249"/>
      <c r="D232" s="250"/>
      <c r="E232" s="249"/>
      <c r="F232" s="312"/>
      <c r="G232" s="233"/>
      <c r="H232" s="161"/>
      <c r="I232" s="161"/>
      <c r="J232" s="161"/>
      <c r="K232" s="161"/>
      <c r="L232" s="161"/>
      <c r="M232" s="161"/>
      <c r="N232" s="161"/>
      <c r="O232" s="161"/>
      <c r="P232" s="234"/>
      <c r="Q232" s="1010"/>
      <c r="R232" s="1011"/>
      <c r="S232" s="1011"/>
      <c r="T232" s="1011"/>
      <c r="U232" s="1011"/>
      <c r="V232" s="1011"/>
      <c r="W232" s="1011"/>
      <c r="X232" s="1011"/>
      <c r="Y232" s="1011"/>
      <c r="Z232" s="1011"/>
      <c r="AA232" s="101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7"/>
      <c r="B233" s="250"/>
      <c r="C233" s="249"/>
      <c r="D233" s="250"/>
      <c r="E233" s="249"/>
      <c r="F233" s="312"/>
      <c r="G233" s="270"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7"/>
      <c r="B235" s="250"/>
      <c r="C235" s="249"/>
      <c r="D235" s="250"/>
      <c r="E235" s="249"/>
      <c r="F235" s="312"/>
      <c r="G235" s="228"/>
      <c r="H235" s="158"/>
      <c r="I235" s="158"/>
      <c r="J235" s="158"/>
      <c r="K235" s="158"/>
      <c r="L235" s="158"/>
      <c r="M235" s="158"/>
      <c r="N235" s="158"/>
      <c r="O235" s="158"/>
      <c r="P235" s="229"/>
      <c r="Q235" s="1004"/>
      <c r="R235" s="1005"/>
      <c r="S235" s="1005"/>
      <c r="T235" s="1005"/>
      <c r="U235" s="1005"/>
      <c r="V235" s="1005"/>
      <c r="W235" s="1005"/>
      <c r="X235" s="1005"/>
      <c r="Y235" s="1005"/>
      <c r="Z235" s="1005"/>
      <c r="AA235" s="100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7"/>
      <c r="B236" s="250"/>
      <c r="C236" s="249"/>
      <c r="D236" s="250"/>
      <c r="E236" s="249"/>
      <c r="F236" s="312"/>
      <c r="G236" s="230"/>
      <c r="H236" s="231"/>
      <c r="I236" s="231"/>
      <c r="J236" s="231"/>
      <c r="K236" s="231"/>
      <c r="L236" s="231"/>
      <c r="M236" s="231"/>
      <c r="N236" s="231"/>
      <c r="O236" s="231"/>
      <c r="P236" s="232"/>
      <c r="Q236" s="1007"/>
      <c r="R236" s="1008"/>
      <c r="S236" s="1008"/>
      <c r="T236" s="1008"/>
      <c r="U236" s="1008"/>
      <c r="V236" s="1008"/>
      <c r="W236" s="1008"/>
      <c r="X236" s="1008"/>
      <c r="Y236" s="1008"/>
      <c r="Z236" s="1008"/>
      <c r="AA236" s="100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7"/>
      <c r="B237" s="250"/>
      <c r="C237" s="249"/>
      <c r="D237" s="250"/>
      <c r="E237" s="249"/>
      <c r="F237" s="312"/>
      <c r="G237" s="230"/>
      <c r="H237" s="231"/>
      <c r="I237" s="231"/>
      <c r="J237" s="231"/>
      <c r="K237" s="231"/>
      <c r="L237" s="231"/>
      <c r="M237" s="231"/>
      <c r="N237" s="231"/>
      <c r="O237" s="231"/>
      <c r="P237" s="232"/>
      <c r="Q237" s="1007"/>
      <c r="R237" s="1008"/>
      <c r="S237" s="1008"/>
      <c r="T237" s="1008"/>
      <c r="U237" s="1008"/>
      <c r="V237" s="1008"/>
      <c r="W237" s="1008"/>
      <c r="X237" s="1008"/>
      <c r="Y237" s="1008"/>
      <c r="Z237" s="1008"/>
      <c r="AA237" s="100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7"/>
      <c r="B238" s="250"/>
      <c r="C238" s="249"/>
      <c r="D238" s="250"/>
      <c r="E238" s="249"/>
      <c r="F238" s="312"/>
      <c r="G238" s="230"/>
      <c r="H238" s="231"/>
      <c r="I238" s="231"/>
      <c r="J238" s="231"/>
      <c r="K238" s="231"/>
      <c r="L238" s="231"/>
      <c r="M238" s="231"/>
      <c r="N238" s="231"/>
      <c r="O238" s="231"/>
      <c r="P238" s="232"/>
      <c r="Q238" s="1007"/>
      <c r="R238" s="1008"/>
      <c r="S238" s="1008"/>
      <c r="T238" s="1008"/>
      <c r="U238" s="1008"/>
      <c r="V238" s="1008"/>
      <c r="W238" s="1008"/>
      <c r="X238" s="1008"/>
      <c r="Y238" s="1008"/>
      <c r="Z238" s="1008"/>
      <c r="AA238" s="100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7"/>
      <c r="B239" s="250"/>
      <c r="C239" s="249"/>
      <c r="D239" s="250"/>
      <c r="E239" s="249"/>
      <c r="F239" s="312"/>
      <c r="G239" s="233"/>
      <c r="H239" s="161"/>
      <c r="I239" s="161"/>
      <c r="J239" s="161"/>
      <c r="K239" s="161"/>
      <c r="L239" s="161"/>
      <c r="M239" s="161"/>
      <c r="N239" s="161"/>
      <c r="O239" s="161"/>
      <c r="P239" s="234"/>
      <c r="Q239" s="1010"/>
      <c r="R239" s="1011"/>
      <c r="S239" s="1011"/>
      <c r="T239" s="1011"/>
      <c r="U239" s="1011"/>
      <c r="V239" s="1011"/>
      <c r="W239" s="1011"/>
      <c r="X239" s="1011"/>
      <c r="Y239" s="1011"/>
      <c r="Z239" s="1011"/>
      <c r="AA239" s="101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7"/>
      <c r="B240" s="250"/>
      <c r="C240" s="249"/>
      <c r="D240" s="250"/>
      <c r="E240" s="249"/>
      <c r="F240" s="312"/>
      <c r="G240" s="270"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7"/>
      <c r="B242" s="250"/>
      <c r="C242" s="249"/>
      <c r="D242" s="250"/>
      <c r="E242" s="249"/>
      <c r="F242" s="312"/>
      <c r="G242" s="228"/>
      <c r="H242" s="158"/>
      <c r="I242" s="158"/>
      <c r="J242" s="158"/>
      <c r="K242" s="158"/>
      <c r="L242" s="158"/>
      <c r="M242" s="158"/>
      <c r="N242" s="158"/>
      <c r="O242" s="158"/>
      <c r="P242" s="229"/>
      <c r="Q242" s="1004"/>
      <c r="R242" s="1005"/>
      <c r="S242" s="1005"/>
      <c r="T242" s="1005"/>
      <c r="U242" s="1005"/>
      <c r="V242" s="1005"/>
      <c r="W242" s="1005"/>
      <c r="X242" s="1005"/>
      <c r="Y242" s="1005"/>
      <c r="Z242" s="1005"/>
      <c r="AA242" s="100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7"/>
      <c r="B243" s="250"/>
      <c r="C243" s="249"/>
      <c r="D243" s="250"/>
      <c r="E243" s="249"/>
      <c r="F243" s="312"/>
      <c r="G243" s="230"/>
      <c r="H243" s="231"/>
      <c r="I243" s="231"/>
      <c r="J243" s="231"/>
      <c r="K243" s="231"/>
      <c r="L243" s="231"/>
      <c r="M243" s="231"/>
      <c r="N243" s="231"/>
      <c r="O243" s="231"/>
      <c r="P243" s="232"/>
      <c r="Q243" s="1007"/>
      <c r="R243" s="1008"/>
      <c r="S243" s="1008"/>
      <c r="T243" s="1008"/>
      <c r="U243" s="1008"/>
      <c r="V243" s="1008"/>
      <c r="W243" s="1008"/>
      <c r="X243" s="1008"/>
      <c r="Y243" s="1008"/>
      <c r="Z243" s="1008"/>
      <c r="AA243" s="100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7"/>
      <c r="B244" s="250"/>
      <c r="C244" s="249"/>
      <c r="D244" s="250"/>
      <c r="E244" s="249"/>
      <c r="F244" s="312"/>
      <c r="G244" s="230"/>
      <c r="H244" s="231"/>
      <c r="I244" s="231"/>
      <c r="J244" s="231"/>
      <c r="K244" s="231"/>
      <c r="L244" s="231"/>
      <c r="M244" s="231"/>
      <c r="N244" s="231"/>
      <c r="O244" s="231"/>
      <c r="P244" s="232"/>
      <c r="Q244" s="1007"/>
      <c r="R244" s="1008"/>
      <c r="S244" s="1008"/>
      <c r="T244" s="1008"/>
      <c r="U244" s="1008"/>
      <c r="V244" s="1008"/>
      <c r="W244" s="1008"/>
      <c r="X244" s="1008"/>
      <c r="Y244" s="1008"/>
      <c r="Z244" s="1008"/>
      <c r="AA244" s="100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7"/>
      <c r="B245" s="250"/>
      <c r="C245" s="249"/>
      <c r="D245" s="250"/>
      <c r="E245" s="249"/>
      <c r="F245" s="312"/>
      <c r="G245" s="230"/>
      <c r="H245" s="231"/>
      <c r="I245" s="231"/>
      <c r="J245" s="231"/>
      <c r="K245" s="231"/>
      <c r="L245" s="231"/>
      <c r="M245" s="231"/>
      <c r="N245" s="231"/>
      <c r="O245" s="231"/>
      <c r="P245" s="232"/>
      <c r="Q245" s="1007"/>
      <c r="R245" s="1008"/>
      <c r="S245" s="1008"/>
      <c r="T245" s="1008"/>
      <c r="U245" s="1008"/>
      <c r="V245" s="1008"/>
      <c r="W245" s="1008"/>
      <c r="X245" s="1008"/>
      <c r="Y245" s="1008"/>
      <c r="Z245" s="1008"/>
      <c r="AA245" s="100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7"/>
      <c r="B246" s="250"/>
      <c r="C246" s="249"/>
      <c r="D246" s="250"/>
      <c r="E246" s="313"/>
      <c r="F246" s="314"/>
      <c r="G246" s="233"/>
      <c r="H246" s="161"/>
      <c r="I246" s="161"/>
      <c r="J246" s="161"/>
      <c r="K246" s="161"/>
      <c r="L246" s="161"/>
      <c r="M246" s="161"/>
      <c r="N246" s="161"/>
      <c r="O246" s="161"/>
      <c r="P246" s="234"/>
      <c r="Q246" s="1010"/>
      <c r="R246" s="1011"/>
      <c r="S246" s="1011"/>
      <c r="T246" s="1011"/>
      <c r="U246" s="1011"/>
      <c r="V246" s="1011"/>
      <c r="W246" s="1011"/>
      <c r="X246" s="1011"/>
      <c r="Y246" s="1011"/>
      <c r="Z246" s="1011"/>
      <c r="AA246" s="101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7"/>
      <c r="B249" s="250"/>
      <c r="C249" s="249"/>
      <c r="D249" s="250"/>
      <c r="E249" s="44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0"/>
    </row>
    <row r="250" spans="1:50" ht="45" customHeight="1" x14ac:dyDescent="0.15">
      <c r="A250" s="1017"/>
      <c r="B250" s="250"/>
      <c r="C250" s="249"/>
      <c r="D250" s="250"/>
      <c r="E250" s="306" t="s">
        <v>399</v>
      </c>
      <c r="F250" s="307"/>
      <c r="G250" s="308" t="s">
        <v>623</v>
      </c>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x14ac:dyDescent="0.15">
      <c r="A251" s="1017"/>
      <c r="B251" s="250"/>
      <c r="C251" s="249"/>
      <c r="D251" s="250"/>
      <c r="E251" s="236" t="s">
        <v>398</v>
      </c>
      <c r="F251" s="237"/>
      <c r="G251" s="233" t="s">
        <v>624</v>
      </c>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471</v>
      </c>
      <c r="AN252" s="263"/>
      <c r="AO252" s="263"/>
      <c r="AP252" s="265"/>
      <c r="AQ252" s="265" t="s">
        <v>355</v>
      </c>
      <c r="AR252" s="266"/>
      <c r="AS252" s="266"/>
      <c r="AT252" s="267"/>
      <c r="AU252" s="277" t="s">
        <v>380</v>
      </c>
      <c r="AV252" s="277"/>
      <c r="AW252" s="277"/>
      <c r="AX252" s="278"/>
    </row>
    <row r="253" spans="1:50" ht="18.75" hidden="1" customHeight="1" x14ac:dyDescent="0.15">
      <c r="A253" s="101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471</v>
      </c>
      <c r="AN256" s="263"/>
      <c r="AO256" s="263"/>
      <c r="AP256" s="265"/>
      <c r="AQ256" s="265" t="s">
        <v>355</v>
      </c>
      <c r="AR256" s="266"/>
      <c r="AS256" s="266"/>
      <c r="AT256" s="267"/>
      <c r="AU256" s="277" t="s">
        <v>380</v>
      </c>
      <c r="AV256" s="277"/>
      <c r="AW256" s="277"/>
      <c r="AX256" s="278"/>
    </row>
    <row r="257" spans="1:50" ht="18.75" hidden="1" customHeight="1" x14ac:dyDescent="0.15">
      <c r="A257" s="101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471</v>
      </c>
      <c r="AN260" s="263"/>
      <c r="AO260" s="263"/>
      <c r="AP260" s="265"/>
      <c r="AQ260" s="265" t="s">
        <v>355</v>
      </c>
      <c r="AR260" s="266"/>
      <c r="AS260" s="266"/>
      <c r="AT260" s="267"/>
      <c r="AU260" s="277" t="s">
        <v>380</v>
      </c>
      <c r="AV260" s="277"/>
      <c r="AW260" s="277"/>
      <c r="AX260" s="278"/>
    </row>
    <row r="261" spans="1:50" ht="18.75" hidden="1" customHeight="1" x14ac:dyDescent="0.15">
      <c r="A261" s="101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1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customHeight="1" x14ac:dyDescent="0.15">
      <c r="A268" s="101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471</v>
      </c>
      <c r="AN268" s="263"/>
      <c r="AO268" s="263"/>
      <c r="AP268" s="265"/>
      <c r="AQ268" s="265" t="s">
        <v>355</v>
      </c>
      <c r="AR268" s="266"/>
      <c r="AS268" s="266"/>
      <c r="AT268" s="267"/>
      <c r="AU268" s="277" t="s">
        <v>380</v>
      </c>
      <c r="AV268" s="277"/>
      <c r="AW268" s="277"/>
      <c r="AX268" s="278"/>
    </row>
    <row r="269" spans="1:50" ht="18.75" customHeight="1" x14ac:dyDescent="0.15">
      <c r="A269" s="101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t="s">
        <v>632</v>
      </c>
      <c r="AR269" s="269"/>
      <c r="AS269" s="134" t="s">
        <v>356</v>
      </c>
      <c r="AT269" s="169"/>
      <c r="AU269" s="133" t="s">
        <v>576</v>
      </c>
      <c r="AV269" s="133"/>
      <c r="AW269" s="134" t="s">
        <v>300</v>
      </c>
      <c r="AX269" s="135"/>
    </row>
    <row r="270" spans="1:50" ht="27" customHeight="1" x14ac:dyDescent="0.15">
      <c r="A270" s="1017"/>
      <c r="B270" s="250"/>
      <c r="C270" s="249"/>
      <c r="D270" s="250"/>
      <c r="E270" s="249"/>
      <c r="F270" s="312"/>
      <c r="G270" s="228" t="s">
        <v>625</v>
      </c>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t="s">
        <v>626</v>
      </c>
      <c r="AC270" s="219"/>
      <c r="AD270" s="219"/>
      <c r="AE270" s="264" t="s">
        <v>627</v>
      </c>
      <c r="AF270" s="101"/>
      <c r="AG270" s="101"/>
      <c r="AH270" s="101"/>
      <c r="AI270" s="264" t="s">
        <v>629</v>
      </c>
      <c r="AJ270" s="101"/>
      <c r="AK270" s="101"/>
      <c r="AL270" s="101"/>
      <c r="AM270" s="264" t="s">
        <v>631</v>
      </c>
      <c r="AN270" s="101"/>
      <c r="AO270" s="101"/>
      <c r="AP270" s="101"/>
      <c r="AQ270" s="264" t="s">
        <v>576</v>
      </c>
      <c r="AR270" s="101"/>
      <c r="AS270" s="101"/>
      <c r="AT270" s="101"/>
      <c r="AU270" s="264" t="s">
        <v>576</v>
      </c>
      <c r="AV270" s="101"/>
      <c r="AW270" s="101"/>
      <c r="AX270" s="220"/>
    </row>
    <row r="271" spans="1:50" ht="27" customHeight="1" x14ac:dyDescent="0.15">
      <c r="A271" s="101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t="s">
        <v>626</v>
      </c>
      <c r="AC271" s="130"/>
      <c r="AD271" s="130"/>
      <c r="AE271" s="264" t="s">
        <v>628</v>
      </c>
      <c r="AF271" s="101"/>
      <c r="AG271" s="101"/>
      <c r="AH271" s="101"/>
      <c r="AI271" s="264" t="s">
        <v>628</v>
      </c>
      <c r="AJ271" s="101"/>
      <c r="AK271" s="101"/>
      <c r="AL271" s="101"/>
      <c r="AM271" s="264" t="s">
        <v>630</v>
      </c>
      <c r="AN271" s="101"/>
      <c r="AO271" s="101"/>
      <c r="AP271" s="101"/>
      <c r="AQ271" s="264" t="s">
        <v>576</v>
      </c>
      <c r="AR271" s="101"/>
      <c r="AS271" s="101"/>
      <c r="AT271" s="101"/>
      <c r="AU271" s="264" t="s">
        <v>613</v>
      </c>
      <c r="AV271" s="101"/>
      <c r="AW271" s="101"/>
      <c r="AX271" s="220"/>
    </row>
    <row r="272" spans="1:50" ht="22.5" hidden="1" customHeight="1" x14ac:dyDescent="0.15">
      <c r="A272" s="1017"/>
      <c r="B272" s="250"/>
      <c r="C272" s="249"/>
      <c r="D272" s="250"/>
      <c r="E272" s="249"/>
      <c r="F272" s="312"/>
      <c r="G272" s="270"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7"/>
    </row>
    <row r="273" spans="1:50" ht="22.5" hidden="1" customHeight="1" x14ac:dyDescent="0.15">
      <c r="A273" s="101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7"/>
      <c r="B274" s="250"/>
      <c r="C274" s="249"/>
      <c r="D274" s="250"/>
      <c r="E274" s="249"/>
      <c r="F274" s="312"/>
      <c r="G274" s="228"/>
      <c r="H274" s="158"/>
      <c r="I274" s="158"/>
      <c r="J274" s="158"/>
      <c r="K274" s="158"/>
      <c r="L274" s="158"/>
      <c r="M274" s="158"/>
      <c r="N274" s="158"/>
      <c r="O274" s="158"/>
      <c r="P274" s="229"/>
      <c r="Q274" s="1004"/>
      <c r="R274" s="1005"/>
      <c r="S274" s="1005"/>
      <c r="T274" s="1005"/>
      <c r="U274" s="1005"/>
      <c r="V274" s="1005"/>
      <c r="W274" s="1005"/>
      <c r="X274" s="1005"/>
      <c r="Y274" s="1005"/>
      <c r="Z274" s="1005"/>
      <c r="AA274" s="100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7"/>
      <c r="B275" s="250"/>
      <c r="C275" s="249"/>
      <c r="D275" s="250"/>
      <c r="E275" s="249"/>
      <c r="F275" s="312"/>
      <c r="G275" s="230"/>
      <c r="H275" s="231"/>
      <c r="I275" s="231"/>
      <c r="J275" s="231"/>
      <c r="K275" s="231"/>
      <c r="L275" s="231"/>
      <c r="M275" s="231"/>
      <c r="N275" s="231"/>
      <c r="O275" s="231"/>
      <c r="P275" s="232"/>
      <c r="Q275" s="1007"/>
      <c r="R275" s="1008"/>
      <c r="S275" s="1008"/>
      <c r="T275" s="1008"/>
      <c r="U275" s="1008"/>
      <c r="V275" s="1008"/>
      <c r="W275" s="1008"/>
      <c r="X275" s="1008"/>
      <c r="Y275" s="1008"/>
      <c r="Z275" s="1008"/>
      <c r="AA275" s="100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7"/>
      <c r="B276" s="250"/>
      <c r="C276" s="249"/>
      <c r="D276" s="250"/>
      <c r="E276" s="249"/>
      <c r="F276" s="312"/>
      <c r="G276" s="230"/>
      <c r="H276" s="231"/>
      <c r="I276" s="231"/>
      <c r="J276" s="231"/>
      <c r="K276" s="231"/>
      <c r="L276" s="231"/>
      <c r="M276" s="231"/>
      <c r="N276" s="231"/>
      <c r="O276" s="231"/>
      <c r="P276" s="232"/>
      <c r="Q276" s="1007"/>
      <c r="R276" s="1008"/>
      <c r="S276" s="1008"/>
      <c r="T276" s="1008"/>
      <c r="U276" s="1008"/>
      <c r="V276" s="1008"/>
      <c r="W276" s="1008"/>
      <c r="X276" s="1008"/>
      <c r="Y276" s="1008"/>
      <c r="Z276" s="1008"/>
      <c r="AA276" s="100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7"/>
      <c r="B277" s="250"/>
      <c r="C277" s="249"/>
      <c r="D277" s="250"/>
      <c r="E277" s="249"/>
      <c r="F277" s="312"/>
      <c r="G277" s="230"/>
      <c r="H277" s="231"/>
      <c r="I277" s="231"/>
      <c r="J277" s="231"/>
      <c r="K277" s="231"/>
      <c r="L277" s="231"/>
      <c r="M277" s="231"/>
      <c r="N277" s="231"/>
      <c r="O277" s="231"/>
      <c r="P277" s="232"/>
      <c r="Q277" s="1007"/>
      <c r="R277" s="1008"/>
      <c r="S277" s="1008"/>
      <c r="T277" s="1008"/>
      <c r="U277" s="1008"/>
      <c r="V277" s="1008"/>
      <c r="W277" s="1008"/>
      <c r="X277" s="1008"/>
      <c r="Y277" s="1008"/>
      <c r="Z277" s="1008"/>
      <c r="AA277" s="100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7"/>
      <c r="B278" s="250"/>
      <c r="C278" s="249"/>
      <c r="D278" s="250"/>
      <c r="E278" s="249"/>
      <c r="F278" s="312"/>
      <c r="G278" s="233"/>
      <c r="H278" s="161"/>
      <c r="I278" s="161"/>
      <c r="J278" s="161"/>
      <c r="K278" s="161"/>
      <c r="L278" s="161"/>
      <c r="M278" s="161"/>
      <c r="N278" s="161"/>
      <c r="O278" s="161"/>
      <c r="P278" s="234"/>
      <c r="Q278" s="1010"/>
      <c r="R278" s="1011"/>
      <c r="S278" s="1011"/>
      <c r="T278" s="1011"/>
      <c r="U278" s="1011"/>
      <c r="V278" s="1011"/>
      <c r="W278" s="1011"/>
      <c r="X278" s="1011"/>
      <c r="Y278" s="1011"/>
      <c r="Z278" s="1011"/>
      <c r="AA278" s="101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7"/>
      <c r="B279" s="250"/>
      <c r="C279" s="249"/>
      <c r="D279" s="250"/>
      <c r="E279" s="249"/>
      <c r="F279" s="312"/>
      <c r="G279" s="270"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7"/>
      <c r="B281" s="250"/>
      <c r="C281" s="249"/>
      <c r="D281" s="250"/>
      <c r="E281" s="249"/>
      <c r="F281" s="312"/>
      <c r="G281" s="228"/>
      <c r="H281" s="158"/>
      <c r="I281" s="158"/>
      <c r="J281" s="158"/>
      <c r="K281" s="158"/>
      <c r="L281" s="158"/>
      <c r="M281" s="158"/>
      <c r="N281" s="158"/>
      <c r="O281" s="158"/>
      <c r="P281" s="229"/>
      <c r="Q281" s="1004"/>
      <c r="R281" s="1005"/>
      <c r="S281" s="1005"/>
      <c r="T281" s="1005"/>
      <c r="U281" s="1005"/>
      <c r="V281" s="1005"/>
      <c r="W281" s="1005"/>
      <c r="X281" s="1005"/>
      <c r="Y281" s="1005"/>
      <c r="Z281" s="1005"/>
      <c r="AA281" s="100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7"/>
      <c r="B282" s="250"/>
      <c r="C282" s="249"/>
      <c r="D282" s="250"/>
      <c r="E282" s="249"/>
      <c r="F282" s="312"/>
      <c r="G282" s="230"/>
      <c r="H282" s="231"/>
      <c r="I282" s="231"/>
      <c r="J282" s="231"/>
      <c r="K282" s="231"/>
      <c r="L282" s="231"/>
      <c r="M282" s="231"/>
      <c r="N282" s="231"/>
      <c r="O282" s="231"/>
      <c r="P282" s="232"/>
      <c r="Q282" s="1007"/>
      <c r="R282" s="1008"/>
      <c r="S282" s="1008"/>
      <c r="T282" s="1008"/>
      <c r="U282" s="1008"/>
      <c r="V282" s="1008"/>
      <c r="W282" s="1008"/>
      <c r="X282" s="1008"/>
      <c r="Y282" s="1008"/>
      <c r="Z282" s="1008"/>
      <c r="AA282" s="100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7"/>
      <c r="B283" s="250"/>
      <c r="C283" s="249"/>
      <c r="D283" s="250"/>
      <c r="E283" s="249"/>
      <c r="F283" s="312"/>
      <c r="G283" s="230"/>
      <c r="H283" s="231"/>
      <c r="I283" s="231"/>
      <c r="J283" s="231"/>
      <c r="K283" s="231"/>
      <c r="L283" s="231"/>
      <c r="M283" s="231"/>
      <c r="N283" s="231"/>
      <c r="O283" s="231"/>
      <c r="P283" s="232"/>
      <c r="Q283" s="1007"/>
      <c r="R283" s="1008"/>
      <c r="S283" s="1008"/>
      <c r="T283" s="1008"/>
      <c r="U283" s="1008"/>
      <c r="V283" s="1008"/>
      <c r="W283" s="1008"/>
      <c r="X283" s="1008"/>
      <c r="Y283" s="1008"/>
      <c r="Z283" s="1008"/>
      <c r="AA283" s="100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7"/>
      <c r="B284" s="250"/>
      <c r="C284" s="249"/>
      <c r="D284" s="250"/>
      <c r="E284" s="249"/>
      <c r="F284" s="312"/>
      <c r="G284" s="230"/>
      <c r="H284" s="231"/>
      <c r="I284" s="231"/>
      <c r="J284" s="231"/>
      <c r="K284" s="231"/>
      <c r="L284" s="231"/>
      <c r="M284" s="231"/>
      <c r="N284" s="231"/>
      <c r="O284" s="231"/>
      <c r="P284" s="232"/>
      <c r="Q284" s="1007"/>
      <c r="R284" s="1008"/>
      <c r="S284" s="1008"/>
      <c r="T284" s="1008"/>
      <c r="U284" s="1008"/>
      <c r="V284" s="1008"/>
      <c r="W284" s="1008"/>
      <c r="X284" s="1008"/>
      <c r="Y284" s="1008"/>
      <c r="Z284" s="1008"/>
      <c r="AA284" s="100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7"/>
      <c r="B285" s="250"/>
      <c r="C285" s="249"/>
      <c r="D285" s="250"/>
      <c r="E285" s="249"/>
      <c r="F285" s="312"/>
      <c r="G285" s="233"/>
      <c r="H285" s="161"/>
      <c r="I285" s="161"/>
      <c r="J285" s="161"/>
      <c r="K285" s="161"/>
      <c r="L285" s="161"/>
      <c r="M285" s="161"/>
      <c r="N285" s="161"/>
      <c r="O285" s="161"/>
      <c r="P285" s="234"/>
      <c r="Q285" s="1010"/>
      <c r="R285" s="1011"/>
      <c r="S285" s="1011"/>
      <c r="T285" s="1011"/>
      <c r="U285" s="1011"/>
      <c r="V285" s="1011"/>
      <c r="W285" s="1011"/>
      <c r="X285" s="1011"/>
      <c r="Y285" s="1011"/>
      <c r="Z285" s="1011"/>
      <c r="AA285" s="101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7"/>
      <c r="B286" s="250"/>
      <c r="C286" s="249"/>
      <c r="D286" s="250"/>
      <c r="E286" s="249"/>
      <c r="F286" s="312"/>
      <c r="G286" s="270"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7"/>
      <c r="B288" s="250"/>
      <c r="C288" s="249"/>
      <c r="D288" s="250"/>
      <c r="E288" s="249"/>
      <c r="F288" s="312"/>
      <c r="G288" s="228"/>
      <c r="H288" s="158"/>
      <c r="I288" s="158"/>
      <c r="J288" s="158"/>
      <c r="K288" s="158"/>
      <c r="L288" s="158"/>
      <c r="M288" s="158"/>
      <c r="N288" s="158"/>
      <c r="O288" s="158"/>
      <c r="P288" s="229"/>
      <c r="Q288" s="1004"/>
      <c r="R288" s="1005"/>
      <c r="S288" s="1005"/>
      <c r="T288" s="1005"/>
      <c r="U288" s="1005"/>
      <c r="V288" s="1005"/>
      <c r="W288" s="1005"/>
      <c r="X288" s="1005"/>
      <c r="Y288" s="1005"/>
      <c r="Z288" s="1005"/>
      <c r="AA288" s="100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7"/>
      <c r="B289" s="250"/>
      <c r="C289" s="249"/>
      <c r="D289" s="250"/>
      <c r="E289" s="249"/>
      <c r="F289" s="312"/>
      <c r="G289" s="230"/>
      <c r="H289" s="231"/>
      <c r="I289" s="231"/>
      <c r="J289" s="231"/>
      <c r="K289" s="231"/>
      <c r="L289" s="231"/>
      <c r="M289" s="231"/>
      <c r="N289" s="231"/>
      <c r="O289" s="231"/>
      <c r="P289" s="232"/>
      <c r="Q289" s="1007"/>
      <c r="R289" s="1008"/>
      <c r="S289" s="1008"/>
      <c r="T289" s="1008"/>
      <c r="U289" s="1008"/>
      <c r="V289" s="1008"/>
      <c r="W289" s="1008"/>
      <c r="X289" s="1008"/>
      <c r="Y289" s="1008"/>
      <c r="Z289" s="1008"/>
      <c r="AA289" s="100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7"/>
      <c r="B290" s="250"/>
      <c r="C290" s="249"/>
      <c r="D290" s="250"/>
      <c r="E290" s="249"/>
      <c r="F290" s="312"/>
      <c r="G290" s="230"/>
      <c r="H290" s="231"/>
      <c r="I290" s="231"/>
      <c r="J290" s="231"/>
      <c r="K290" s="231"/>
      <c r="L290" s="231"/>
      <c r="M290" s="231"/>
      <c r="N290" s="231"/>
      <c r="O290" s="231"/>
      <c r="P290" s="232"/>
      <c r="Q290" s="1007"/>
      <c r="R290" s="1008"/>
      <c r="S290" s="1008"/>
      <c r="T290" s="1008"/>
      <c r="U290" s="1008"/>
      <c r="V290" s="1008"/>
      <c r="W290" s="1008"/>
      <c r="X290" s="1008"/>
      <c r="Y290" s="1008"/>
      <c r="Z290" s="1008"/>
      <c r="AA290" s="100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7"/>
      <c r="B291" s="250"/>
      <c r="C291" s="249"/>
      <c r="D291" s="250"/>
      <c r="E291" s="249"/>
      <c r="F291" s="312"/>
      <c r="G291" s="230"/>
      <c r="H291" s="231"/>
      <c r="I291" s="231"/>
      <c r="J291" s="231"/>
      <c r="K291" s="231"/>
      <c r="L291" s="231"/>
      <c r="M291" s="231"/>
      <c r="N291" s="231"/>
      <c r="O291" s="231"/>
      <c r="P291" s="232"/>
      <c r="Q291" s="1007"/>
      <c r="R291" s="1008"/>
      <c r="S291" s="1008"/>
      <c r="T291" s="1008"/>
      <c r="U291" s="1008"/>
      <c r="V291" s="1008"/>
      <c r="W291" s="1008"/>
      <c r="X291" s="1008"/>
      <c r="Y291" s="1008"/>
      <c r="Z291" s="1008"/>
      <c r="AA291" s="100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7"/>
      <c r="B292" s="250"/>
      <c r="C292" s="249"/>
      <c r="D292" s="250"/>
      <c r="E292" s="249"/>
      <c r="F292" s="312"/>
      <c r="G292" s="233"/>
      <c r="H292" s="161"/>
      <c r="I292" s="161"/>
      <c r="J292" s="161"/>
      <c r="K292" s="161"/>
      <c r="L292" s="161"/>
      <c r="M292" s="161"/>
      <c r="N292" s="161"/>
      <c r="O292" s="161"/>
      <c r="P292" s="234"/>
      <c r="Q292" s="1010"/>
      <c r="R292" s="1011"/>
      <c r="S292" s="1011"/>
      <c r="T292" s="1011"/>
      <c r="U292" s="1011"/>
      <c r="V292" s="1011"/>
      <c r="W292" s="1011"/>
      <c r="X292" s="1011"/>
      <c r="Y292" s="1011"/>
      <c r="Z292" s="1011"/>
      <c r="AA292" s="101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7"/>
      <c r="B293" s="250"/>
      <c r="C293" s="249"/>
      <c r="D293" s="250"/>
      <c r="E293" s="249"/>
      <c r="F293" s="312"/>
      <c r="G293" s="270"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7"/>
      <c r="B295" s="250"/>
      <c r="C295" s="249"/>
      <c r="D295" s="250"/>
      <c r="E295" s="249"/>
      <c r="F295" s="312"/>
      <c r="G295" s="228"/>
      <c r="H295" s="158"/>
      <c r="I295" s="158"/>
      <c r="J295" s="158"/>
      <c r="K295" s="158"/>
      <c r="L295" s="158"/>
      <c r="M295" s="158"/>
      <c r="N295" s="158"/>
      <c r="O295" s="158"/>
      <c r="P295" s="229"/>
      <c r="Q295" s="1004"/>
      <c r="R295" s="1005"/>
      <c r="S295" s="1005"/>
      <c r="T295" s="1005"/>
      <c r="U295" s="1005"/>
      <c r="V295" s="1005"/>
      <c r="W295" s="1005"/>
      <c r="X295" s="1005"/>
      <c r="Y295" s="1005"/>
      <c r="Z295" s="1005"/>
      <c r="AA295" s="100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7"/>
      <c r="B296" s="250"/>
      <c r="C296" s="249"/>
      <c r="D296" s="250"/>
      <c r="E296" s="249"/>
      <c r="F296" s="312"/>
      <c r="G296" s="230"/>
      <c r="H296" s="231"/>
      <c r="I296" s="231"/>
      <c r="J296" s="231"/>
      <c r="K296" s="231"/>
      <c r="L296" s="231"/>
      <c r="M296" s="231"/>
      <c r="N296" s="231"/>
      <c r="O296" s="231"/>
      <c r="P296" s="232"/>
      <c r="Q296" s="1007"/>
      <c r="R296" s="1008"/>
      <c r="S296" s="1008"/>
      <c r="T296" s="1008"/>
      <c r="U296" s="1008"/>
      <c r="V296" s="1008"/>
      <c r="W296" s="1008"/>
      <c r="X296" s="1008"/>
      <c r="Y296" s="1008"/>
      <c r="Z296" s="1008"/>
      <c r="AA296" s="100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7"/>
      <c r="B297" s="250"/>
      <c r="C297" s="249"/>
      <c r="D297" s="250"/>
      <c r="E297" s="249"/>
      <c r="F297" s="312"/>
      <c r="G297" s="230"/>
      <c r="H297" s="231"/>
      <c r="I297" s="231"/>
      <c r="J297" s="231"/>
      <c r="K297" s="231"/>
      <c r="L297" s="231"/>
      <c r="M297" s="231"/>
      <c r="N297" s="231"/>
      <c r="O297" s="231"/>
      <c r="P297" s="232"/>
      <c r="Q297" s="1007"/>
      <c r="R297" s="1008"/>
      <c r="S297" s="1008"/>
      <c r="T297" s="1008"/>
      <c r="U297" s="1008"/>
      <c r="V297" s="1008"/>
      <c r="W297" s="1008"/>
      <c r="X297" s="1008"/>
      <c r="Y297" s="1008"/>
      <c r="Z297" s="1008"/>
      <c r="AA297" s="100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7"/>
      <c r="B298" s="250"/>
      <c r="C298" s="249"/>
      <c r="D298" s="250"/>
      <c r="E298" s="249"/>
      <c r="F298" s="312"/>
      <c r="G298" s="230"/>
      <c r="H298" s="231"/>
      <c r="I298" s="231"/>
      <c r="J298" s="231"/>
      <c r="K298" s="231"/>
      <c r="L298" s="231"/>
      <c r="M298" s="231"/>
      <c r="N298" s="231"/>
      <c r="O298" s="231"/>
      <c r="P298" s="232"/>
      <c r="Q298" s="1007"/>
      <c r="R298" s="1008"/>
      <c r="S298" s="1008"/>
      <c r="T298" s="1008"/>
      <c r="U298" s="1008"/>
      <c r="V298" s="1008"/>
      <c r="W298" s="1008"/>
      <c r="X298" s="1008"/>
      <c r="Y298" s="1008"/>
      <c r="Z298" s="1008"/>
      <c r="AA298" s="100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7"/>
      <c r="B299" s="250"/>
      <c r="C299" s="249"/>
      <c r="D299" s="250"/>
      <c r="E299" s="249"/>
      <c r="F299" s="312"/>
      <c r="G299" s="233"/>
      <c r="H299" s="161"/>
      <c r="I299" s="161"/>
      <c r="J299" s="161"/>
      <c r="K299" s="161"/>
      <c r="L299" s="161"/>
      <c r="M299" s="161"/>
      <c r="N299" s="161"/>
      <c r="O299" s="161"/>
      <c r="P299" s="234"/>
      <c r="Q299" s="1010"/>
      <c r="R299" s="1011"/>
      <c r="S299" s="1011"/>
      <c r="T299" s="1011"/>
      <c r="U299" s="1011"/>
      <c r="V299" s="1011"/>
      <c r="W299" s="1011"/>
      <c r="X299" s="1011"/>
      <c r="Y299" s="1011"/>
      <c r="Z299" s="1011"/>
      <c r="AA299" s="101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7"/>
      <c r="B300" s="250"/>
      <c r="C300" s="249"/>
      <c r="D300" s="250"/>
      <c r="E300" s="249"/>
      <c r="F300" s="312"/>
      <c r="G300" s="270"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7"/>
      <c r="B302" s="250"/>
      <c r="C302" s="249"/>
      <c r="D302" s="250"/>
      <c r="E302" s="249"/>
      <c r="F302" s="312"/>
      <c r="G302" s="228"/>
      <c r="H302" s="158"/>
      <c r="I302" s="158"/>
      <c r="J302" s="158"/>
      <c r="K302" s="158"/>
      <c r="L302" s="158"/>
      <c r="M302" s="158"/>
      <c r="N302" s="158"/>
      <c r="O302" s="158"/>
      <c r="P302" s="229"/>
      <c r="Q302" s="1004"/>
      <c r="R302" s="1005"/>
      <c r="S302" s="1005"/>
      <c r="T302" s="1005"/>
      <c r="U302" s="1005"/>
      <c r="V302" s="1005"/>
      <c r="W302" s="1005"/>
      <c r="X302" s="1005"/>
      <c r="Y302" s="1005"/>
      <c r="Z302" s="1005"/>
      <c r="AA302" s="100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7"/>
      <c r="B303" s="250"/>
      <c r="C303" s="249"/>
      <c r="D303" s="250"/>
      <c r="E303" s="249"/>
      <c r="F303" s="312"/>
      <c r="G303" s="230"/>
      <c r="H303" s="231"/>
      <c r="I303" s="231"/>
      <c r="J303" s="231"/>
      <c r="K303" s="231"/>
      <c r="L303" s="231"/>
      <c r="M303" s="231"/>
      <c r="N303" s="231"/>
      <c r="O303" s="231"/>
      <c r="P303" s="232"/>
      <c r="Q303" s="1007"/>
      <c r="R303" s="1008"/>
      <c r="S303" s="1008"/>
      <c r="T303" s="1008"/>
      <c r="U303" s="1008"/>
      <c r="V303" s="1008"/>
      <c r="W303" s="1008"/>
      <c r="X303" s="1008"/>
      <c r="Y303" s="1008"/>
      <c r="Z303" s="1008"/>
      <c r="AA303" s="100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7"/>
      <c r="B304" s="250"/>
      <c r="C304" s="249"/>
      <c r="D304" s="250"/>
      <c r="E304" s="249"/>
      <c r="F304" s="312"/>
      <c r="G304" s="230"/>
      <c r="H304" s="231"/>
      <c r="I304" s="231"/>
      <c r="J304" s="231"/>
      <c r="K304" s="231"/>
      <c r="L304" s="231"/>
      <c r="M304" s="231"/>
      <c r="N304" s="231"/>
      <c r="O304" s="231"/>
      <c r="P304" s="232"/>
      <c r="Q304" s="1007"/>
      <c r="R304" s="1008"/>
      <c r="S304" s="1008"/>
      <c r="T304" s="1008"/>
      <c r="U304" s="1008"/>
      <c r="V304" s="1008"/>
      <c r="W304" s="1008"/>
      <c r="X304" s="1008"/>
      <c r="Y304" s="1008"/>
      <c r="Z304" s="1008"/>
      <c r="AA304" s="100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7"/>
      <c r="B305" s="250"/>
      <c r="C305" s="249"/>
      <c r="D305" s="250"/>
      <c r="E305" s="249"/>
      <c r="F305" s="312"/>
      <c r="G305" s="230"/>
      <c r="H305" s="231"/>
      <c r="I305" s="231"/>
      <c r="J305" s="231"/>
      <c r="K305" s="231"/>
      <c r="L305" s="231"/>
      <c r="M305" s="231"/>
      <c r="N305" s="231"/>
      <c r="O305" s="231"/>
      <c r="P305" s="232"/>
      <c r="Q305" s="1007"/>
      <c r="R305" s="1008"/>
      <c r="S305" s="1008"/>
      <c r="T305" s="1008"/>
      <c r="U305" s="1008"/>
      <c r="V305" s="1008"/>
      <c r="W305" s="1008"/>
      <c r="X305" s="1008"/>
      <c r="Y305" s="1008"/>
      <c r="Z305" s="1008"/>
      <c r="AA305" s="100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7"/>
      <c r="B306" s="250"/>
      <c r="C306" s="249"/>
      <c r="D306" s="250"/>
      <c r="E306" s="313"/>
      <c r="F306" s="314"/>
      <c r="G306" s="233"/>
      <c r="H306" s="161"/>
      <c r="I306" s="161"/>
      <c r="J306" s="161"/>
      <c r="K306" s="161"/>
      <c r="L306" s="161"/>
      <c r="M306" s="161"/>
      <c r="N306" s="161"/>
      <c r="O306" s="161"/>
      <c r="P306" s="234"/>
      <c r="Q306" s="1010"/>
      <c r="R306" s="1011"/>
      <c r="S306" s="1011"/>
      <c r="T306" s="1011"/>
      <c r="U306" s="1011"/>
      <c r="V306" s="1011"/>
      <c r="W306" s="1011"/>
      <c r="X306" s="1011"/>
      <c r="Y306" s="1011"/>
      <c r="Z306" s="1011"/>
      <c r="AA306" s="101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customHeight="1" x14ac:dyDescent="0.15">
      <c r="A307" s="101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customHeight="1" x14ac:dyDescent="0.15">
      <c r="A308" s="1017"/>
      <c r="B308" s="250"/>
      <c r="C308" s="249"/>
      <c r="D308" s="250"/>
      <c r="E308" s="157" t="s">
        <v>645</v>
      </c>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customHeight="1" thickBot="1" x14ac:dyDescent="0.2">
      <c r="A309" s="101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471</v>
      </c>
      <c r="AN312" s="263"/>
      <c r="AO312" s="263"/>
      <c r="AP312" s="265"/>
      <c r="AQ312" s="265" t="s">
        <v>355</v>
      </c>
      <c r="AR312" s="266"/>
      <c r="AS312" s="266"/>
      <c r="AT312" s="267"/>
      <c r="AU312" s="277" t="s">
        <v>380</v>
      </c>
      <c r="AV312" s="277"/>
      <c r="AW312" s="277"/>
      <c r="AX312" s="278"/>
    </row>
    <row r="313" spans="1:50" ht="18.75" hidden="1" customHeight="1" x14ac:dyDescent="0.15">
      <c r="A313" s="101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471</v>
      </c>
      <c r="AN316" s="263"/>
      <c r="AO316" s="263"/>
      <c r="AP316" s="265"/>
      <c r="AQ316" s="265" t="s">
        <v>355</v>
      </c>
      <c r="AR316" s="266"/>
      <c r="AS316" s="266"/>
      <c r="AT316" s="267"/>
      <c r="AU316" s="277" t="s">
        <v>380</v>
      </c>
      <c r="AV316" s="277"/>
      <c r="AW316" s="277"/>
      <c r="AX316" s="278"/>
    </row>
    <row r="317" spans="1:50" ht="18.75" hidden="1" customHeight="1" x14ac:dyDescent="0.15">
      <c r="A317" s="101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471</v>
      </c>
      <c r="AN320" s="263"/>
      <c r="AO320" s="263"/>
      <c r="AP320" s="265"/>
      <c r="AQ320" s="265" t="s">
        <v>355</v>
      </c>
      <c r="AR320" s="266"/>
      <c r="AS320" s="266"/>
      <c r="AT320" s="267"/>
      <c r="AU320" s="277" t="s">
        <v>380</v>
      </c>
      <c r="AV320" s="277"/>
      <c r="AW320" s="277"/>
      <c r="AX320" s="278"/>
    </row>
    <row r="321" spans="1:50" ht="18.75" hidden="1" customHeight="1" x14ac:dyDescent="0.15">
      <c r="A321" s="101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471</v>
      </c>
      <c r="AN324" s="263"/>
      <c r="AO324" s="263"/>
      <c r="AP324" s="265"/>
      <c r="AQ324" s="265" t="s">
        <v>355</v>
      </c>
      <c r="AR324" s="266"/>
      <c r="AS324" s="266"/>
      <c r="AT324" s="267"/>
      <c r="AU324" s="277" t="s">
        <v>380</v>
      </c>
      <c r="AV324" s="277"/>
      <c r="AW324" s="277"/>
      <c r="AX324" s="278"/>
    </row>
    <row r="325" spans="1:50" ht="18.75" hidden="1" customHeight="1" x14ac:dyDescent="0.15">
      <c r="A325" s="101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471</v>
      </c>
      <c r="AN328" s="263"/>
      <c r="AO328" s="263"/>
      <c r="AP328" s="265"/>
      <c r="AQ328" s="265" t="s">
        <v>355</v>
      </c>
      <c r="AR328" s="266"/>
      <c r="AS328" s="266"/>
      <c r="AT328" s="267"/>
      <c r="AU328" s="277" t="s">
        <v>380</v>
      </c>
      <c r="AV328" s="277"/>
      <c r="AW328" s="277"/>
      <c r="AX328" s="278"/>
    </row>
    <row r="329" spans="1:50" ht="18.75" hidden="1" customHeight="1" x14ac:dyDescent="0.15">
      <c r="A329" s="101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7"/>
      <c r="B332" s="250"/>
      <c r="C332" s="249"/>
      <c r="D332" s="250"/>
      <c r="E332" s="249"/>
      <c r="F332" s="312"/>
      <c r="G332" s="270"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7"/>
    </row>
    <row r="333" spans="1:50" ht="22.5" hidden="1" customHeight="1" x14ac:dyDescent="0.15">
      <c r="A333" s="101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7"/>
      <c r="B334" s="250"/>
      <c r="C334" s="249"/>
      <c r="D334" s="250"/>
      <c r="E334" s="249"/>
      <c r="F334" s="312"/>
      <c r="G334" s="228"/>
      <c r="H334" s="158"/>
      <c r="I334" s="158"/>
      <c r="J334" s="158"/>
      <c r="K334" s="158"/>
      <c r="L334" s="158"/>
      <c r="M334" s="158"/>
      <c r="N334" s="158"/>
      <c r="O334" s="158"/>
      <c r="P334" s="229"/>
      <c r="Q334" s="1004"/>
      <c r="R334" s="1005"/>
      <c r="S334" s="1005"/>
      <c r="T334" s="1005"/>
      <c r="U334" s="1005"/>
      <c r="V334" s="1005"/>
      <c r="W334" s="1005"/>
      <c r="X334" s="1005"/>
      <c r="Y334" s="1005"/>
      <c r="Z334" s="1005"/>
      <c r="AA334" s="100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7"/>
      <c r="B335" s="250"/>
      <c r="C335" s="249"/>
      <c r="D335" s="250"/>
      <c r="E335" s="249"/>
      <c r="F335" s="312"/>
      <c r="G335" s="230"/>
      <c r="H335" s="231"/>
      <c r="I335" s="231"/>
      <c r="J335" s="231"/>
      <c r="K335" s="231"/>
      <c r="L335" s="231"/>
      <c r="M335" s="231"/>
      <c r="N335" s="231"/>
      <c r="O335" s="231"/>
      <c r="P335" s="232"/>
      <c r="Q335" s="1007"/>
      <c r="R335" s="1008"/>
      <c r="S335" s="1008"/>
      <c r="T335" s="1008"/>
      <c r="U335" s="1008"/>
      <c r="V335" s="1008"/>
      <c r="W335" s="1008"/>
      <c r="X335" s="1008"/>
      <c r="Y335" s="1008"/>
      <c r="Z335" s="1008"/>
      <c r="AA335" s="100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7"/>
      <c r="B336" s="250"/>
      <c r="C336" s="249"/>
      <c r="D336" s="250"/>
      <c r="E336" s="249"/>
      <c r="F336" s="312"/>
      <c r="G336" s="230"/>
      <c r="H336" s="231"/>
      <c r="I336" s="231"/>
      <c r="J336" s="231"/>
      <c r="K336" s="231"/>
      <c r="L336" s="231"/>
      <c r="M336" s="231"/>
      <c r="N336" s="231"/>
      <c r="O336" s="231"/>
      <c r="P336" s="232"/>
      <c r="Q336" s="1007"/>
      <c r="R336" s="1008"/>
      <c r="S336" s="1008"/>
      <c r="T336" s="1008"/>
      <c r="U336" s="1008"/>
      <c r="V336" s="1008"/>
      <c r="W336" s="1008"/>
      <c r="X336" s="1008"/>
      <c r="Y336" s="1008"/>
      <c r="Z336" s="1008"/>
      <c r="AA336" s="100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7"/>
      <c r="B337" s="250"/>
      <c r="C337" s="249"/>
      <c r="D337" s="250"/>
      <c r="E337" s="249"/>
      <c r="F337" s="312"/>
      <c r="G337" s="230"/>
      <c r="H337" s="231"/>
      <c r="I337" s="231"/>
      <c r="J337" s="231"/>
      <c r="K337" s="231"/>
      <c r="L337" s="231"/>
      <c r="M337" s="231"/>
      <c r="N337" s="231"/>
      <c r="O337" s="231"/>
      <c r="P337" s="232"/>
      <c r="Q337" s="1007"/>
      <c r="R337" s="1008"/>
      <c r="S337" s="1008"/>
      <c r="T337" s="1008"/>
      <c r="U337" s="1008"/>
      <c r="V337" s="1008"/>
      <c r="W337" s="1008"/>
      <c r="X337" s="1008"/>
      <c r="Y337" s="1008"/>
      <c r="Z337" s="1008"/>
      <c r="AA337" s="100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7"/>
      <c r="B338" s="250"/>
      <c r="C338" s="249"/>
      <c r="D338" s="250"/>
      <c r="E338" s="249"/>
      <c r="F338" s="312"/>
      <c r="G338" s="233"/>
      <c r="H338" s="161"/>
      <c r="I338" s="161"/>
      <c r="J338" s="161"/>
      <c r="K338" s="161"/>
      <c r="L338" s="161"/>
      <c r="M338" s="161"/>
      <c r="N338" s="161"/>
      <c r="O338" s="161"/>
      <c r="P338" s="234"/>
      <c r="Q338" s="1010"/>
      <c r="R338" s="1011"/>
      <c r="S338" s="1011"/>
      <c r="T338" s="1011"/>
      <c r="U338" s="1011"/>
      <c r="V338" s="1011"/>
      <c r="W338" s="1011"/>
      <c r="X338" s="1011"/>
      <c r="Y338" s="1011"/>
      <c r="Z338" s="1011"/>
      <c r="AA338" s="101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7"/>
      <c r="B339" s="250"/>
      <c r="C339" s="249"/>
      <c r="D339" s="250"/>
      <c r="E339" s="249"/>
      <c r="F339" s="312"/>
      <c r="G339" s="270"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7"/>
      <c r="B341" s="250"/>
      <c r="C341" s="249"/>
      <c r="D341" s="250"/>
      <c r="E341" s="249"/>
      <c r="F341" s="312"/>
      <c r="G341" s="228"/>
      <c r="H341" s="158"/>
      <c r="I341" s="158"/>
      <c r="J341" s="158"/>
      <c r="K341" s="158"/>
      <c r="L341" s="158"/>
      <c r="M341" s="158"/>
      <c r="N341" s="158"/>
      <c r="O341" s="158"/>
      <c r="P341" s="229"/>
      <c r="Q341" s="1004"/>
      <c r="R341" s="1005"/>
      <c r="S341" s="1005"/>
      <c r="T341" s="1005"/>
      <c r="U341" s="1005"/>
      <c r="V341" s="1005"/>
      <c r="W341" s="1005"/>
      <c r="X341" s="1005"/>
      <c r="Y341" s="1005"/>
      <c r="Z341" s="1005"/>
      <c r="AA341" s="100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7"/>
      <c r="B342" s="250"/>
      <c r="C342" s="249"/>
      <c r="D342" s="250"/>
      <c r="E342" s="249"/>
      <c r="F342" s="312"/>
      <c r="G342" s="230"/>
      <c r="H342" s="231"/>
      <c r="I342" s="231"/>
      <c r="J342" s="231"/>
      <c r="K342" s="231"/>
      <c r="L342" s="231"/>
      <c r="M342" s="231"/>
      <c r="N342" s="231"/>
      <c r="O342" s="231"/>
      <c r="P342" s="232"/>
      <c r="Q342" s="1007"/>
      <c r="R342" s="1008"/>
      <c r="S342" s="1008"/>
      <c r="T342" s="1008"/>
      <c r="U342" s="1008"/>
      <c r="V342" s="1008"/>
      <c r="W342" s="1008"/>
      <c r="X342" s="1008"/>
      <c r="Y342" s="1008"/>
      <c r="Z342" s="1008"/>
      <c r="AA342" s="100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7"/>
      <c r="B343" s="250"/>
      <c r="C343" s="249"/>
      <c r="D343" s="250"/>
      <c r="E343" s="249"/>
      <c r="F343" s="312"/>
      <c r="G343" s="230"/>
      <c r="H343" s="231"/>
      <c r="I343" s="231"/>
      <c r="J343" s="231"/>
      <c r="K343" s="231"/>
      <c r="L343" s="231"/>
      <c r="M343" s="231"/>
      <c r="N343" s="231"/>
      <c r="O343" s="231"/>
      <c r="P343" s="232"/>
      <c r="Q343" s="1007"/>
      <c r="R343" s="1008"/>
      <c r="S343" s="1008"/>
      <c r="T343" s="1008"/>
      <c r="U343" s="1008"/>
      <c r="V343" s="1008"/>
      <c r="W343" s="1008"/>
      <c r="X343" s="1008"/>
      <c r="Y343" s="1008"/>
      <c r="Z343" s="1008"/>
      <c r="AA343" s="100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7"/>
      <c r="B344" s="250"/>
      <c r="C344" s="249"/>
      <c r="D344" s="250"/>
      <c r="E344" s="249"/>
      <c r="F344" s="312"/>
      <c r="G344" s="230"/>
      <c r="H344" s="231"/>
      <c r="I344" s="231"/>
      <c r="J344" s="231"/>
      <c r="K344" s="231"/>
      <c r="L344" s="231"/>
      <c r="M344" s="231"/>
      <c r="N344" s="231"/>
      <c r="O344" s="231"/>
      <c r="P344" s="232"/>
      <c r="Q344" s="1007"/>
      <c r="R344" s="1008"/>
      <c r="S344" s="1008"/>
      <c r="T344" s="1008"/>
      <c r="U344" s="1008"/>
      <c r="V344" s="1008"/>
      <c r="W344" s="1008"/>
      <c r="X344" s="1008"/>
      <c r="Y344" s="1008"/>
      <c r="Z344" s="1008"/>
      <c r="AA344" s="100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7"/>
      <c r="B345" s="250"/>
      <c r="C345" s="249"/>
      <c r="D345" s="250"/>
      <c r="E345" s="249"/>
      <c r="F345" s="312"/>
      <c r="G345" s="233"/>
      <c r="H345" s="161"/>
      <c r="I345" s="161"/>
      <c r="J345" s="161"/>
      <c r="K345" s="161"/>
      <c r="L345" s="161"/>
      <c r="M345" s="161"/>
      <c r="N345" s="161"/>
      <c r="O345" s="161"/>
      <c r="P345" s="234"/>
      <c r="Q345" s="1010"/>
      <c r="R345" s="1011"/>
      <c r="S345" s="1011"/>
      <c r="T345" s="1011"/>
      <c r="U345" s="1011"/>
      <c r="V345" s="1011"/>
      <c r="W345" s="1011"/>
      <c r="X345" s="1011"/>
      <c r="Y345" s="1011"/>
      <c r="Z345" s="1011"/>
      <c r="AA345" s="101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7"/>
      <c r="B346" s="250"/>
      <c r="C346" s="249"/>
      <c r="D346" s="250"/>
      <c r="E346" s="249"/>
      <c r="F346" s="312"/>
      <c r="G346" s="270"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7"/>
      <c r="B348" s="250"/>
      <c r="C348" s="249"/>
      <c r="D348" s="250"/>
      <c r="E348" s="249"/>
      <c r="F348" s="312"/>
      <c r="G348" s="228"/>
      <c r="H348" s="158"/>
      <c r="I348" s="158"/>
      <c r="J348" s="158"/>
      <c r="K348" s="158"/>
      <c r="L348" s="158"/>
      <c r="M348" s="158"/>
      <c r="N348" s="158"/>
      <c r="O348" s="158"/>
      <c r="P348" s="229"/>
      <c r="Q348" s="1004"/>
      <c r="R348" s="1005"/>
      <c r="S348" s="1005"/>
      <c r="T348" s="1005"/>
      <c r="U348" s="1005"/>
      <c r="V348" s="1005"/>
      <c r="W348" s="1005"/>
      <c r="X348" s="1005"/>
      <c r="Y348" s="1005"/>
      <c r="Z348" s="1005"/>
      <c r="AA348" s="100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7"/>
      <c r="B349" s="250"/>
      <c r="C349" s="249"/>
      <c r="D349" s="250"/>
      <c r="E349" s="249"/>
      <c r="F349" s="312"/>
      <c r="G349" s="230"/>
      <c r="H349" s="231"/>
      <c r="I349" s="231"/>
      <c r="J349" s="231"/>
      <c r="K349" s="231"/>
      <c r="L349" s="231"/>
      <c r="M349" s="231"/>
      <c r="N349" s="231"/>
      <c r="O349" s="231"/>
      <c r="P349" s="232"/>
      <c r="Q349" s="1007"/>
      <c r="R349" s="1008"/>
      <c r="S349" s="1008"/>
      <c r="T349" s="1008"/>
      <c r="U349" s="1008"/>
      <c r="V349" s="1008"/>
      <c r="W349" s="1008"/>
      <c r="X349" s="1008"/>
      <c r="Y349" s="1008"/>
      <c r="Z349" s="1008"/>
      <c r="AA349" s="100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7"/>
      <c r="B350" s="250"/>
      <c r="C350" s="249"/>
      <c r="D350" s="250"/>
      <c r="E350" s="249"/>
      <c r="F350" s="312"/>
      <c r="G350" s="230"/>
      <c r="H350" s="231"/>
      <c r="I350" s="231"/>
      <c r="J350" s="231"/>
      <c r="K350" s="231"/>
      <c r="L350" s="231"/>
      <c r="M350" s="231"/>
      <c r="N350" s="231"/>
      <c r="O350" s="231"/>
      <c r="P350" s="232"/>
      <c r="Q350" s="1007"/>
      <c r="R350" s="1008"/>
      <c r="S350" s="1008"/>
      <c r="T350" s="1008"/>
      <c r="U350" s="1008"/>
      <c r="V350" s="1008"/>
      <c r="W350" s="1008"/>
      <c r="X350" s="1008"/>
      <c r="Y350" s="1008"/>
      <c r="Z350" s="1008"/>
      <c r="AA350" s="100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7"/>
      <c r="B351" s="250"/>
      <c r="C351" s="249"/>
      <c r="D351" s="250"/>
      <c r="E351" s="249"/>
      <c r="F351" s="312"/>
      <c r="G351" s="230"/>
      <c r="H351" s="231"/>
      <c r="I351" s="231"/>
      <c r="J351" s="231"/>
      <c r="K351" s="231"/>
      <c r="L351" s="231"/>
      <c r="M351" s="231"/>
      <c r="N351" s="231"/>
      <c r="O351" s="231"/>
      <c r="P351" s="232"/>
      <c r="Q351" s="1007"/>
      <c r="R351" s="1008"/>
      <c r="S351" s="1008"/>
      <c r="T351" s="1008"/>
      <c r="U351" s="1008"/>
      <c r="V351" s="1008"/>
      <c r="W351" s="1008"/>
      <c r="X351" s="1008"/>
      <c r="Y351" s="1008"/>
      <c r="Z351" s="1008"/>
      <c r="AA351" s="100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7"/>
      <c r="B352" s="250"/>
      <c r="C352" s="249"/>
      <c r="D352" s="250"/>
      <c r="E352" s="249"/>
      <c r="F352" s="312"/>
      <c r="G352" s="233"/>
      <c r="H352" s="161"/>
      <c r="I352" s="161"/>
      <c r="J352" s="161"/>
      <c r="K352" s="161"/>
      <c r="L352" s="161"/>
      <c r="M352" s="161"/>
      <c r="N352" s="161"/>
      <c r="O352" s="161"/>
      <c r="P352" s="234"/>
      <c r="Q352" s="1010"/>
      <c r="R352" s="1011"/>
      <c r="S352" s="1011"/>
      <c r="T352" s="1011"/>
      <c r="U352" s="1011"/>
      <c r="V352" s="1011"/>
      <c r="W352" s="1011"/>
      <c r="X352" s="1011"/>
      <c r="Y352" s="1011"/>
      <c r="Z352" s="1011"/>
      <c r="AA352" s="101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7"/>
      <c r="B353" s="250"/>
      <c r="C353" s="249"/>
      <c r="D353" s="250"/>
      <c r="E353" s="249"/>
      <c r="F353" s="312"/>
      <c r="G353" s="270"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7"/>
      <c r="B355" s="250"/>
      <c r="C355" s="249"/>
      <c r="D355" s="250"/>
      <c r="E355" s="249"/>
      <c r="F355" s="312"/>
      <c r="G355" s="228"/>
      <c r="H355" s="158"/>
      <c r="I355" s="158"/>
      <c r="J355" s="158"/>
      <c r="K355" s="158"/>
      <c r="L355" s="158"/>
      <c r="M355" s="158"/>
      <c r="N355" s="158"/>
      <c r="O355" s="158"/>
      <c r="P355" s="229"/>
      <c r="Q355" s="1004"/>
      <c r="R355" s="1005"/>
      <c r="S355" s="1005"/>
      <c r="T355" s="1005"/>
      <c r="U355" s="1005"/>
      <c r="V355" s="1005"/>
      <c r="W355" s="1005"/>
      <c r="X355" s="1005"/>
      <c r="Y355" s="1005"/>
      <c r="Z355" s="1005"/>
      <c r="AA355" s="100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7"/>
      <c r="B356" s="250"/>
      <c r="C356" s="249"/>
      <c r="D356" s="250"/>
      <c r="E356" s="249"/>
      <c r="F356" s="312"/>
      <c r="G356" s="230"/>
      <c r="H356" s="231"/>
      <c r="I356" s="231"/>
      <c r="J356" s="231"/>
      <c r="K356" s="231"/>
      <c r="L356" s="231"/>
      <c r="M356" s="231"/>
      <c r="N356" s="231"/>
      <c r="O356" s="231"/>
      <c r="P356" s="232"/>
      <c r="Q356" s="1007"/>
      <c r="R356" s="1008"/>
      <c r="S356" s="1008"/>
      <c r="T356" s="1008"/>
      <c r="U356" s="1008"/>
      <c r="V356" s="1008"/>
      <c r="W356" s="1008"/>
      <c r="X356" s="1008"/>
      <c r="Y356" s="1008"/>
      <c r="Z356" s="1008"/>
      <c r="AA356" s="100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7"/>
      <c r="B357" s="250"/>
      <c r="C357" s="249"/>
      <c r="D357" s="250"/>
      <c r="E357" s="249"/>
      <c r="F357" s="312"/>
      <c r="G357" s="230"/>
      <c r="H357" s="231"/>
      <c r="I357" s="231"/>
      <c r="J357" s="231"/>
      <c r="K357" s="231"/>
      <c r="L357" s="231"/>
      <c r="M357" s="231"/>
      <c r="N357" s="231"/>
      <c r="O357" s="231"/>
      <c r="P357" s="232"/>
      <c r="Q357" s="1007"/>
      <c r="R357" s="1008"/>
      <c r="S357" s="1008"/>
      <c r="T357" s="1008"/>
      <c r="U357" s="1008"/>
      <c r="V357" s="1008"/>
      <c r="W357" s="1008"/>
      <c r="X357" s="1008"/>
      <c r="Y357" s="1008"/>
      <c r="Z357" s="1008"/>
      <c r="AA357" s="100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7"/>
      <c r="B358" s="250"/>
      <c r="C358" s="249"/>
      <c r="D358" s="250"/>
      <c r="E358" s="249"/>
      <c r="F358" s="312"/>
      <c r="G358" s="230"/>
      <c r="H358" s="231"/>
      <c r="I358" s="231"/>
      <c r="J358" s="231"/>
      <c r="K358" s="231"/>
      <c r="L358" s="231"/>
      <c r="M358" s="231"/>
      <c r="N358" s="231"/>
      <c r="O358" s="231"/>
      <c r="P358" s="232"/>
      <c r="Q358" s="1007"/>
      <c r="R358" s="1008"/>
      <c r="S358" s="1008"/>
      <c r="T358" s="1008"/>
      <c r="U358" s="1008"/>
      <c r="V358" s="1008"/>
      <c r="W358" s="1008"/>
      <c r="X358" s="1008"/>
      <c r="Y358" s="1008"/>
      <c r="Z358" s="1008"/>
      <c r="AA358" s="100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7"/>
      <c r="B359" s="250"/>
      <c r="C359" s="249"/>
      <c r="D359" s="250"/>
      <c r="E359" s="249"/>
      <c r="F359" s="312"/>
      <c r="G359" s="233"/>
      <c r="H359" s="161"/>
      <c r="I359" s="161"/>
      <c r="J359" s="161"/>
      <c r="K359" s="161"/>
      <c r="L359" s="161"/>
      <c r="M359" s="161"/>
      <c r="N359" s="161"/>
      <c r="O359" s="161"/>
      <c r="P359" s="234"/>
      <c r="Q359" s="1010"/>
      <c r="R359" s="1011"/>
      <c r="S359" s="1011"/>
      <c r="T359" s="1011"/>
      <c r="U359" s="1011"/>
      <c r="V359" s="1011"/>
      <c r="W359" s="1011"/>
      <c r="X359" s="1011"/>
      <c r="Y359" s="1011"/>
      <c r="Z359" s="1011"/>
      <c r="AA359" s="101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7"/>
      <c r="B360" s="250"/>
      <c r="C360" s="249"/>
      <c r="D360" s="250"/>
      <c r="E360" s="249"/>
      <c r="F360" s="312"/>
      <c r="G360" s="270"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7"/>
      <c r="B362" s="250"/>
      <c r="C362" s="249"/>
      <c r="D362" s="250"/>
      <c r="E362" s="249"/>
      <c r="F362" s="312"/>
      <c r="G362" s="228"/>
      <c r="H362" s="158"/>
      <c r="I362" s="158"/>
      <c r="J362" s="158"/>
      <c r="K362" s="158"/>
      <c r="L362" s="158"/>
      <c r="M362" s="158"/>
      <c r="N362" s="158"/>
      <c r="O362" s="158"/>
      <c r="P362" s="229"/>
      <c r="Q362" s="1004"/>
      <c r="R362" s="1005"/>
      <c r="S362" s="1005"/>
      <c r="T362" s="1005"/>
      <c r="U362" s="1005"/>
      <c r="V362" s="1005"/>
      <c r="W362" s="1005"/>
      <c r="X362" s="1005"/>
      <c r="Y362" s="1005"/>
      <c r="Z362" s="1005"/>
      <c r="AA362" s="100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7"/>
      <c r="B363" s="250"/>
      <c r="C363" s="249"/>
      <c r="D363" s="250"/>
      <c r="E363" s="249"/>
      <c r="F363" s="312"/>
      <c r="G363" s="230"/>
      <c r="H363" s="231"/>
      <c r="I363" s="231"/>
      <c r="J363" s="231"/>
      <c r="K363" s="231"/>
      <c r="L363" s="231"/>
      <c r="M363" s="231"/>
      <c r="N363" s="231"/>
      <c r="O363" s="231"/>
      <c r="P363" s="232"/>
      <c r="Q363" s="1007"/>
      <c r="R363" s="1008"/>
      <c r="S363" s="1008"/>
      <c r="T363" s="1008"/>
      <c r="U363" s="1008"/>
      <c r="V363" s="1008"/>
      <c r="W363" s="1008"/>
      <c r="X363" s="1008"/>
      <c r="Y363" s="1008"/>
      <c r="Z363" s="1008"/>
      <c r="AA363" s="100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7"/>
      <c r="B364" s="250"/>
      <c r="C364" s="249"/>
      <c r="D364" s="250"/>
      <c r="E364" s="249"/>
      <c r="F364" s="312"/>
      <c r="G364" s="230"/>
      <c r="H364" s="231"/>
      <c r="I364" s="231"/>
      <c r="J364" s="231"/>
      <c r="K364" s="231"/>
      <c r="L364" s="231"/>
      <c r="M364" s="231"/>
      <c r="N364" s="231"/>
      <c r="O364" s="231"/>
      <c r="P364" s="232"/>
      <c r="Q364" s="1007"/>
      <c r="R364" s="1008"/>
      <c r="S364" s="1008"/>
      <c r="T364" s="1008"/>
      <c r="U364" s="1008"/>
      <c r="V364" s="1008"/>
      <c r="W364" s="1008"/>
      <c r="X364" s="1008"/>
      <c r="Y364" s="1008"/>
      <c r="Z364" s="1008"/>
      <c r="AA364" s="100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7"/>
      <c r="B365" s="250"/>
      <c r="C365" s="249"/>
      <c r="D365" s="250"/>
      <c r="E365" s="249"/>
      <c r="F365" s="312"/>
      <c r="G365" s="230"/>
      <c r="H365" s="231"/>
      <c r="I365" s="231"/>
      <c r="J365" s="231"/>
      <c r="K365" s="231"/>
      <c r="L365" s="231"/>
      <c r="M365" s="231"/>
      <c r="N365" s="231"/>
      <c r="O365" s="231"/>
      <c r="P365" s="232"/>
      <c r="Q365" s="1007"/>
      <c r="R365" s="1008"/>
      <c r="S365" s="1008"/>
      <c r="T365" s="1008"/>
      <c r="U365" s="1008"/>
      <c r="V365" s="1008"/>
      <c r="W365" s="1008"/>
      <c r="X365" s="1008"/>
      <c r="Y365" s="1008"/>
      <c r="Z365" s="1008"/>
      <c r="AA365" s="100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7"/>
      <c r="B366" s="250"/>
      <c r="C366" s="249"/>
      <c r="D366" s="250"/>
      <c r="E366" s="313"/>
      <c r="F366" s="314"/>
      <c r="G366" s="233"/>
      <c r="H366" s="161"/>
      <c r="I366" s="161"/>
      <c r="J366" s="161"/>
      <c r="K366" s="161"/>
      <c r="L366" s="161"/>
      <c r="M366" s="161"/>
      <c r="N366" s="161"/>
      <c r="O366" s="161"/>
      <c r="P366" s="234"/>
      <c r="Q366" s="1010"/>
      <c r="R366" s="1011"/>
      <c r="S366" s="1011"/>
      <c r="T366" s="1011"/>
      <c r="U366" s="1011"/>
      <c r="V366" s="1011"/>
      <c r="W366" s="1011"/>
      <c r="X366" s="1011"/>
      <c r="Y366" s="1011"/>
      <c r="Z366" s="1011"/>
      <c r="AA366" s="101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7"/>
      <c r="B369" s="250"/>
      <c r="C369" s="249"/>
      <c r="D369" s="250"/>
      <c r="E369" s="44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0"/>
    </row>
    <row r="370" spans="1:50" ht="45" hidden="1" customHeight="1" x14ac:dyDescent="0.15">
      <c r="A370" s="101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471</v>
      </c>
      <c r="AN372" s="263"/>
      <c r="AO372" s="263"/>
      <c r="AP372" s="265"/>
      <c r="AQ372" s="265" t="s">
        <v>355</v>
      </c>
      <c r="AR372" s="266"/>
      <c r="AS372" s="266"/>
      <c r="AT372" s="267"/>
      <c r="AU372" s="277" t="s">
        <v>380</v>
      </c>
      <c r="AV372" s="277"/>
      <c r="AW372" s="277"/>
      <c r="AX372" s="278"/>
    </row>
    <row r="373" spans="1:50" ht="18.75" hidden="1" customHeight="1" x14ac:dyDescent="0.15">
      <c r="A373" s="101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471</v>
      </c>
      <c r="AN376" s="263"/>
      <c r="AO376" s="263"/>
      <c r="AP376" s="265"/>
      <c r="AQ376" s="265" t="s">
        <v>355</v>
      </c>
      <c r="AR376" s="266"/>
      <c r="AS376" s="266"/>
      <c r="AT376" s="267"/>
      <c r="AU376" s="277" t="s">
        <v>380</v>
      </c>
      <c r="AV376" s="277"/>
      <c r="AW376" s="277"/>
      <c r="AX376" s="278"/>
    </row>
    <row r="377" spans="1:50" ht="18.75" hidden="1" customHeight="1" x14ac:dyDescent="0.15">
      <c r="A377" s="101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471</v>
      </c>
      <c r="AN380" s="263"/>
      <c r="AO380" s="263"/>
      <c r="AP380" s="265"/>
      <c r="AQ380" s="265" t="s">
        <v>355</v>
      </c>
      <c r="AR380" s="266"/>
      <c r="AS380" s="266"/>
      <c r="AT380" s="267"/>
      <c r="AU380" s="277" t="s">
        <v>380</v>
      </c>
      <c r="AV380" s="277"/>
      <c r="AW380" s="277"/>
      <c r="AX380" s="278"/>
    </row>
    <row r="381" spans="1:50" ht="18.75" hidden="1" customHeight="1" x14ac:dyDescent="0.15">
      <c r="A381" s="101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471</v>
      </c>
      <c r="AN384" s="263"/>
      <c r="AO384" s="263"/>
      <c r="AP384" s="265"/>
      <c r="AQ384" s="265" t="s">
        <v>355</v>
      </c>
      <c r="AR384" s="266"/>
      <c r="AS384" s="266"/>
      <c r="AT384" s="267"/>
      <c r="AU384" s="277" t="s">
        <v>380</v>
      </c>
      <c r="AV384" s="277"/>
      <c r="AW384" s="277"/>
      <c r="AX384" s="278"/>
    </row>
    <row r="385" spans="1:50" ht="18.75" hidden="1" customHeight="1" x14ac:dyDescent="0.15">
      <c r="A385" s="101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471</v>
      </c>
      <c r="AN388" s="263"/>
      <c r="AO388" s="263"/>
      <c r="AP388" s="265"/>
      <c r="AQ388" s="265" t="s">
        <v>355</v>
      </c>
      <c r="AR388" s="266"/>
      <c r="AS388" s="266"/>
      <c r="AT388" s="267"/>
      <c r="AU388" s="277" t="s">
        <v>380</v>
      </c>
      <c r="AV388" s="277"/>
      <c r="AW388" s="277"/>
      <c r="AX388" s="278"/>
    </row>
    <row r="389" spans="1:50" ht="18.75" hidden="1" customHeight="1" x14ac:dyDescent="0.15">
      <c r="A389" s="101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7"/>
      <c r="B392" s="250"/>
      <c r="C392" s="249"/>
      <c r="D392" s="250"/>
      <c r="E392" s="249"/>
      <c r="F392" s="312"/>
      <c r="G392" s="270"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7"/>
    </row>
    <row r="393" spans="1:50" ht="22.5" hidden="1" customHeight="1" x14ac:dyDescent="0.15">
      <c r="A393" s="101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7"/>
      <c r="B394" s="250"/>
      <c r="C394" s="249"/>
      <c r="D394" s="250"/>
      <c r="E394" s="249"/>
      <c r="F394" s="312"/>
      <c r="G394" s="228"/>
      <c r="H394" s="158"/>
      <c r="I394" s="158"/>
      <c r="J394" s="158"/>
      <c r="K394" s="158"/>
      <c r="L394" s="158"/>
      <c r="M394" s="158"/>
      <c r="N394" s="158"/>
      <c r="O394" s="158"/>
      <c r="P394" s="229"/>
      <c r="Q394" s="1004"/>
      <c r="R394" s="1005"/>
      <c r="S394" s="1005"/>
      <c r="T394" s="1005"/>
      <c r="U394" s="1005"/>
      <c r="V394" s="1005"/>
      <c r="W394" s="1005"/>
      <c r="X394" s="1005"/>
      <c r="Y394" s="1005"/>
      <c r="Z394" s="1005"/>
      <c r="AA394" s="100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7"/>
      <c r="B395" s="250"/>
      <c r="C395" s="249"/>
      <c r="D395" s="250"/>
      <c r="E395" s="249"/>
      <c r="F395" s="312"/>
      <c r="G395" s="230"/>
      <c r="H395" s="231"/>
      <c r="I395" s="231"/>
      <c r="J395" s="231"/>
      <c r="K395" s="231"/>
      <c r="L395" s="231"/>
      <c r="M395" s="231"/>
      <c r="N395" s="231"/>
      <c r="O395" s="231"/>
      <c r="P395" s="232"/>
      <c r="Q395" s="1007"/>
      <c r="R395" s="1008"/>
      <c r="S395" s="1008"/>
      <c r="T395" s="1008"/>
      <c r="U395" s="1008"/>
      <c r="V395" s="1008"/>
      <c r="W395" s="1008"/>
      <c r="X395" s="1008"/>
      <c r="Y395" s="1008"/>
      <c r="Z395" s="1008"/>
      <c r="AA395" s="100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7"/>
      <c r="B396" s="250"/>
      <c r="C396" s="249"/>
      <c r="D396" s="250"/>
      <c r="E396" s="249"/>
      <c r="F396" s="312"/>
      <c r="G396" s="230"/>
      <c r="H396" s="231"/>
      <c r="I396" s="231"/>
      <c r="J396" s="231"/>
      <c r="K396" s="231"/>
      <c r="L396" s="231"/>
      <c r="M396" s="231"/>
      <c r="N396" s="231"/>
      <c r="O396" s="231"/>
      <c r="P396" s="232"/>
      <c r="Q396" s="1007"/>
      <c r="R396" s="1008"/>
      <c r="S396" s="1008"/>
      <c r="T396" s="1008"/>
      <c r="U396" s="1008"/>
      <c r="V396" s="1008"/>
      <c r="W396" s="1008"/>
      <c r="X396" s="1008"/>
      <c r="Y396" s="1008"/>
      <c r="Z396" s="1008"/>
      <c r="AA396" s="100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7"/>
      <c r="B397" s="250"/>
      <c r="C397" s="249"/>
      <c r="D397" s="250"/>
      <c r="E397" s="249"/>
      <c r="F397" s="312"/>
      <c r="G397" s="230"/>
      <c r="H397" s="231"/>
      <c r="I397" s="231"/>
      <c r="J397" s="231"/>
      <c r="K397" s="231"/>
      <c r="L397" s="231"/>
      <c r="M397" s="231"/>
      <c r="N397" s="231"/>
      <c r="O397" s="231"/>
      <c r="P397" s="232"/>
      <c r="Q397" s="1007"/>
      <c r="R397" s="1008"/>
      <c r="S397" s="1008"/>
      <c r="T397" s="1008"/>
      <c r="U397" s="1008"/>
      <c r="V397" s="1008"/>
      <c r="W397" s="1008"/>
      <c r="X397" s="1008"/>
      <c r="Y397" s="1008"/>
      <c r="Z397" s="1008"/>
      <c r="AA397" s="100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7"/>
      <c r="B398" s="250"/>
      <c r="C398" s="249"/>
      <c r="D398" s="250"/>
      <c r="E398" s="249"/>
      <c r="F398" s="312"/>
      <c r="G398" s="233"/>
      <c r="H398" s="161"/>
      <c r="I398" s="161"/>
      <c r="J398" s="161"/>
      <c r="K398" s="161"/>
      <c r="L398" s="161"/>
      <c r="M398" s="161"/>
      <c r="N398" s="161"/>
      <c r="O398" s="161"/>
      <c r="P398" s="234"/>
      <c r="Q398" s="1010"/>
      <c r="R398" s="1011"/>
      <c r="S398" s="1011"/>
      <c r="T398" s="1011"/>
      <c r="U398" s="1011"/>
      <c r="V398" s="1011"/>
      <c r="W398" s="1011"/>
      <c r="X398" s="1011"/>
      <c r="Y398" s="1011"/>
      <c r="Z398" s="1011"/>
      <c r="AA398" s="101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7"/>
      <c r="B399" s="250"/>
      <c r="C399" s="249"/>
      <c r="D399" s="250"/>
      <c r="E399" s="249"/>
      <c r="F399" s="312"/>
      <c r="G399" s="270"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7"/>
      <c r="B401" s="250"/>
      <c r="C401" s="249"/>
      <c r="D401" s="250"/>
      <c r="E401" s="249"/>
      <c r="F401" s="312"/>
      <c r="G401" s="228"/>
      <c r="H401" s="158"/>
      <c r="I401" s="158"/>
      <c r="J401" s="158"/>
      <c r="K401" s="158"/>
      <c r="L401" s="158"/>
      <c r="M401" s="158"/>
      <c r="N401" s="158"/>
      <c r="O401" s="158"/>
      <c r="P401" s="229"/>
      <c r="Q401" s="1004"/>
      <c r="R401" s="1005"/>
      <c r="S401" s="1005"/>
      <c r="T401" s="1005"/>
      <c r="U401" s="1005"/>
      <c r="V401" s="1005"/>
      <c r="W401" s="1005"/>
      <c r="X401" s="1005"/>
      <c r="Y401" s="1005"/>
      <c r="Z401" s="1005"/>
      <c r="AA401" s="100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7"/>
      <c r="B402" s="250"/>
      <c r="C402" s="249"/>
      <c r="D402" s="250"/>
      <c r="E402" s="249"/>
      <c r="F402" s="312"/>
      <c r="G402" s="230"/>
      <c r="H402" s="231"/>
      <c r="I402" s="231"/>
      <c r="J402" s="231"/>
      <c r="K402" s="231"/>
      <c r="L402" s="231"/>
      <c r="M402" s="231"/>
      <c r="N402" s="231"/>
      <c r="O402" s="231"/>
      <c r="P402" s="232"/>
      <c r="Q402" s="1007"/>
      <c r="R402" s="1008"/>
      <c r="S402" s="1008"/>
      <c r="T402" s="1008"/>
      <c r="U402" s="1008"/>
      <c r="V402" s="1008"/>
      <c r="W402" s="1008"/>
      <c r="X402" s="1008"/>
      <c r="Y402" s="1008"/>
      <c r="Z402" s="1008"/>
      <c r="AA402" s="100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7"/>
      <c r="B403" s="250"/>
      <c r="C403" s="249"/>
      <c r="D403" s="250"/>
      <c r="E403" s="249"/>
      <c r="F403" s="312"/>
      <c r="G403" s="230"/>
      <c r="H403" s="231"/>
      <c r="I403" s="231"/>
      <c r="J403" s="231"/>
      <c r="K403" s="231"/>
      <c r="L403" s="231"/>
      <c r="M403" s="231"/>
      <c r="N403" s="231"/>
      <c r="O403" s="231"/>
      <c r="P403" s="232"/>
      <c r="Q403" s="1007"/>
      <c r="R403" s="1008"/>
      <c r="S403" s="1008"/>
      <c r="T403" s="1008"/>
      <c r="U403" s="1008"/>
      <c r="V403" s="1008"/>
      <c r="W403" s="1008"/>
      <c r="X403" s="1008"/>
      <c r="Y403" s="1008"/>
      <c r="Z403" s="1008"/>
      <c r="AA403" s="100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7"/>
      <c r="B404" s="250"/>
      <c r="C404" s="249"/>
      <c r="D404" s="250"/>
      <c r="E404" s="249"/>
      <c r="F404" s="312"/>
      <c r="G404" s="230"/>
      <c r="H404" s="231"/>
      <c r="I404" s="231"/>
      <c r="J404" s="231"/>
      <c r="K404" s="231"/>
      <c r="L404" s="231"/>
      <c r="M404" s="231"/>
      <c r="N404" s="231"/>
      <c r="O404" s="231"/>
      <c r="P404" s="232"/>
      <c r="Q404" s="1007"/>
      <c r="R404" s="1008"/>
      <c r="S404" s="1008"/>
      <c r="T404" s="1008"/>
      <c r="U404" s="1008"/>
      <c r="V404" s="1008"/>
      <c r="W404" s="1008"/>
      <c r="X404" s="1008"/>
      <c r="Y404" s="1008"/>
      <c r="Z404" s="1008"/>
      <c r="AA404" s="100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7"/>
      <c r="B405" s="250"/>
      <c r="C405" s="249"/>
      <c r="D405" s="250"/>
      <c r="E405" s="249"/>
      <c r="F405" s="312"/>
      <c r="G405" s="233"/>
      <c r="H405" s="161"/>
      <c r="I405" s="161"/>
      <c r="J405" s="161"/>
      <c r="K405" s="161"/>
      <c r="L405" s="161"/>
      <c r="M405" s="161"/>
      <c r="N405" s="161"/>
      <c r="O405" s="161"/>
      <c r="P405" s="234"/>
      <c r="Q405" s="1010"/>
      <c r="R405" s="1011"/>
      <c r="S405" s="1011"/>
      <c r="T405" s="1011"/>
      <c r="U405" s="1011"/>
      <c r="V405" s="1011"/>
      <c r="W405" s="1011"/>
      <c r="X405" s="1011"/>
      <c r="Y405" s="1011"/>
      <c r="Z405" s="1011"/>
      <c r="AA405" s="101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7"/>
      <c r="B406" s="250"/>
      <c r="C406" s="249"/>
      <c r="D406" s="250"/>
      <c r="E406" s="249"/>
      <c r="F406" s="312"/>
      <c r="G406" s="270"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7"/>
      <c r="B408" s="250"/>
      <c r="C408" s="249"/>
      <c r="D408" s="250"/>
      <c r="E408" s="249"/>
      <c r="F408" s="312"/>
      <c r="G408" s="228"/>
      <c r="H408" s="158"/>
      <c r="I408" s="158"/>
      <c r="J408" s="158"/>
      <c r="K408" s="158"/>
      <c r="L408" s="158"/>
      <c r="M408" s="158"/>
      <c r="N408" s="158"/>
      <c r="O408" s="158"/>
      <c r="P408" s="229"/>
      <c r="Q408" s="1004"/>
      <c r="R408" s="1005"/>
      <c r="S408" s="1005"/>
      <c r="T408" s="1005"/>
      <c r="U408" s="1005"/>
      <c r="V408" s="1005"/>
      <c r="W408" s="1005"/>
      <c r="X408" s="1005"/>
      <c r="Y408" s="1005"/>
      <c r="Z408" s="1005"/>
      <c r="AA408" s="100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7"/>
      <c r="B409" s="250"/>
      <c r="C409" s="249"/>
      <c r="D409" s="250"/>
      <c r="E409" s="249"/>
      <c r="F409" s="312"/>
      <c r="G409" s="230"/>
      <c r="H409" s="231"/>
      <c r="I409" s="231"/>
      <c r="J409" s="231"/>
      <c r="K409" s="231"/>
      <c r="L409" s="231"/>
      <c r="M409" s="231"/>
      <c r="N409" s="231"/>
      <c r="O409" s="231"/>
      <c r="P409" s="232"/>
      <c r="Q409" s="1007"/>
      <c r="R409" s="1008"/>
      <c r="S409" s="1008"/>
      <c r="T409" s="1008"/>
      <c r="U409" s="1008"/>
      <c r="V409" s="1008"/>
      <c r="W409" s="1008"/>
      <c r="X409" s="1008"/>
      <c r="Y409" s="1008"/>
      <c r="Z409" s="1008"/>
      <c r="AA409" s="100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7"/>
      <c r="B410" s="250"/>
      <c r="C410" s="249"/>
      <c r="D410" s="250"/>
      <c r="E410" s="249"/>
      <c r="F410" s="312"/>
      <c r="G410" s="230"/>
      <c r="H410" s="231"/>
      <c r="I410" s="231"/>
      <c r="J410" s="231"/>
      <c r="K410" s="231"/>
      <c r="L410" s="231"/>
      <c r="M410" s="231"/>
      <c r="N410" s="231"/>
      <c r="O410" s="231"/>
      <c r="P410" s="232"/>
      <c r="Q410" s="1007"/>
      <c r="R410" s="1008"/>
      <c r="S410" s="1008"/>
      <c r="T410" s="1008"/>
      <c r="U410" s="1008"/>
      <c r="V410" s="1008"/>
      <c r="W410" s="1008"/>
      <c r="X410" s="1008"/>
      <c r="Y410" s="1008"/>
      <c r="Z410" s="1008"/>
      <c r="AA410" s="100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7"/>
      <c r="B411" s="250"/>
      <c r="C411" s="249"/>
      <c r="D411" s="250"/>
      <c r="E411" s="249"/>
      <c r="F411" s="312"/>
      <c r="G411" s="230"/>
      <c r="H411" s="231"/>
      <c r="I411" s="231"/>
      <c r="J411" s="231"/>
      <c r="K411" s="231"/>
      <c r="L411" s="231"/>
      <c r="M411" s="231"/>
      <c r="N411" s="231"/>
      <c r="O411" s="231"/>
      <c r="P411" s="232"/>
      <c r="Q411" s="1007"/>
      <c r="R411" s="1008"/>
      <c r="S411" s="1008"/>
      <c r="T411" s="1008"/>
      <c r="U411" s="1008"/>
      <c r="V411" s="1008"/>
      <c r="W411" s="1008"/>
      <c r="X411" s="1008"/>
      <c r="Y411" s="1008"/>
      <c r="Z411" s="1008"/>
      <c r="AA411" s="100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7"/>
      <c r="B412" s="250"/>
      <c r="C412" s="249"/>
      <c r="D412" s="250"/>
      <c r="E412" s="249"/>
      <c r="F412" s="312"/>
      <c r="G412" s="233"/>
      <c r="H412" s="161"/>
      <c r="I412" s="161"/>
      <c r="J412" s="161"/>
      <c r="K412" s="161"/>
      <c r="L412" s="161"/>
      <c r="M412" s="161"/>
      <c r="N412" s="161"/>
      <c r="O412" s="161"/>
      <c r="P412" s="234"/>
      <c r="Q412" s="1010"/>
      <c r="R412" s="1011"/>
      <c r="S412" s="1011"/>
      <c r="T412" s="1011"/>
      <c r="U412" s="1011"/>
      <c r="V412" s="1011"/>
      <c r="W412" s="1011"/>
      <c r="X412" s="1011"/>
      <c r="Y412" s="1011"/>
      <c r="Z412" s="1011"/>
      <c r="AA412" s="101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7"/>
      <c r="B413" s="250"/>
      <c r="C413" s="249"/>
      <c r="D413" s="250"/>
      <c r="E413" s="249"/>
      <c r="F413" s="312"/>
      <c r="G413" s="270"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7"/>
      <c r="B415" s="250"/>
      <c r="C415" s="249"/>
      <c r="D415" s="250"/>
      <c r="E415" s="249"/>
      <c r="F415" s="312"/>
      <c r="G415" s="228"/>
      <c r="H415" s="158"/>
      <c r="I415" s="158"/>
      <c r="J415" s="158"/>
      <c r="K415" s="158"/>
      <c r="L415" s="158"/>
      <c r="M415" s="158"/>
      <c r="N415" s="158"/>
      <c r="O415" s="158"/>
      <c r="P415" s="229"/>
      <c r="Q415" s="1004"/>
      <c r="R415" s="1005"/>
      <c r="S415" s="1005"/>
      <c r="T415" s="1005"/>
      <c r="U415" s="1005"/>
      <c r="V415" s="1005"/>
      <c r="W415" s="1005"/>
      <c r="X415" s="1005"/>
      <c r="Y415" s="1005"/>
      <c r="Z415" s="1005"/>
      <c r="AA415" s="100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7"/>
      <c r="B416" s="250"/>
      <c r="C416" s="249"/>
      <c r="D416" s="250"/>
      <c r="E416" s="249"/>
      <c r="F416" s="312"/>
      <c r="G416" s="230"/>
      <c r="H416" s="231"/>
      <c r="I416" s="231"/>
      <c r="J416" s="231"/>
      <c r="K416" s="231"/>
      <c r="L416" s="231"/>
      <c r="M416" s="231"/>
      <c r="N416" s="231"/>
      <c r="O416" s="231"/>
      <c r="P416" s="232"/>
      <c r="Q416" s="1007"/>
      <c r="R416" s="1008"/>
      <c r="S416" s="1008"/>
      <c r="T416" s="1008"/>
      <c r="U416" s="1008"/>
      <c r="V416" s="1008"/>
      <c r="W416" s="1008"/>
      <c r="X416" s="1008"/>
      <c r="Y416" s="1008"/>
      <c r="Z416" s="1008"/>
      <c r="AA416" s="100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7"/>
      <c r="B417" s="250"/>
      <c r="C417" s="249"/>
      <c r="D417" s="250"/>
      <c r="E417" s="249"/>
      <c r="F417" s="312"/>
      <c r="G417" s="230"/>
      <c r="H417" s="231"/>
      <c r="I417" s="231"/>
      <c r="J417" s="231"/>
      <c r="K417" s="231"/>
      <c r="L417" s="231"/>
      <c r="M417" s="231"/>
      <c r="N417" s="231"/>
      <c r="O417" s="231"/>
      <c r="P417" s="232"/>
      <c r="Q417" s="1007"/>
      <c r="R417" s="1008"/>
      <c r="S417" s="1008"/>
      <c r="T417" s="1008"/>
      <c r="U417" s="1008"/>
      <c r="V417" s="1008"/>
      <c r="W417" s="1008"/>
      <c r="X417" s="1008"/>
      <c r="Y417" s="1008"/>
      <c r="Z417" s="1008"/>
      <c r="AA417" s="100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7"/>
      <c r="B418" s="250"/>
      <c r="C418" s="249"/>
      <c r="D418" s="250"/>
      <c r="E418" s="249"/>
      <c r="F418" s="312"/>
      <c r="G418" s="230"/>
      <c r="H418" s="231"/>
      <c r="I418" s="231"/>
      <c r="J418" s="231"/>
      <c r="K418" s="231"/>
      <c r="L418" s="231"/>
      <c r="M418" s="231"/>
      <c r="N418" s="231"/>
      <c r="O418" s="231"/>
      <c r="P418" s="232"/>
      <c r="Q418" s="1007"/>
      <c r="R418" s="1008"/>
      <c r="S418" s="1008"/>
      <c r="T418" s="1008"/>
      <c r="U418" s="1008"/>
      <c r="V418" s="1008"/>
      <c r="W418" s="1008"/>
      <c r="X418" s="1008"/>
      <c r="Y418" s="1008"/>
      <c r="Z418" s="1008"/>
      <c r="AA418" s="100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7"/>
      <c r="B419" s="250"/>
      <c r="C419" s="249"/>
      <c r="D419" s="250"/>
      <c r="E419" s="249"/>
      <c r="F419" s="312"/>
      <c r="G419" s="233"/>
      <c r="H419" s="161"/>
      <c r="I419" s="161"/>
      <c r="J419" s="161"/>
      <c r="K419" s="161"/>
      <c r="L419" s="161"/>
      <c r="M419" s="161"/>
      <c r="N419" s="161"/>
      <c r="O419" s="161"/>
      <c r="P419" s="234"/>
      <c r="Q419" s="1010"/>
      <c r="R419" s="1011"/>
      <c r="S419" s="1011"/>
      <c r="T419" s="1011"/>
      <c r="U419" s="1011"/>
      <c r="V419" s="1011"/>
      <c r="W419" s="1011"/>
      <c r="X419" s="1011"/>
      <c r="Y419" s="1011"/>
      <c r="Z419" s="1011"/>
      <c r="AA419" s="101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7"/>
      <c r="B420" s="250"/>
      <c r="C420" s="249"/>
      <c r="D420" s="250"/>
      <c r="E420" s="249"/>
      <c r="F420" s="312"/>
      <c r="G420" s="270"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7"/>
      <c r="B422" s="250"/>
      <c r="C422" s="249"/>
      <c r="D422" s="250"/>
      <c r="E422" s="249"/>
      <c r="F422" s="312"/>
      <c r="G422" s="228"/>
      <c r="H422" s="158"/>
      <c r="I422" s="158"/>
      <c r="J422" s="158"/>
      <c r="K422" s="158"/>
      <c r="L422" s="158"/>
      <c r="M422" s="158"/>
      <c r="N422" s="158"/>
      <c r="O422" s="158"/>
      <c r="P422" s="229"/>
      <c r="Q422" s="1004"/>
      <c r="R422" s="1005"/>
      <c r="S422" s="1005"/>
      <c r="T422" s="1005"/>
      <c r="U422" s="1005"/>
      <c r="V422" s="1005"/>
      <c r="W422" s="1005"/>
      <c r="X422" s="1005"/>
      <c r="Y422" s="1005"/>
      <c r="Z422" s="1005"/>
      <c r="AA422" s="100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7"/>
      <c r="B423" s="250"/>
      <c r="C423" s="249"/>
      <c r="D423" s="250"/>
      <c r="E423" s="249"/>
      <c r="F423" s="312"/>
      <c r="G423" s="230"/>
      <c r="H423" s="231"/>
      <c r="I423" s="231"/>
      <c r="J423" s="231"/>
      <c r="K423" s="231"/>
      <c r="L423" s="231"/>
      <c r="M423" s="231"/>
      <c r="N423" s="231"/>
      <c r="O423" s="231"/>
      <c r="P423" s="232"/>
      <c r="Q423" s="1007"/>
      <c r="R423" s="1008"/>
      <c r="S423" s="1008"/>
      <c r="T423" s="1008"/>
      <c r="U423" s="1008"/>
      <c r="V423" s="1008"/>
      <c r="W423" s="1008"/>
      <c r="X423" s="1008"/>
      <c r="Y423" s="1008"/>
      <c r="Z423" s="1008"/>
      <c r="AA423" s="100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7"/>
      <c r="B424" s="250"/>
      <c r="C424" s="249"/>
      <c r="D424" s="250"/>
      <c r="E424" s="249"/>
      <c r="F424" s="312"/>
      <c r="G424" s="230"/>
      <c r="H424" s="231"/>
      <c r="I424" s="231"/>
      <c r="J424" s="231"/>
      <c r="K424" s="231"/>
      <c r="L424" s="231"/>
      <c r="M424" s="231"/>
      <c r="N424" s="231"/>
      <c r="O424" s="231"/>
      <c r="P424" s="232"/>
      <c r="Q424" s="1007"/>
      <c r="R424" s="1008"/>
      <c r="S424" s="1008"/>
      <c r="T424" s="1008"/>
      <c r="U424" s="1008"/>
      <c r="V424" s="1008"/>
      <c r="W424" s="1008"/>
      <c r="X424" s="1008"/>
      <c r="Y424" s="1008"/>
      <c r="Z424" s="1008"/>
      <c r="AA424" s="100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7"/>
      <c r="B425" s="250"/>
      <c r="C425" s="249"/>
      <c r="D425" s="250"/>
      <c r="E425" s="249"/>
      <c r="F425" s="312"/>
      <c r="G425" s="230"/>
      <c r="H425" s="231"/>
      <c r="I425" s="231"/>
      <c r="J425" s="231"/>
      <c r="K425" s="231"/>
      <c r="L425" s="231"/>
      <c r="M425" s="231"/>
      <c r="N425" s="231"/>
      <c r="O425" s="231"/>
      <c r="P425" s="232"/>
      <c r="Q425" s="1007"/>
      <c r="R425" s="1008"/>
      <c r="S425" s="1008"/>
      <c r="T425" s="1008"/>
      <c r="U425" s="1008"/>
      <c r="V425" s="1008"/>
      <c r="W425" s="1008"/>
      <c r="X425" s="1008"/>
      <c r="Y425" s="1008"/>
      <c r="Z425" s="1008"/>
      <c r="AA425" s="100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7"/>
      <c r="B426" s="250"/>
      <c r="C426" s="249"/>
      <c r="D426" s="250"/>
      <c r="E426" s="313"/>
      <c r="F426" s="314"/>
      <c r="G426" s="233"/>
      <c r="H426" s="161"/>
      <c r="I426" s="161"/>
      <c r="J426" s="161"/>
      <c r="K426" s="161"/>
      <c r="L426" s="161"/>
      <c r="M426" s="161"/>
      <c r="N426" s="161"/>
      <c r="O426" s="161"/>
      <c r="P426" s="234"/>
      <c r="Q426" s="1010"/>
      <c r="R426" s="1011"/>
      <c r="S426" s="1011"/>
      <c r="T426" s="1011"/>
      <c r="U426" s="1011"/>
      <c r="V426" s="1011"/>
      <c r="W426" s="1011"/>
      <c r="X426" s="1011"/>
      <c r="Y426" s="1011"/>
      <c r="Z426" s="1011"/>
      <c r="AA426" s="101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7"/>
      <c r="B429" s="250"/>
      <c r="C429" s="313"/>
      <c r="D429" s="10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17"/>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1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101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1017"/>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1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1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101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101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101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101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101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7"/>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101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101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101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101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1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1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1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customHeight="1" x14ac:dyDescent="0.15">
      <c r="A484" s="1017"/>
      <c r="B484" s="250"/>
      <c r="C484" s="249"/>
      <c r="D484" s="250"/>
      <c r="E484" s="236" t="s">
        <v>354</v>
      </c>
      <c r="F484" s="237"/>
      <c r="G484" s="238" t="s">
        <v>384</v>
      </c>
      <c r="H484" s="155"/>
      <c r="I484" s="155"/>
      <c r="J484" s="239" t="s">
        <v>565</v>
      </c>
      <c r="K484" s="240"/>
      <c r="L484" s="240"/>
      <c r="M484" s="240"/>
      <c r="N484" s="240"/>
      <c r="O484" s="240"/>
      <c r="P484" s="240"/>
      <c r="Q484" s="240"/>
      <c r="R484" s="240"/>
      <c r="S484" s="240"/>
      <c r="T484" s="241"/>
      <c r="U484" s="242" t="s">
        <v>633</v>
      </c>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customHeight="1" x14ac:dyDescent="0.15">
      <c r="A485" s="101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533</v>
      </c>
      <c r="AN485" s="178"/>
      <c r="AO485" s="178"/>
      <c r="AP485" s="173"/>
      <c r="AQ485" s="173" t="s">
        <v>355</v>
      </c>
      <c r="AR485" s="166"/>
      <c r="AS485" s="166"/>
      <c r="AT485" s="167"/>
      <c r="AU485" s="131" t="s">
        <v>253</v>
      </c>
      <c r="AV485" s="131"/>
      <c r="AW485" s="131"/>
      <c r="AX485" s="132"/>
    </row>
    <row r="486" spans="1:50" ht="18.75" customHeight="1" x14ac:dyDescent="0.15">
      <c r="A486" s="101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t="s">
        <v>567</v>
      </c>
      <c r="AF486" s="133"/>
      <c r="AG486" s="134" t="s">
        <v>356</v>
      </c>
      <c r="AH486" s="169"/>
      <c r="AI486" s="179"/>
      <c r="AJ486" s="179"/>
      <c r="AK486" s="179"/>
      <c r="AL486" s="174"/>
      <c r="AM486" s="179"/>
      <c r="AN486" s="179"/>
      <c r="AO486" s="179"/>
      <c r="AP486" s="174"/>
      <c r="AQ486" s="215" t="s">
        <v>569</v>
      </c>
      <c r="AR486" s="133"/>
      <c r="AS486" s="134" t="s">
        <v>356</v>
      </c>
      <c r="AT486" s="169"/>
      <c r="AU486" s="133" t="s">
        <v>569</v>
      </c>
      <c r="AV486" s="133"/>
      <c r="AW486" s="134" t="s">
        <v>300</v>
      </c>
      <c r="AX486" s="135"/>
    </row>
    <row r="487" spans="1:50" ht="23.25" customHeight="1" x14ac:dyDescent="0.15">
      <c r="A487" s="1017"/>
      <c r="B487" s="250"/>
      <c r="C487" s="249"/>
      <c r="D487" s="250"/>
      <c r="E487" s="163"/>
      <c r="F487" s="164"/>
      <c r="G487" s="228" t="s">
        <v>634</v>
      </c>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t="s">
        <v>635</v>
      </c>
      <c r="AC487" s="130"/>
      <c r="AD487" s="130"/>
      <c r="AE487" s="100" t="s">
        <v>568</v>
      </c>
      <c r="AF487" s="101"/>
      <c r="AG487" s="101"/>
      <c r="AH487" s="101"/>
      <c r="AI487" s="100" t="s">
        <v>567</v>
      </c>
      <c r="AJ487" s="101"/>
      <c r="AK487" s="101"/>
      <c r="AL487" s="101"/>
      <c r="AM487" s="100" t="s">
        <v>567</v>
      </c>
      <c r="AN487" s="101"/>
      <c r="AO487" s="101"/>
      <c r="AP487" s="102"/>
      <c r="AQ487" s="100" t="s">
        <v>567</v>
      </c>
      <c r="AR487" s="101"/>
      <c r="AS487" s="101"/>
      <c r="AT487" s="102"/>
      <c r="AU487" s="101" t="s">
        <v>569</v>
      </c>
      <c r="AV487" s="101"/>
      <c r="AW487" s="101"/>
      <c r="AX487" s="220"/>
    </row>
    <row r="488" spans="1:50" ht="23.25" customHeight="1" x14ac:dyDescent="0.15">
      <c r="A488" s="101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t="s">
        <v>632</v>
      </c>
      <c r="AC488" s="219"/>
      <c r="AD488" s="219"/>
      <c r="AE488" s="100" t="s">
        <v>567</v>
      </c>
      <c r="AF488" s="101"/>
      <c r="AG488" s="101"/>
      <c r="AH488" s="102"/>
      <c r="AI488" s="100" t="s">
        <v>567</v>
      </c>
      <c r="AJ488" s="101"/>
      <c r="AK488" s="101"/>
      <c r="AL488" s="101"/>
      <c r="AM488" s="100" t="s">
        <v>567</v>
      </c>
      <c r="AN488" s="101"/>
      <c r="AO488" s="101"/>
      <c r="AP488" s="102"/>
      <c r="AQ488" s="100" t="s">
        <v>567</v>
      </c>
      <c r="AR488" s="101"/>
      <c r="AS488" s="101"/>
      <c r="AT488" s="102"/>
      <c r="AU488" s="101" t="s">
        <v>569</v>
      </c>
      <c r="AV488" s="101"/>
      <c r="AW488" s="101"/>
      <c r="AX488" s="220"/>
    </row>
    <row r="489" spans="1:50" ht="23.25" customHeight="1" x14ac:dyDescent="0.15">
      <c r="A489" s="101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t="s">
        <v>567</v>
      </c>
      <c r="AF489" s="101"/>
      <c r="AG489" s="101"/>
      <c r="AH489" s="102"/>
      <c r="AI489" s="100" t="s">
        <v>568</v>
      </c>
      <c r="AJ489" s="101"/>
      <c r="AK489" s="101"/>
      <c r="AL489" s="101"/>
      <c r="AM489" s="100" t="s">
        <v>567</v>
      </c>
      <c r="AN489" s="101"/>
      <c r="AO489" s="101"/>
      <c r="AP489" s="102"/>
      <c r="AQ489" s="100" t="s">
        <v>567</v>
      </c>
      <c r="AR489" s="101"/>
      <c r="AS489" s="101"/>
      <c r="AT489" s="102"/>
      <c r="AU489" s="101" t="s">
        <v>569</v>
      </c>
      <c r="AV489" s="101"/>
      <c r="AW489" s="101"/>
      <c r="AX489" s="220"/>
    </row>
    <row r="490" spans="1:50" ht="18.75" hidden="1" customHeight="1" x14ac:dyDescent="0.15">
      <c r="A490" s="101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101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101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101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101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customHeight="1" x14ac:dyDescent="0.15">
      <c r="A510" s="101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533</v>
      </c>
      <c r="AN510" s="178"/>
      <c r="AO510" s="178"/>
      <c r="AP510" s="173"/>
      <c r="AQ510" s="173" t="s">
        <v>355</v>
      </c>
      <c r="AR510" s="166"/>
      <c r="AS510" s="166"/>
      <c r="AT510" s="167"/>
      <c r="AU510" s="131" t="s">
        <v>253</v>
      </c>
      <c r="AV510" s="131"/>
      <c r="AW510" s="131"/>
      <c r="AX510" s="132"/>
    </row>
    <row r="511" spans="1:50" ht="18.75" customHeight="1" x14ac:dyDescent="0.15">
      <c r="A511" s="101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t="s">
        <v>567</v>
      </c>
      <c r="AF511" s="133"/>
      <c r="AG511" s="134" t="s">
        <v>356</v>
      </c>
      <c r="AH511" s="169"/>
      <c r="AI511" s="179"/>
      <c r="AJ511" s="179"/>
      <c r="AK511" s="179"/>
      <c r="AL511" s="174"/>
      <c r="AM511" s="179"/>
      <c r="AN511" s="179"/>
      <c r="AO511" s="179"/>
      <c r="AP511" s="174"/>
      <c r="AQ511" s="215" t="s">
        <v>569</v>
      </c>
      <c r="AR511" s="133"/>
      <c r="AS511" s="134" t="s">
        <v>356</v>
      </c>
      <c r="AT511" s="169"/>
      <c r="AU511" s="133" t="s">
        <v>569</v>
      </c>
      <c r="AV511" s="133"/>
      <c r="AW511" s="134" t="s">
        <v>300</v>
      </c>
      <c r="AX511" s="135"/>
    </row>
    <row r="512" spans="1:50" ht="23.25" customHeight="1" x14ac:dyDescent="0.15">
      <c r="A512" s="1017"/>
      <c r="B512" s="250"/>
      <c r="C512" s="249"/>
      <c r="D512" s="250"/>
      <c r="E512" s="163"/>
      <c r="F512" s="164"/>
      <c r="G512" s="228" t="s">
        <v>635</v>
      </c>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t="s">
        <v>634</v>
      </c>
      <c r="AC512" s="130"/>
      <c r="AD512" s="130"/>
      <c r="AE512" s="100" t="s">
        <v>567</v>
      </c>
      <c r="AF512" s="101"/>
      <c r="AG512" s="101"/>
      <c r="AH512" s="101"/>
      <c r="AI512" s="100" t="s">
        <v>567</v>
      </c>
      <c r="AJ512" s="101"/>
      <c r="AK512" s="101"/>
      <c r="AL512" s="101"/>
      <c r="AM512" s="100" t="s">
        <v>567</v>
      </c>
      <c r="AN512" s="101"/>
      <c r="AO512" s="101"/>
      <c r="AP512" s="102"/>
      <c r="AQ512" s="100" t="s">
        <v>569</v>
      </c>
      <c r="AR512" s="101"/>
      <c r="AS512" s="101"/>
      <c r="AT512" s="102"/>
      <c r="AU512" s="101" t="s">
        <v>569</v>
      </c>
      <c r="AV512" s="101"/>
      <c r="AW512" s="101"/>
      <c r="AX512" s="220"/>
    </row>
    <row r="513" spans="1:50" ht="23.25" customHeight="1" x14ac:dyDescent="0.15">
      <c r="A513" s="101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t="s">
        <v>632</v>
      </c>
      <c r="AC513" s="219"/>
      <c r="AD513" s="219"/>
      <c r="AE513" s="100" t="s">
        <v>567</v>
      </c>
      <c r="AF513" s="101"/>
      <c r="AG513" s="101"/>
      <c r="AH513" s="102"/>
      <c r="AI513" s="100" t="s">
        <v>567</v>
      </c>
      <c r="AJ513" s="101"/>
      <c r="AK513" s="101"/>
      <c r="AL513" s="101"/>
      <c r="AM513" s="100" t="s">
        <v>567</v>
      </c>
      <c r="AN513" s="101"/>
      <c r="AO513" s="101"/>
      <c r="AP513" s="102"/>
      <c r="AQ513" s="100" t="s">
        <v>567</v>
      </c>
      <c r="AR513" s="101"/>
      <c r="AS513" s="101"/>
      <c r="AT513" s="102"/>
      <c r="AU513" s="101" t="s">
        <v>569</v>
      </c>
      <c r="AV513" s="101"/>
      <c r="AW513" s="101"/>
      <c r="AX513" s="220"/>
    </row>
    <row r="514" spans="1:50" ht="23.25" customHeight="1" x14ac:dyDescent="0.15">
      <c r="A514" s="101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t="s">
        <v>568</v>
      </c>
      <c r="AF514" s="101"/>
      <c r="AG514" s="101"/>
      <c r="AH514" s="102"/>
      <c r="AI514" s="100" t="s">
        <v>567</v>
      </c>
      <c r="AJ514" s="101"/>
      <c r="AK514" s="101"/>
      <c r="AL514" s="101"/>
      <c r="AM514" s="100" t="s">
        <v>568</v>
      </c>
      <c r="AN514" s="101"/>
      <c r="AO514" s="101"/>
      <c r="AP514" s="102"/>
      <c r="AQ514" s="100" t="s">
        <v>569</v>
      </c>
      <c r="AR514" s="101"/>
      <c r="AS514" s="101"/>
      <c r="AT514" s="102"/>
      <c r="AU514" s="101" t="s">
        <v>569</v>
      </c>
      <c r="AV514" s="101"/>
      <c r="AW514" s="101"/>
      <c r="AX514" s="220"/>
    </row>
    <row r="515" spans="1:50" ht="18.75" hidden="1" customHeight="1" x14ac:dyDescent="0.15">
      <c r="A515" s="101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101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101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101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101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1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3.5" customHeight="1" x14ac:dyDescent="0.15">
      <c r="A536" s="1017"/>
      <c r="B536" s="250"/>
      <c r="C536" s="249"/>
      <c r="D536" s="250"/>
      <c r="E536" s="157" t="s">
        <v>636</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1.25" customHeight="1" thickBot="1" x14ac:dyDescent="0.2">
      <c r="A537" s="101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101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101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101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101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101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101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101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101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101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101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101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101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101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101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101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101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101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101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101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101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101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101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101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101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101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101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101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101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101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101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76.5"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8" t="s">
        <v>551</v>
      </c>
      <c r="AE702" s="919"/>
      <c r="AF702" s="919"/>
      <c r="AG702" s="908" t="s">
        <v>593</v>
      </c>
      <c r="AH702" s="909"/>
      <c r="AI702" s="909"/>
      <c r="AJ702" s="909"/>
      <c r="AK702" s="909"/>
      <c r="AL702" s="909"/>
      <c r="AM702" s="909"/>
      <c r="AN702" s="909"/>
      <c r="AO702" s="909"/>
      <c r="AP702" s="909"/>
      <c r="AQ702" s="909"/>
      <c r="AR702" s="909"/>
      <c r="AS702" s="909"/>
      <c r="AT702" s="909"/>
      <c r="AU702" s="909"/>
      <c r="AV702" s="909"/>
      <c r="AW702" s="909"/>
      <c r="AX702" s="910"/>
    </row>
    <row r="703" spans="1:50" ht="46.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1" t="s">
        <v>551</v>
      </c>
      <c r="AE703" s="152"/>
      <c r="AF703" s="152"/>
      <c r="AG703" s="684" t="s">
        <v>594</v>
      </c>
      <c r="AH703" s="685"/>
      <c r="AI703" s="685"/>
      <c r="AJ703" s="685"/>
      <c r="AK703" s="685"/>
      <c r="AL703" s="685"/>
      <c r="AM703" s="685"/>
      <c r="AN703" s="685"/>
      <c r="AO703" s="685"/>
      <c r="AP703" s="685"/>
      <c r="AQ703" s="685"/>
      <c r="AR703" s="685"/>
      <c r="AS703" s="685"/>
      <c r="AT703" s="685"/>
      <c r="AU703" s="685"/>
      <c r="AV703" s="685"/>
      <c r="AW703" s="685"/>
      <c r="AX703" s="686"/>
    </row>
    <row r="704" spans="1:50" ht="46.5"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551</v>
      </c>
      <c r="AE704" s="606"/>
      <c r="AF704" s="606"/>
      <c r="AG704" s="449" t="s">
        <v>595</v>
      </c>
      <c r="AH704" s="231"/>
      <c r="AI704" s="231"/>
      <c r="AJ704" s="231"/>
      <c r="AK704" s="231"/>
      <c r="AL704" s="231"/>
      <c r="AM704" s="231"/>
      <c r="AN704" s="231"/>
      <c r="AO704" s="231"/>
      <c r="AP704" s="231"/>
      <c r="AQ704" s="231"/>
      <c r="AR704" s="231"/>
      <c r="AS704" s="231"/>
      <c r="AT704" s="231"/>
      <c r="AU704" s="231"/>
      <c r="AV704" s="231"/>
      <c r="AW704" s="231"/>
      <c r="AX704" s="450"/>
    </row>
    <row r="705" spans="1:50" ht="27"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583</v>
      </c>
      <c r="AE705" s="753"/>
      <c r="AF705" s="753"/>
      <c r="AG705" s="157" t="s">
        <v>637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5"/>
      <c r="B706" s="790"/>
      <c r="C706" s="634"/>
      <c r="D706" s="635"/>
      <c r="E706" s="703" t="s">
        <v>527</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1" t="s">
        <v>584</v>
      </c>
      <c r="AE706" s="152"/>
      <c r="AF706" s="153"/>
      <c r="AG706" s="449"/>
      <c r="AH706" s="231"/>
      <c r="AI706" s="231"/>
      <c r="AJ706" s="231"/>
      <c r="AK706" s="231"/>
      <c r="AL706" s="231"/>
      <c r="AM706" s="231"/>
      <c r="AN706" s="231"/>
      <c r="AO706" s="231"/>
      <c r="AP706" s="231"/>
      <c r="AQ706" s="231"/>
      <c r="AR706" s="231"/>
      <c r="AS706" s="231"/>
      <c r="AT706" s="231"/>
      <c r="AU706" s="231"/>
      <c r="AV706" s="231"/>
      <c r="AW706" s="231"/>
      <c r="AX706" s="450"/>
    </row>
    <row r="707" spans="1:50" ht="26.25" customHeight="1" x14ac:dyDescent="0.15">
      <c r="A707" s="675"/>
      <c r="B707" s="790"/>
      <c r="C707" s="636"/>
      <c r="D707" s="637"/>
      <c r="E707" s="706" t="s">
        <v>452</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584</v>
      </c>
      <c r="AE707" s="604"/>
      <c r="AF707" s="604"/>
      <c r="AG707" s="449"/>
      <c r="AH707" s="231"/>
      <c r="AI707" s="231"/>
      <c r="AJ707" s="231"/>
      <c r="AK707" s="231"/>
      <c r="AL707" s="231"/>
      <c r="AM707" s="231"/>
      <c r="AN707" s="231"/>
      <c r="AO707" s="231"/>
      <c r="AP707" s="231"/>
      <c r="AQ707" s="231"/>
      <c r="AR707" s="231"/>
      <c r="AS707" s="231"/>
      <c r="AT707" s="231"/>
      <c r="AU707" s="231"/>
      <c r="AV707" s="231"/>
      <c r="AW707" s="231"/>
      <c r="AX707" s="450"/>
    </row>
    <row r="708" spans="1:50" ht="70.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551</v>
      </c>
      <c r="AE708" s="688"/>
      <c r="AF708" s="688"/>
      <c r="AG708" s="546" t="s">
        <v>596</v>
      </c>
      <c r="AH708" s="547"/>
      <c r="AI708" s="547"/>
      <c r="AJ708" s="547"/>
      <c r="AK708" s="547"/>
      <c r="AL708" s="547"/>
      <c r="AM708" s="547"/>
      <c r="AN708" s="547"/>
      <c r="AO708" s="547"/>
      <c r="AP708" s="547"/>
      <c r="AQ708" s="547"/>
      <c r="AR708" s="547"/>
      <c r="AS708" s="547"/>
      <c r="AT708" s="547"/>
      <c r="AU708" s="547"/>
      <c r="AV708" s="547"/>
      <c r="AW708" s="547"/>
      <c r="AX708" s="548"/>
    </row>
    <row r="709" spans="1:50" ht="26.2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1" t="s">
        <v>583</v>
      </c>
      <c r="AE709" s="152"/>
      <c r="AF709" s="152"/>
      <c r="AG709" s="684" t="s">
        <v>635</v>
      </c>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1" t="s">
        <v>583</v>
      </c>
      <c r="AE710" s="152"/>
      <c r="AF710" s="152"/>
      <c r="AG710" s="684" t="s">
        <v>638</v>
      </c>
      <c r="AH710" s="685"/>
      <c r="AI710" s="685"/>
      <c r="AJ710" s="685"/>
      <c r="AK710" s="685"/>
      <c r="AL710" s="685"/>
      <c r="AM710" s="685"/>
      <c r="AN710" s="685"/>
      <c r="AO710" s="685"/>
      <c r="AP710" s="685"/>
      <c r="AQ710" s="685"/>
      <c r="AR710" s="685"/>
      <c r="AS710" s="685"/>
      <c r="AT710" s="685"/>
      <c r="AU710" s="685"/>
      <c r="AV710" s="685"/>
      <c r="AW710" s="685"/>
      <c r="AX710" s="686"/>
    </row>
    <row r="711" spans="1:50" ht="4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1" t="s">
        <v>551</v>
      </c>
      <c r="AE711" s="152"/>
      <c r="AF711" s="152"/>
      <c r="AG711" s="684" t="s">
        <v>597</v>
      </c>
      <c r="AH711" s="685"/>
      <c r="AI711" s="685"/>
      <c r="AJ711" s="685"/>
      <c r="AK711" s="685"/>
      <c r="AL711" s="685"/>
      <c r="AM711" s="685"/>
      <c r="AN711" s="685"/>
      <c r="AO711" s="685"/>
      <c r="AP711" s="685"/>
      <c r="AQ711" s="685"/>
      <c r="AR711" s="685"/>
      <c r="AS711" s="685"/>
      <c r="AT711" s="685"/>
      <c r="AU711" s="685"/>
      <c r="AV711" s="685"/>
      <c r="AW711" s="685"/>
      <c r="AX711" s="686"/>
    </row>
    <row r="712" spans="1:50" ht="57" customHeight="1" x14ac:dyDescent="0.15">
      <c r="A712" s="675"/>
      <c r="B712" s="676"/>
      <c r="C712" s="608" t="s">
        <v>487</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551</v>
      </c>
      <c r="AE712" s="606"/>
      <c r="AF712" s="606"/>
      <c r="AG712" s="614" t="s">
        <v>654</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84" t="s">
        <v>638</v>
      </c>
      <c r="AH713" s="685"/>
      <c r="AI713" s="685"/>
      <c r="AJ713" s="685"/>
      <c r="AK713" s="685"/>
      <c r="AL713" s="685"/>
      <c r="AM713" s="685"/>
      <c r="AN713" s="685"/>
      <c r="AO713" s="685"/>
      <c r="AP713" s="685"/>
      <c r="AQ713" s="685"/>
      <c r="AR713" s="685"/>
      <c r="AS713" s="685"/>
      <c r="AT713" s="685"/>
      <c r="AU713" s="685"/>
      <c r="AV713" s="685"/>
      <c r="AW713" s="685"/>
      <c r="AX713" s="686"/>
    </row>
    <row r="714" spans="1:50" ht="26.25" customHeight="1" x14ac:dyDescent="0.15">
      <c r="A714" s="677"/>
      <c r="B714" s="678"/>
      <c r="C714" s="791" t="s">
        <v>460</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583</v>
      </c>
      <c r="AE714" s="612"/>
      <c r="AF714" s="613"/>
      <c r="AG714" s="709" t="s">
        <v>635</v>
      </c>
      <c r="AH714" s="710"/>
      <c r="AI714" s="710"/>
      <c r="AJ714" s="710"/>
      <c r="AK714" s="710"/>
      <c r="AL714" s="710"/>
      <c r="AM714" s="710"/>
      <c r="AN714" s="710"/>
      <c r="AO714" s="710"/>
      <c r="AP714" s="710"/>
      <c r="AQ714" s="710"/>
      <c r="AR714" s="710"/>
      <c r="AS714" s="710"/>
      <c r="AT714" s="710"/>
      <c r="AU714" s="710"/>
      <c r="AV714" s="710"/>
      <c r="AW714" s="710"/>
      <c r="AX714" s="711"/>
    </row>
    <row r="715" spans="1:50" ht="30" customHeight="1" x14ac:dyDescent="0.15">
      <c r="A715" s="641" t="s">
        <v>40</v>
      </c>
      <c r="B715" s="674"/>
      <c r="C715" s="679" t="s">
        <v>461</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551</v>
      </c>
      <c r="AE715" s="688"/>
      <c r="AF715" s="797"/>
      <c r="AG715" s="546" t="s">
        <v>643</v>
      </c>
      <c r="AH715" s="547"/>
      <c r="AI715" s="547"/>
      <c r="AJ715" s="547"/>
      <c r="AK715" s="547"/>
      <c r="AL715" s="547"/>
      <c r="AM715" s="547"/>
      <c r="AN715" s="547"/>
      <c r="AO715" s="547"/>
      <c r="AP715" s="547"/>
      <c r="AQ715" s="547"/>
      <c r="AR715" s="547"/>
      <c r="AS715" s="547"/>
      <c r="AT715" s="547"/>
      <c r="AU715" s="547"/>
      <c r="AV715" s="547"/>
      <c r="AW715" s="547"/>
      <c r="AX715" s="548"/>
    </row>
    <row r="716" spans="1:50" ht="68.2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551</v>
      </c>
      <c r="AE716" s="779"/>
      <c r="AF716" s="779"/>
      <c r="AG716" s="684" t="s">
        <v>620</v>
      </c>
      <c r="AH716" s="685"/>
      <c r="AI716" s="685"/>
      <c r="AJ716" s="685"/>
      <c r="AK716" s="685"/>
      <c r="AL716" s="685"/>
      <c r="AM716" s="685"/>
      <c r="AN716" s="685"/>
      <c r="AO716" s="685"/>
      <c r="AP716" s="685"/>
      <c r="AQ716" s="685"/>
      <c r="AR716" s="685"/>
      <c r="AS716" s="685"/>
      <c r="AT716" s="685"/>
      <c r="AU716" s="685"/>
      <c r="AV716" s="685"/>
      <c r="AW716" s="685"/>
      <c r="AX716" s="686"/>
    </row>
    <row r="717" spans="1:50" ht="30" customHeight="1" x14ac:dyDescent="0.15">
      <c r="A717" s="675"/>
      <c r="B717" s="676"/>
      <c r="C717" s="608" t="s">
        <v>375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1" t="s">
        <v>644</v>
      </c>
      <c r="AE717" s="152"/>
      <c r="AF717" s="152"/>
      <c r="AG717" s="684" t="s">
        <v>646</v>
      </c>
      <c r="AH717" s="685"/>
      <c r="AI717" s="685"/>
      <c r="AJ717" s="685"/>
      <c r="AK717" s="685"/>
      <c r="AL717" s="685"/>
      <c r="AM717" s="685"/>
      <c r="AN717" s="685"/>
      <c r="AO717" s="685"/>
      <c r="AP717" s="685"/>
      <c r="AQ717" s="685"/>
      <c r="AR717" s="685"/>
      <c r="AS717" s="685"/>
      <c r="AT717" s="685"/>
      <c r="AU717" s="685"/>
      <c r="AV717" s="685"/>
      <c r="AW717" s="685"/>
      <c r="AX717" s="686"/>
    </row>
    <row r="718" spans="1:50" ht="27"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1" t="s">
        <v>583</v>
      </c>
      <c r="AE718" s="152"/>
      <c r="AF718" s="152"/>
      <c r="AG718" s="160" t="s">
        <v>637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583</v>
      </c>
      <c r="AE719" s="688"/>
      <c r="AF719" s="688"/>
      <c r="AG719" s="157" t="s">
        <v>638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0"/>
      <c r="B720" s="671"/>
      <c r="C720" s="958" t="s">
        <v>479</v>
      </c>
      <c r="D720" s="956"/>
      <c r="E720" s="956"/>
      <c r="F720" s="959"/>
      <c r="G720" s="955" t="s">
        <v>480</v>
      </c>
      <c r="H720" s="956"/>
      <c r="I720" s="956"/>
      <c r="J720" s="956"/>
      <c r="K720" s="956"/>
      <c r="L720" s="956"/>
      <c r="M720" s="956"/>
      <c r="N720" s="955" t="s">
        <v>484</v>
      </c>
      <c r="O720" s="956"/>
      <c r="P720" s="956"/>
      <c r="Q720" s="956"/>
      <c r="R720" s="956"/>
      <c r="S720" s="956"/>
      <c r="T720" s="956"/>
      <c r="U720" s="956"/>
      <c r="V720" s="956"/>
      <c r="W720" s="956"/>
      <c r="X720" s="956"/>
      <c r="Y720" s="956"/>
      <c r="Z720" s="956"/>
      <c r="AA720" s="956"/>
      <c r="AB720" s="956"/>
      <c r="AC720" s="956"/>
      <c r="AD720" s="956"/>
      <c r="AE720" s="956"/>
      <c r="AF720" s="957"/>
      <c r="AG720" s="449"/>
      <c r="AH720" s="231"/>
      <c r="AI720" s="231"/>
      <c r="AJ720" s="231"/>
      <c r="AK720" s="231"/>
      <c r="AL720" s="231"/>
      <c r="AM720" s="231"/>
      <c r="AN720" s="231"/>
      <c r="AO720" s="231"/>
      <c r="AP720" s="231"/>
      <c r="AQ720" s="231"/>
      <c r="AR720" s="231"/>
      <c r="AS720" s="231"/>
      <c r="AT720" s="231"/>
      <c r="AU720" s="231"/>
      <c r="AV720" s="231"/>
      <c r="AW720" s="231"/>
      <c r="AX720" s="450"/>
    </row>
    <row r="721" spans="1:50" ht="24.75" customHeight="1" x14ac:dyDescent="0.15">
      <c r="A721" s="670"/>
      <c r="B721" s="671"/>
      <c r="C721" s="940"/>
      <c r="D721" s="941"/>
      <c r="E721" s="941"/>
      <c r="F721" s="942"/>
      <c r="G721" s="960"/>
      <c r="H721" s="961"/>
      <c r="I721" s="83" t="str">
        <f>IF(OR(G721="　", G721=""), "", "-")</f>
        <v/>
      </c>
      <c r="J721" s="939" t="s">
        <v>585</v>
      </c>
      <c r="K721" s="939"/>
      <c r="L721" s="83" t="str">
        <f>IF(M721="","","-")</f>
        <v/>
      </c>
      <c r="M721" s="84"/>
      <c r="N721" s="936" t="s">
        <v>635</v>
      </c>
      <c r="O721" s="937"/>
      <c r="P721" s="937"/>
      <c r="Q721" s="937"/>
      <c r="R721" s="937"/>
      <c r="S721" s="937"/>
      <c r="T721" s="937"/>
      <c r="U721" s="937"/>
      <c r="V721" s="937"/>
      <c r="W721" s="937"/>
      <c r="X721" s="937"/>
      <c r="Y721" s="937"/>
      <c r="Z721" s="937"/>
      <c r="AA721" s="937"/>
      <c r="AB721" s="937"/>
      <c r="AC721" s="937"/>
      <c r="AD721" s="937"/>
      <c r="AE721" s="937"/>
      <c r="AF721" s="938"/>
      <c r="AG721" s="449"/>
      <c r="AH721" s="231"/>
      <c r="AI721" s="231"/>
      <c r="AJ721" s="231"/>
      <c r="AK721" s="231"/>
      <c r="AL721" s="231"/>
      <c r="AM721" s="231"/>
      <c r="AN721" s="231"/>
      <c r="AO721" s="231"/>
      <c r="AP721" s="231"/>
      <c r="AQ721" s="231"/>
      <c r="AR721" s="231"/>
      <c r="AS721" s="231"/>
      <c r="AT721" s="231"/>
      <c r="AU721" s="231"/>
      <c r="AV721" s="231"/>
      <c r="AW721" s="231"/>
      <c r="AX721" s="450"/>
    </row>
    <row r="722" spans="1:50" ht="24.75" hidden="1" customHeight="1" x14ac:dyDescent="0.15">
      <c r="A722" s="670"/>
      <c r="B722" s="671"/>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9"/>
      <c r="AH722" s="231"/>
      <c r="AI722" s="231"/>
      <c r="AJ722" s="231"/>
      <c r="AK722" s="231"/>
      <c r="AL722" s="231"/>
      <c r="AM722" s="231"/>
      <c r="AN722" s="231"/>
      <c r="AO722" s="231"/>
      <c r="AP722" s="231"/>
      <c r="AQ722" s="231"/>
      <c r="AR722" s="231"/>
      <c r="AS722" s="231"/>
      <c r="AT722" s="231"/>
      <c r="AU722" s="231"/>
      <c r="AV722" s="231"/>
      <c r="AW722" s="231"/>
      <c r="AX722" s="450"/>
    </row>
    <row r="723" spans="1:50" ht="24.75" hidden="1" customHeight="1" x14ac:dyDescent="0.15">
      <c r="A723" s="670"/>
      <c r="B723" s="671"/>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9"/>
      <c r="AH723" s="231"/>
      <c r="AI723" s="231"/>
      <c r="AJ723" s="231"/>
      <c r="AK723" s="231"/>
      <c r="AL723" s="231"/>
      <c r="AM723" s="231"/>
      <c r="AN723" s="231"/>
      <c r="AO723" s="231"/>
      <c r="AP723" s="231"/>
      <c r="AQ723" s="231"/>
      <c r="AR723" s="231"/>
      <c r="AS723" s="231"/>
      <c r="AT723" s="231"/>
      <c r="AU723" s="231"/>
      <c r="AV723" s="231"/>
      <c r="AW723" s="231"/>
      <c r="AX723" s="450"/>
    </row>
    <row r="724" spans="1:50" ht="24.75" hidden="1" customHeight="1" x14ac:dyDescent="0.15">
      <c r="A724" s="670"/>
      <c r="B724" s="671"/>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9"/>
      <c r="AH724" s="231"/>
      <c r="AI724" s="231"/>
      <c r="AJ724" s="231"/>
      <c r="AK724" s="231"/>
      <c r="AL724" s="231"/>
      <c r="AM724" s="231"/>
      <c r="AN724" s="231"/>
      <c r="AO724" s="231"/>
      <c r="AP724" s="231"/>
      <c r="AQ724" s="231"/>
      <c r="AR724" s="231"/>
      <c r="AS724" s="231"/>
      <c r="AT724" s="231"/>
      <c r="AU724" s="231"/>
      <c r="AV724" s="231"/>
      <c r="AW724" s="231"/>
      <c r="AX724" s="450"/>
    </row>
    <row r="725" spans="1:50" ht="24.75" hidden="1" customHeight="1" x14ac:dyDescent="0.15">
      <c r="A725" s="672"/>
      <c r="B725" s="673"/>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41" t="s">
        <v>48</v>
      </c>
      <c r="B726" s="642"/>
      <c r="C726" s="464" t="s">
        <v>53</v>
      </c>
      <c r="D726" s="601"/>
      <c r="E726" s="601"/>
      <c r="F726" s="602"/>
      <c r="G726" s="817" t="s">
        <v>655</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3"/>
      <c r="B727" s="644"/>
      <c r="C727" s="715" t="s">
        <v>57</v>
      </c>
      <c r="D727" s="716"/>
      <c r="E727" s="716"/>
      <c r="F727" s="717"/>
      <c r="G727" s="815" t="s">
        <v>614</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30" customHeight="1" thickBot="1" x14ac:dyDescent="0.2">
      <c r="A729" s="785" t="s">
        <v>639</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62.25" customHeight="1" thickBot="1" x14ac:dyDescent="0.2">
      <c r="A731" s="638" t="s">
        <v>256</v>
      </c>
      <c r="B731" s="639"/>
      <c r="C731" s="639"/>
      <c r="D731" s="639"/>
      <c r="E731" s="640"/>
      <c r="F731" s="700" t="s">
        <v>657</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58.5" customHeight="1" thickBot="1" x14ac:dyDescent="0.2">
      <c r="A733" s="769" t="s">
        <v>257</v>
      </c>
      <c r="B733" s="770"/>
      <c r="C733" s="770"/>
      <c r="D733" s="770"/>
      <c r="E733" s="771"/>
      <c r="F733" s="786" t="s">
        <v>664</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30" customHeight="1" thickBot="1" x14ac:dyDescent="0.2">
      <c r="A735" s="631" t="s">
        <v>660</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494</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16" t="s">
        <v>431</v>
      </c>
      <c r="B737" s="117"/>
      <c r="C737" s="117"/>
      <c r="D737" s="118"/>
      <c r="E737" s="111" t="s">
        <v>640</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481</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447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2" hidden="1"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18"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14.25" hidden="1"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3.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25" hidden="1"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14.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1.2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10.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12.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12"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3.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4.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7.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8.2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8.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0.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2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6"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1.2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6.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8.75" customHeight="1" thickBo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531</v>
      </c>
      <c r="B779" s="781"/>
      <c r="C779" s="781"/>
      <c r="D779" s="781"/>
      <c r="E779" s="781"/>
      <c r="F779" s="782"/>
      <c r="G779" s="460" t="s">
        <v>658</v>
      </c>
      <c r="H779" s="461"/>
      <c r="I779" s="461"/>
      <c r="J779" s="461"/>
      <c r="K779" s="461"/>
      <c r="L779" s="461"/>
      <c r="M779" s="461"/>
      <c r="N779" s="461"/>
      <c r="O779" s="461"/>
      <c r="P779" s="461"/>
      <c r="Q779" s="461"/>
      <c r="R779" s="461"/>
      <c r="S779" s="461"/>
      <c r="T779" s="461"/>
      <c r="U779" s="461"/>
      <c r="V779" s="461"/>
      <c r="W779" s="461"/>
      <c r="X779" s="461"/>
      <c r="Y779" s="461"/>
      <c r="Z779" s="461"/>
      <c r="AA779" s="461"/>
      <c r="AB779" s="462"/>
      <c r="AC779" s="460" t="s">
        <v>615</v>
      </c>
      <c r="AD779" s="461"/>
      <c r="AE779" s="461"/>
      <c r="AF779" s="461"/>
      <c r="AG779" s="461"/>
      <c r="AH779" s="461"/>
      <c r="AI779" s="461"/>
      <c r="AJ779" s="461"/>
      <c r="AK779" s="461"/>
      <c r="AL779" s="461"/>
      <c r="AM779" s="461"/>
      <c r="AN779" s="461"/>
      <c r="AO779" s="461"/>
      <c r="AP779" s="461"/>
      <c r="AQ779" s="461"/>
      <c r="AR779" s="461"/>
      <c r="AS779" s="461"/>
      <c r="AT779" s="461"/>
      <c r="AU779" s="461"/>
      <c r="AV779" s="461"/>
      <c r="AW779" s="461"/>
      <c r="AX779" s="463"/>
    </row>
    <row r="780" spans="1:50" ht="24.75" customHeight="1" x14ac:dyDescent="0.15">
      <c r="A780" s="576"/>
      <c r="B780" s="783"/>
      <c r="C780" s="783"/>
      <c r="D780" s="783"/>
      <c r="E780" s="783"/>
      <c r="F780" s="784"/>
      <c r="G780" s="464" t="s">
        <v>17</v>
      </c>
      <c r="H780" s="465"/>
      <c r="I780" s="465"/>
      <c r="J780" s="465"/>
      <c r="K780" s="465"/>
      <c r="L780" s="466" t="s">
        <v>18</v>
      </c>
      <c r="M780" s="465"/>
      <c r="N780" s="465"/>
      <c r="O780" s="465"/>
      <c r="P780" s="465"/>
      <c r="Q780" s="465"/>
      <c r="R780" s="465"/>
      <c r="S780" s="465"/>
      <c r="T780" s="465"/>
      <c r="U780" s="465"/>
      <c r="V780" s="465"/>
      <c r="W780" s="465"/>
      <c r="X780" s="467"/>
      <c r="Y780" s="457" t="s">
        <v>19</v>
      </c>
      <c r="Z780" s="458"/>
      <c r="AA780" s="458"/>
      <c r="AB780" s="468"/>
      <c r="AC780" s="464" t="s">
        <v>17</v>
      </c>
      <c r="AD780" s="465"/>
      <c r="AE780" s="465"/>
      <c r="AF780" s="465"/>
      <c r="AG780" s="465"/>
      <c r="AH780" s="466" t="s">
        <v>18</v>
      </c>
      <c r="AI780" s="465"/>
      <c r="AJ780" s="465"/>
      <c r="AK780" s="465"/>
      <c r="AL780" s="465"/>
      <c r="AM780" s="465"/>
      <c r="AN780" s="465"/>
      <c r="AO780" s="465"/>
      <c r="AP780" s="465"/>
      <c r="AQ780" s="465"/>
      <c r="AR780" s="465"/>
      <c r="AS780" s="465"/>
      <c r="AT780" s="467"/>
      <c r="AU780" s="457" t="s">
        <v>19</v>
      </c>
      <c r="AV780" s="458"/>
      <c r="AW780" s="458"/>
      <c r="AX780" s="459"/>
    </row>
    <row r="781" spans="1:50" ht="45" customHeight="1" x14ac:dyDescent="0.15">
      <c r="A781" s="576"/>
      <c r="B781" s="783"/>
      <c r="C781" s="783"/>
      <c r="D781" s="783"/>
      <c r="E781" s="783"/>
      <c r="F781" s="784"/>
      <c r="G781" s="469" t="s">
        <v>649</v>
      </c>
      <c r="H781" s="470"/>
      <c r="I781" s="470"/>
      <c r="J781" s="470"/>
      <c r="K781" s="471"/>
      <c r="L781" s="472" t="s">
        <v>604</v>
      </c>
      <c r="M781" s="473"/>
      <c r="N781" s="473"/>
      <c r="O781" s="473"/>
      <c r="P781" s="473"/>
      <c r="Q781" s="473"/>
      <c r="R781" s="473"/>
      <c r="S781" s="473"/>
      <c r="T781" s="473"/>
      <c r="U781" s="473"/>
      <c r="V781" s="473"/>
      <c r="W781" s="473"/>
      <c r="X781" s="474"/>
      <c r="Y781" s="475">
        <v>0</v>
      </c>
      <c r="Z781" s="476"/>
      <c r="AA781" s="476"/>
      <c r="AB781" s="577"/>
      <c r="AC781" s="469" t="s">
        <v>650</v>
      </c>
      <c r="AD781" s="470"/>
      <c r="AE781" s="470"/>
      <c r="AF781" s="470"/>
      <c r="AG781" s="471"/>
      <c r="AH781" s="472" t="s">
        <v>605</v>
      </c>
      <c r="AI781" s="473"/>
      <c r="AJ781" s="473"/>
      <c r="AK781" s="473"/>
      <c r="AL781" s="473"/>
      <c r="AM781" s="473"/>
      <c r="AN781" s="473"/>
      <c r="AO781" s="473"/>
      <c r="AP781" s="473"/>
      <c r="AQ781" s="473"/>
      <c r="AR781" s="473"/>
      <c r="AS781" s="473"/>
      <c r="AT781" s="474"/>
      <c r="AU781" s="475">
        <v>2753</v>
      </c>
      <c r="AV781" s="476"/>
      <c r="AW781" s="476"/>
      <c r="AX781" s="477"/>
    </row>
    <row r="782" spans="1:50" ht="36.75" customHeight="1" x14ac:dyDescent="0.15">
      <c r="A782" s="576"/>
      <c r="B782" s="783"/>
      <c r="C782" s="783"/>
      <c r="D782" s="783"/>
      <c r="E782" s="783"/>
      <c r="F782" s="784"/>
      <c r="G782" s="347" t="s">
        <v>661</v>
      </c>
      <c r="H782" s="348"/>
      <c r="I782" s="348"/>
      <c r="J782" s="348"/>
      <c r="K782" s="349"/>
      <c r="L782" s="400" t="s">
        <v>662</v>
      </c>
      <c r="M782" s="401"/>
      <c r="N782" s="401"/>
      <c r="O782" s="401"/>
      <c r="P782" s="401"/>
      <c r="Q782" s="401"/>
      <c r="R782" s="401"/>
      <c r="S782" s="401"/>
      <c r="T782" s="401"/>
      <c r="U782" s="401"/>
      <c r="V782" s="401"/>
      <c r="W782" s="401"/>
      <c r="X782" s="402"/>
      <c r="Y782" s="397" t="s">
        <v>662</v>
      </c>
      <c r="Z782" s="398"/>
      <c r="AA782" s="398"/>
      <c r="AB782" s="404"/>
      <c r="AC782" s="347" t="s">
        <v>606</v>
      </c>
      <c r="AD782" s="348"/>
      <c r="AE782" s="348"/>
      <c r="AF782" s="348"/>
      <c r="AG782" s="349"/>
      <c r="AH782" s="400" t="s">
        <v>607</v>
      </c>
      <c r="AI782" s="401"/>
      <c r="AJ782" s="401"/>
      <c r="AK782" s="401"/>
      <c r="AL782" s="401"/>
      <c r="AM782" s="401"/>
      <c r="AN782" s="401"/>
      <c r="AO782" s="401"/>
      <c r="AP782" s="401"/>
      <c r="AQ782" s="401"/>
      <c r="AR782" s="401"/>
      <c r="AS782" s="401"/>
      <c r="AT782" s="402"/>
      <c r="AU782" s="397">
        <v>2</v>
      </c>
      <c r="AV782" s="398"/>
      <c r="AW782" s="398"/>
      <c r="AX782" s="399"/>
    </row>
    <row r="783" spans="1:50" ht="24.75" hidden="1" customHeight="1" x14ac:dyDescent="0.15">
      <c r="A783" s="576"/>
      <c r="B783" s="783"/>
      <c r="C783" s="783"/>
      <c r="D783" s="783"/>
      <c r="E783" s="783"/>
      <c r="F783" s="784"/>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76"/>
      <c r="B784" s="783"/>
      <c r="C784" s="783"/>
      <c r="D784" s="783"/>
      <c r="E784" s="783"/>
      <c r="F784" s="78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76"/>
      <c r="B785" s="783"/>
      <c r="C785" s="783"/>
      <c r="D785" s="783"/>
      <c r="E785" s="783"/>
      <c r="F785" s="78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76"/>
      <c r="B786" s="783"/>
      <c r="C786" s="783"/>
      <c r="D786" s="783"/>
      <c r="E786" s="783"/>
      <c r="F786" s="78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76"/>
      <c r="B787" s="783"/>
      <c r="C787" s="783"/>
      <c r="D787" s="783"/>
      <c r="E787" s="783"/>
      <c r="F787" s="78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6"/>
      <c r="B788" s="783"/>
      <c r="C788" s="783"/>
      <c r="D788" s="783"/>
      <c r="E788" s="783"/>
      <c r="F788" s="78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6"/>
      <c r="B789" s="783"/>
      <c r="C789" s="783"/>
      <c r="D789" s="783"/>
      <c r="E789" s="783"/>
      <c r="F789" s="78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6"/>
      <c r="B790" s="783"/>
      <c r="C790" s="783"/>
      <c r="D790" s="783"/>
      <c r="E790" s="783"/>
      <c r="F790" s="78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76"/>
      <c r="B791" s="783"/>
      <c r="C791" s="783"/>
      <c r="D791" s="783"/>
      <c r="E791" s="783"/>
      <c r="F791" s="784"/>
      <c r="G791" s="408" t="s">
        <v>20</v>
      </c>
      <c r="H791" s="409"/>
      <c r="I791" s="409"/>
      <c r="J791" s="409"/>
      <c r="K791" s="409"/>
      <c r="L791" s="410"/>
      <c r="M791" s="411"/>
      <c r="N791" s="411"/>
      <c r="O791" s="411"/>
      <c r="P791" s="411"/>
      <c r="Q791" s="411"/>
      <c r="R791" s="411"/>
      <c r="S791" s="411"/>
      <c r="T791" s="411"/>
      <c r="U791" s="411"/>
      <c r="V791" s="411"/>
      <c r="W791" s="411"/>
      <c r="X791" s="412"/>
      <c r="Y791" s="413">
        <f>SUM(Y781:AB790)</f>
        <v>0</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2755</v>
      </c>
      <c r="AV791" s="414"/>
      <c r="AW791" s="414"/>
      <c r="AX791" s="416"/>
    </row>
    <row r="792" spans="1:50" ht="24.75" hidden="1" customHeight="1" x14ac:dyDescent="0.15">
      <c r="A792" s="576"/>
      <c r="B792" s="783"/>
      <c r="C792" s="783"/>
      <c r="D792" s="783"/>
      <c r="E792" s="783"/>
      <c r="F792" s="784"/>
      <c r="G792" s="460" t="s">
        <v>587</v>
      </c>
      <c r="H792" s="461"/>
      <c r="I792" s="461"/>
      <c r="J792" s="461"/>
      <c r="K792" s="461"/>
      <c r="L792" s="461"/>
      <c r="M792" s="461"/>
      <c r="N792" s="461"/>
      <c r="O792" s="461"/>
      <c r="P792" s="461"/>
      <c r="Q792" s="461"/>
      <c r="R792" s="461"/>
      <c r="S792" s="461"/>
      <c r="T792" s="461"/>
      <c r="U792" s="461"/>
      <c r="V792" s="461"/>
      <c r="W792" s="461"/>
      <c r="X792" s="461"/>
      <c r="Y792" s="461"/>
      <c r="Z792" s="461"/>
      <c r="AA792" s="461"/>
      <c r="AB792" s="462"/>
      <c r="AC792" s="460" t="s">
        <v>454</v>
      </c>
      <c r="AD792" s="461"/>
      <c r="AE792" s="461"/>
      <c r="AF792" s="461"/>
      <c r="AG792" s="461"/>
      <c r="AH792" s="461"/>
      <c r="AI792" s="461"/>
      <c r="AJ792" s="461"/>
      <c r="AK792" s="461"/>
      <c r="AL792" s="461"/>
      <c r="AM792" s="461"/>
      <c r="AN792" s="461"/>
      <c r="AO792" s="461"/>
      <c r="AP792" s="461"/>
      <c r="AQ792" s="461"/>
      <c r="AR792" s="461"/>
      <c r="AS792" s="461"/>
      <c r="AT792" s="461"/>
      <c r="AU792" s="461"/>
      <c r="AV792" s="461"/>
      <c r="AW792" s="461"/>
      <c r="AX792" s="463"/>
    </row>
    <row r="793" spans="1:50" ht="24.75" hidden="1" customHeight="1" x14ac:dyDescent="0.15">
      <c r="A793" s="576"/>
      <c r="B793" s="783"/>
      <c r="C793" s="783"/>
      <c r="D793" s="783"/>
      <c r="E793" s="783"/>
      <c r="F793" s="784"/>
      <c r="G793" s="464" t="s">
        <v>17</v>
      </c>
      <c r="H793" s="465"/>
      <c r="I793" s="465"/>
      <c r="J793" s="465"/>
      <c r="K793" s="465"/>
      <c r="L793" s="466" t="s">
        <v>18</v>
      </c>
      <c r="M793" s="465"/>
      <c r="N793" s="465"/>
      <c r="O793" s="465"/>
      <c r="P793" s="465"/>
      <c r="Q793" s="465"/>
      <c r="R793" s="465"/>
      <c r="S793" s="465"/>
      <c r="T793" s="465"/>
      <c r="U793" s="465"/>
      <c r="V793" s="465"/>
      <c r="W793" s="465"/>
      <c r="X793" s="467"/>
      <c r="Y793" s="457" t="s">
        <v>19</v>
      </c>
      <c r="Z793" s="458"/>
      <c r="AA793" s="458"/>
      <c r="AB793" s="468"/>
      <c r="AC793" s="464" t="s">
        <v>17</v>
      </c>
      <c r="AD793" s="465"/>
      <c r="AE793" s="465"/>
      <c r="AF793" s="465"/>
      <c r="AG793" s="465"/>
      <c r="AH793" s="466" t="s">
        <v>18</v>
      </c>
      <c r="AI793" s="465"/>
      <c r="AJ793" s="465"/>
      <c r="AK793" s="465"/>
      <c r="AL793" s="465"/>
      <c r="AM793" s="465"/>
      <c r="AN793" s="465"/>
      <c r="AO793" s="465"/>
      <c r="AP793" s="465"/>
      <c r="AQ793" s="465"/>
      <c r="AR793" s="465"/>
      <c r="AS793" s="465"/>
      <c r="AT793" s="467"/>
      <c r="AU793" s="457" t="s">
        <v>19</v>
      </c>
      <c r="AV793" s="458"/>
      <c r="AW793" s="458"/>
      <c r="AX793" s="459"/>
    </row>
    <row r="794" spans="1:50" ht="24.75" hidden="1" customHeight="1" x14ac:dyDescent="0.15">
      <c r="A794" s="576"/>
      <c r="B794" s="783"/>
      <c r="C794" s="783"/>
      <c r="D794" s="783"/>
      <c r="E794" s="783"/>
      <c r="F794" s="784"/>
      <c r="G794" s="469"/>
      <c r="H794" s="470"/>
      <c r="I794" s="470"/>
      <c r="J794" s="470"/>
      <c r="K794" s="471"/>
      <c r="L794" s="472"/>
      <c r="M794" s="473"/>
      <c r="N794" s="473"/>
      <c r="O794" s="473"/>
      <c r="P794" s="473"/>
      <c r="Q794" s="473"/>
      <c r="R794" s="473"/>
      <c r="S794" s="473"/>
      <c r="T794" s="473"/>
      <c r="U794" s="473"/>
      <c r="V794" s="473"/>
      <c r="W794" s="473"/>
      <c r="X794" s="474"/>
      <c r="Y794" s="475"/>
      <c r="Z794" s="476"/>
      <c r="AA794" s="476"/>
      <c r="AB794" s="577"/>
      <c r="AC794" s="469" t="s">
        <v>566</v>
      </c>
      <c r="AD794" s="470"/>
      <c r="AE794" s="470"/>
      <c r="AF794" s="470"/>
      <c r="AG794" s="471"/>
      <c r="AH794" s="472" t="s">
        <v>570</v>
      </c>
      <c r="AI794" s="473"/>
      <c r="AJ794" s="473"/>
      <c r="AK794" s="473"/>
      <c r="AL794" s="473"/>
      <c r="AM794" s="473"/>
      <c r="AN794" s="473"/>
      <c r="AO794" s="473"/>
      <c r="AP794" s="473"/>
      <c r="AQ794" s="473"/>
      <c r="AR794" s="473"/>
      <c r="AS794" s="473"/>
      <c r="AT794" s="474"/>
      <c r="AU794" s="475" t="s">
        <v>569</v>
      </c>
      <c r="AV794" s="476"/>
      <c r="AW794" s="476"/>
      <c r="AX794" s="477"/>
    </row>
    <row r="795" spans="1:50" ht="24.75" hidden="1" customHeight="1" x14ac:dyDescent="0.15">
      <c r="A795" s="576"/>
      <c r="B795" s="783"/>
      <c r="C795" s="783"/>
      <c r="D795" s="783"/>
      <c r="E795" s="783"/>
      <c r="F795" s="78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76"/>
      <c r="B796" s="783"/>
      <c r="C796" s="783"/>
      <c r="D796" s="783"/>
      <c r="E796" s="783"/>
      <c r="F796" s="78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76"/>
      <c r="B797" s="783"/>
      <c r="C797" s="783"/>
      <c r="D797" s="783"/>
      <c r="E797" s="783"/>
      <c r="F797" s="78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76"/>
      <c r="B798" s="783"/>
      <c r="C798" s="783"/>
      <c r="D798" s="783"/>
      <c r="E798" s="783"/>
      <c r="F798" s="78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76"/>
      <c r="B799" s="783"/>
      <c r="C799" s="783"/>
      <c r="D799" s="783"/>
      <c r="E799" s="783"/>
      <c r="F799" s="78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6"/>
      <c r="B800" s="783"/>
      <c r="C800" s="783"/>
      <c r="D800" s="783"/>
      <c r="E800" s="783"/>
      <c r="F800" s="78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6"/>
      <c r="B801" s="783"/>
      <c r="C801" s="783"/>
      <c r="D801" s="783"/>
      <c r="E801" s="783"/>
      <c r="F801" s="78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6"/>
      <c r="B802" s="783"/>
      <c r="C802" s="783"/>
      <c r="D802" s="783"/>
      <c r="E802" s="783"/>
      <c r="F802" s="78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6"/>
      <c r="B803" s="783"/>
      <c r="C803" s="783"/>
      <c r="D803" s="783"/>
      <c r="E803" s="783"/>
      <c r="F803" s="78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x14ac:dyDescent="0.2">
      <c r="A804" s="576"/>
      <c r="B804" s="783"/>
      <c r="C804" s="783"/>
      <c r="D804" s="783"/>
      <c r="E804" s="783"/>
      <c r="F804" s="78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76"/>
      <c r="B805" s="783"/>
      <c r="C805" s="783"/>
      <c r="D805" s="783"/>
      <c r="E805" s="783"/>
      <c r="F805" s="784"/>
      <c r="G805" s="460" t="s">
        <v>455</v>
      </c>
      <c r="H805" s="461"/>
      <c r="I805" s="461"/>
      <c r="J805" s="461"/>
      <c r="K805" s="461"/>
      <c r="L805" s="461"/>
      <c r="M805" s="461"/>
      <c r="N805" s="461"/>
      <c r="O805" s="461"/>
      <c r="P805" s="461"/>
      <c r="Q805" s="461"/>
      <c r="R805" s="461"/>
      <c r="S805" s="461"/>
      <c r="T805" s="461"/>
      <c r="U805" s="461"/>
      <c r="V805" s="461"/>
      <c r="W805" s="461"/>
      <c r="X805" s="461"/>
      <c r="Y805" s="461"/>
      <c r="Z805" s="461"/>
      <c r="AA805" s="461"/>
      <c r="AB805" s="462"/>
      <c r="AC805" s="460" t="s">
        <v>456</v>
      </c>
      <c r="AD805" s="461"/>
      <c r="AE805" s="461"/>
      <c r="AF805" s="461"/>
      <c r="AG805" s="461"/>
      <c r="AH805" s="461"/>
      <c r="AI805" s="461"/>
      <c r="AJ805" s="461"/>
      <c r="AK805" s="461"/>
      <c r="AL805" s="461"/>
      <c r="AM805" s="461"/>
      <c r="AN805" s="461"/>
      <c r="AO805" s="461"/>
      <c r="AP805" s="461"/>
      <c r="AQ805" s="461"/>
      <c r="AR805" s="461"/>
      <c r="AS805" s="461"/>
      <c r="AT805" s="461"/>
      <c r="AU805" s="461"/>
      <c r="AV805" s="461"/>
      <c r="AW805" s="461"/>
      <c r="AX805" s="463"/>
    </row>
    <row r="806" spans="1:50" ht="24.75" hidden="1" customHeight="1" x14ac:dyDescent="0.15">
      <c r="A806" s="576"/>
      <c r="B806" s="783"/>
      <c r="C806" s="783"/>
      <c r="D806" s="783"/>
      <c r="E806" s="783"/>
      <c r="F806" s="784"/>
      <c r="G806" s="464" t="s">
        <v>17</v>
      </c>
      <c r="H806" s="465"/>
      <c r="I806" s="465"/>
      <c r="J806" s="465"/>
      <c r="K806" s="465"/>
      <c r="L806" s="466" t="s">
        <v>18</v>
      </c>
      <c r="M806" s="465"/>
      <c r="N806" s="465"/>
      <c r="O806" s="465"/>
      <c r="P806" s="465"/>
      <c r="Q806" s="465"/>
      <c r="R806" s="465"/>
      <c r="S806" s="465"/>
      <c r="T806" s="465"/>
      <c r="U806" s="465"/>
      <c r="V806" s="465"/>
      <c r="W806" s="465"/>
      <c r="X806" s="467"/>
      <c r="Y806" s="457" t="s">
        <v>19</v>
      </c>
      <c r="Z806" s="458"/>
      <c r="AA806" s="458"/>
      <c r="AB806" s="468"/>
      <c r="AC806" s="464" t="s">
        <v>17</v>
      </c>
      <c r="AD806" s="465"/>
      <c r="AE806" s="465"/>
      <c r="AF806" s="465"/>
      <c r="AG806" s="465"/>
      <c r="AH806" s="466" t="s">
        <v>18</v>
      </c>
      <c r="AI806" s="465"/>
      <c r="AJ806" s="465"/>
      <c r="AK806" s="465"/>
      <c r="AL806" s="465"/>
      <c r="AM806" s="465"/>
      <c r="AN806" s="465"/>
      <c r="AO806" s="465"/>
      <c r="AP806" s="465"/>
      <c r="AQ806" s="465"/>
      <c r="AR806" s="465"/>
      <c r="AS806" s="465"/>
      <c r="AT806" s="467"/>
      <c r="AU806" s="457" t="s">
        <v>19</v>
      </c>
      <c r="AV806" s="458"/>
      <c r="AW806" s="458"/>
      <c r="AX806" s="459"/>
    </row>
    <row r="807" spans="1:50" ht="24.75" hidden="1" customHeight="1" x14ac:dyDescent="0.15">
      <c r="A807" s="576"/>
      <c r="B807" s="783"/>
      <c r="C807" s="783"/>
      <c r="D807" s="783"/>
      <c r="E807" s="783"/>
      <c r="F807" s="784"/>
      <c r="G807" s="469"/>
      <c r="H807" s="470"/>
      <c r="I807" s="470"/>
      <c r="J807" s="470"/>
      <c r="K807" s="471"/>
      <c r="L807" s="472"/>
      <c r="M807" s="473"/>
      <c r="N807" s="473"/>
      <c r="O807" s="473"/>
      <c r="P807" s="473"/>
      <c r="Q807" s="473"/>
      <c r="R807" s="473"/>
      <c r="S807" s="473"/>
      <c r="T807" s="473"/>
      <c r="U807" s="473"/>
      <c r="V807" s="473"/>
      <c r="W807" s="473"/>
      <c r="X807" s="474"/>
      <c r="Y807" s="475"/>
      <c r="Z807" s="476"/>
      <c r="AA807" s="476"/>
      <c r="AB807" s="577"/>
      <c r="AC807" s="469"/>
      <c r="AD807" s="470"/>
      <c r="AE807" s="470"/>
      <c r="AF807" s="470"/>
      <c r="AG807" s="471"/>
      <c r="AH807" s="472"/>
      <c r="AI807" s="473"/>
      <c r="AJ807" s="473"/>
      <c r="AK807" s="473"/>
      <c r="AL807" s="473"/>
      <c r="AM807" s="473"/>
      <c r="AN807" s="473"/>
      <c r="AO807" s="473"/>
      <c r="AP807" s="473"/>
      <c r="AQ807" s="473"/>
      <c r="AR807" s="473"/>
      <c r="AS807" s="473"/>
      <c r="AT807" s="474"/>
      <c r="AU807" s="475"/>
      <c r="AV807" s="476"/>
      <c r="AW807" s="476"/>
      <c r="AX807" s="477"/>
    </row>
    <row r="808" spans="1:50" ht="24.75" hidden="1" customHeight="1" x14ac:dyDescent="0.15">
      <c r="A808" s="576"/>
      <c r="B808" s="783"/>
      <c r="C808" s="783"/>
      <c r="D808" s="783"/>
      <c r="E808" s="783"/>
      <c r="F808" s="78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76"/>
      <c r="B809" s="783"/>
      <c r="C809" s="783"/>
      <c r="D809" s="783"/>
      <c r="E809" s="783"/>
      <c r="F809" s="78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76"/>
      <c r="B810" s="783"/>
      <c r="C810" s="783"/>
      <c r="D810" s="783"/>
      <c r="E810" s="783"/>
      <c r="F810" s="78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76"/>
      <c r="B811" s="783"/>
      <c r="C811" s="783"/>
      <c r="D811" s="783"/>
      <c r="E811" s="783"/>
      <c r="F811" s="78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76"/>
      <c r="B812" s="783"/>
      <c r="C812" s="783"/>
      <c r="D812" s="783"/>
      <c r="E812" s="783"/>
      <c r="F812" s="78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6"/>
      <c r="B813" s="783"/>
      <c r="C813" s="783"/>
      <c r="D813" s="783"/>
      <c r="E813" s="783"/>
      <c r="F813" s="78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6"/>
      <c r="B814" s="783"/>
      <c r="C814" s="783"/>
      <c r="D814" s="783"/>
      <c r="E814" s="783"/>
      <c r="F814" s="78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6"/>
      <c r="B815" s="783"/>
      <c r="C815" s="783"/>
      <c r="D815" s="783"/>
      <c r="E815" s="783"/>
      <c r="F815" s="78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6"/>
      <c r="B816" s="783"/>
      <c r="C816" s="783"/>
      <c r="D816" s="783"/>
      <c r="E816" s="783"/>
      <c r="F816" s="78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76"/>
      <c r="B817" s="783"/>
      <c r="C817" s="783"/>
      <c r="D817" s="783"/>
      <c r="E817" s="783"/>
      <c r="F817" s="78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76"/>
      <c r="B818" s="783"/>
      <c r="C818" s="783"/>
      <c r="D818" s="783"/>
      <c r="E818" s="783"/>
      <c r="F818" s="784"/>
      <c r="G818" s="460" t="s">
        <v>400</v>
      </c>
      <c r="H818" s="461"/>
      <c r="I818" s="461"/>
      <c r="J818" s="461"/>
      <c r="K818" s="461"/>
      <c r="L818" s="461"/>
      <c r="M818" s="461"/>
      <c r="N818" s="461"/>
      <c r="O818" s="461"/>
      <c r="P818" s="461"/>
      <c r="Q818" s="461"/>
      <c r="R818" s="461"/>
      <c r="S818" s="461"/>
      <c r="T818" s="461"/>
      <c r="U818" s="461"/>
      <c r="V818" s="461"/>
      <c r="W818" s="461"/>
      <c r="X818" s="461"/>
      <c r="Y818" s="461"/>
      <c r="Z818" s="461"/>
      <c r="AA818" s="461"/>
      <c r="AB818" s="462"/>
      <c r="AC818" s="460" t="s">
        <v>302</v>
      </c>
      <c r="AD818" s="461"/>
      <c r="AE818" s="461"/>
      <c r="AF818" s="461"/>
      <c r="AG818" s="461"/>
      <c r="AH818" s="461"/>
      <c r="AI818" s="461"/>
      <c r="AJ818" s="461"/>
      <c r="AK818" s="461"/>
      <c r="AL818" s="461"/>
      <c r="AM818" s="461"/>
      <c r="AN818" s="461"/>
      <c r="AO818" s="461"/>
      <c r="AP818" s="461"/>
      <c r="AQ818" s="461"/>
      <c r="AR818" s="461"/>
      <c r="AS818" s="461"/>
      <c r="AT818" s="461"/>
      <c r="AU818" s="461"/>
      <c r="AV818" s="461"/>
      <c r="AW818" s="461"/>
      <c r="AX818" s="463"/>
    </row>
    <row r="819" spans="1:50" ht="24.75" hidden="1" customHeight="1" x14ac:dyDescent="0.15">
      <c r="A819" s="576"/>
      <c r="B819" s="783"/>
      <c r="C819" s="783"/>
      <c r="D819" s="783"/>
      <c r="E819" s="783"/>
      <c r="F819" s="784"/>
      <c r="G819" s="464" t="s">
        <v>17</v>
      </c>
      <c r="H819" s="465"/>
      <c r="I819" s="465"/>
      <c r="J819" s="465"/>
      <c r="K819" s="465"/>
      <c r="L819" s="466" t="s">
        <v>18</v>
      </c>
      <c r="M819" s="465"/>
      <c r="N819" s="465"/>
      <c r="O819" s="465"/>
      <c r="P819" s="465"/>
      <c r="Q819" s="465"/>
      <c r="R819" s="465"/>
      <c r="S819" s="465"/>
      <c r="T819" s="465"/>
      <c r="U819" s="465"/>
      <c r="V819" s="465"/>
      <c r="W819" s="465"/>
      <c r="X819" s="467"/>
      <c r="Y819" s="457" t="s">
        <v>19</v>
      </c>
      <c r="Z819" s="458"/>
      <c r="AA819" s="458"/>
      <c r="AB819" s="468"/>
      <c r="AC819" s="464" t="s">
        <v>17</v>
      </c>
      <c r="AD819" s="465"/>
      <c r="AE819" s="465"/>
      <c r="AF819" s="465"/>
      <c r="AG819" s="465"/>
      <c r="AH819" s="466" t="s">
        <v>18</v>
      </c>
      <c r="AI819" s="465"/>
      <c r="AJ819" s="465"/>
      <c r="AK819" s="465"/>
      <c r="AL819" s="465"/>
      <c r="AM819" s="465"/>
      <c r="AN819" s="465"/>
      <c r="AO819" s="465"/>
      <c r="AP819" s="465"/>
      <c r="AQ819" s="465"/>
      <c r="AR819" s="465"/>
      <c r="AS819" s="465"/>
      <c r="AT819" s="467"/>
      <c r="AU819" s="457" t="s">
        <v>19</v>
      </c>
      <c r="AV819" s="458"/>
      <c r="AW819" s="458"/>
      <c r="AX819" s="459"/>
    </row>
    <row r="820" spans="1:50" s="16" customFormat="1" ht="24.75" hidden="1" customHeight="1" x14ac:dyDescent="0.15">
      <c r="A820" s="576"/>
      <c r="B820" s="783"/>
      <c r="C820" s="783"/>
      <c r="D820" s="783"/>
      <c r="E820" s="783"/>
      <c r="F820" s="784"/>
      <c r="G820" s="469"/>
      <c r="H820" s="470"/>
      <c r="I820" s="470"/>
      <c r="J820" s="470"/>
      <c r="K820" s="471"/>
      <c r="L820" s="472"/>
      <c r="M820" s="473"/>
      <c r="N820" s="473"/>
      <c r="O820" s="473"/>
      <c r="P820" s="473"/>
      <c r="Q820" s="473"/>
      <c r="R820" s="473"/>
      <c r="S820" s="473"/>
      <c r="T820" s="473"/>
      <c r="U820" s="473"/>
      <c r="V820" s="473"/>
      <c r="W820" s="473"/>
      <c r="X820" s="474"/>
      <c r="Y820" s="475"/>
      <c r="Z820" s="476"/>
      <c r="AA820" s="476"/>
      <c r="AB820" s="577"/>
      <c r="AC820" s="469"/>
      <c r="AD820" s="470"/>
      <c r="AE820" s="470"/>
      <c r="AF820" s="470"/>
      <c r="AG820" s="471"/>
      <c r="AH820" s="472"/>
      <c r="AI820" s="473"/>
      <c r="AJ820" s="473"/>
      <c r="AK820" s="473"/>
      <c r="AL820" s="473"/>
      <c r="AM820" s="473"/>
      <c r="AN820" s="473"/>
      <c r="AO820" s="473"/>
      <c r="AP820" s="473"/>
      <c r="AQ820" s="473"/>
      <c r="AR820" s="473"/>
      <c r="AS820" s="473"/>
      <c r="AT820" s="474"/>
      <c r="AU820" s="475"/>
      <c r="AV820" s="476"/>
      <c r="AW820" s="476"/>
      <c r="AX820" s="477"/>
    </row>
    <row r="821" spans="1:50" ht="24.75" hidden="1" customHeight="1" x14ac:dyDescent="0.15">
      <c r="A821" s="576"/>
      <c r="B821" s="783"/>
      <c r="C821" s="783"/>
      <c r="D821" s="783"/>
      <c r="E821" s="783"/>
      <c r="F821" s="78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6"/>
      <c r="B822" s="783"/>
      <c r="C822" s="783"/>
      <c r="D822" s="783"/>
      <c r="E822" s="783"/>
      <c r="F822" s="78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6"/>
      <c r="B823" s="783"/>
      <c r="C823" s="783"/>
      <c r="D823" s="783"/>
      <c r="E823" s="783"/>
      <c r="F823" s="78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6"/>
      <c r="B824" s="783"/>
      <c r="C824" s="783"/>
      <c r="D824" s="783"/>
      <c r="E824" s="783"/>
      <c r="F824" s="78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6"/>
      <c r="B825" s="783"/>
      <c r="C825" s="783"/>
      <c r="D825" s="783"/>
      <c r="E825" s="783"/>
      <c r="F825" s="78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6"/>
      <c r="B826" s="783"/>
      <c r="C826" s="783"/>
      <c r="D826" s="783"/>
      <c r="E826" s="783"/>
      <c r="F826" s="78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6"/>
      <c r="B827" s="783"/>
      <c r="C827" s="783"/>
      <c r="D827" s="783"/>
      <c r="E827" s="783"/>
      <c r="F827" s="78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6"/>
      <c r="B828" s="783"/>
      <c r="C828" s="783"/>
      <c r="D828" s="783"/>
      <c r="E828" s="783"/>
      <c r="F828" s="78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6"/>
      <c r="B829" s="783"/>
      <c r="C829" s="783"/>
      <c r="D829" s="783"/>
      <c r="E829" s="783"/>
      <c r="F829" s="78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6"/>
      <c r="B830" s="783"/>
      <c r="C830" s="783"/>
      <c r="D830" s="783"/>
      <c r="E830" s="783"/>
      <c r="F830" s="78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hidden="1" customHeight="1" thickBot="1" x14ac:dyDescent="0.2">
      <c r="A831" s="454" t="s">
        <v>267</v>
      </c>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c r="AC831" s="455"/>
      <c r="AD831" s="455"/>
      <c r="AE831" s="455"/>
      <c r="AF831" s="455"/>
      <c r="AG831" s="455"/>
      <c r="AH831" s="455"/>
      <c r="AI831" s="455"/>
      <c r="AJ831" s="455"/>
      <c r="AK831" s="456"/>
      <c r="AL831" s="978" t="s">
        <v>485</v>
      </c>
      <c r="AM831" s="979"/>
      <c r="AN831" s="979"/>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478</v>
      </c>
      <c r="AD836" s="275"/>
      <c r="AE836" s="275"/>
      <c r="AF836" s="275"/>
      <c r="AG836" s="275"/>
      <c r="AH836" s="343" t="s">
        <v>513</v>
      </c>
      <c r="AI836" s="345"/>
      <c r="AJ836" s="345"/>
      <c r="AK836" s="345"/>
      <c r="AL836" s="345" t="s">
        <v>21</v>
      </c>
      <c r="AM836" s="345"/>
      <c r="AN836" s="345"/>
      <c r="AO836" s="427"/>
      <c r="AP836" s="428" t="s">
        <v>433</v>
      </c>
      <c r="AQ836" s="428"/>
      <c r="AR836" s="428"/>
      <c r="AS836" s="428"/>
      <c r="AT836" s="428"/>
      <c r="AU836" s="428"/>
      <c r="AV836" s="428"/>
      <c r="AW836" s="428"/>
      <c r="AX836" s="428"/>
    </row>
    <row r="837" spans="1:50" ht="50.25" customHeight="1" x14ac:dyDescent="0.15">
      <c r="A837" s="403">
        <v>1</v>
      </c>
      <c r="B837" s="403">
        <v>1</v>
      </c>
      <c r="C837" s="426" t="s">
        <v>616</v>
      </c>
      <c r="D837" s="417"/>
      <c r="E837" s="417"/>
      <c r="F837" s="417"/>
      <c r="G837" s="417"/>
      <c r="H837" s="417"/>
      <c r="I837" s="417"/>
      <c r="J837" s="418" t="s">
        <v>577</v>
      </c>
      <c r="K837" s="419"/>
      <c r="L837" s="419"/>
      <c r="M837" s="419"/>
      <c r="N837" s="419"/>
      <c r="O837" s="419"/>
      <c r="P837" s="315" t="s">
        <v>647</v>
      </c>
      <c r="Q837" s="316"/>
      <c r="R837" s="316"/>
      <c r="S837" s="316"/>
      <c r="T837" s="316"/>
      <c r="U837" s="316"/>
      <c r="V837" s="316"/>
      <c r="W837" s="316"/>
      <c r="X837" s="316"/>
      <c r="Y837" s="317">
        <v>0</v>
      </c>
      <c r="Z837" s="318"/>
      <c r="AA837" s="318"/>
      <c r="AB837" s="319"/>
      <c r="AC837" s="327" t="s">
        <v>196</v>
      </c>
      <c r="AD837" s="425"/>
      <c r="AE837" s="425"/>
      <c r="AF837" s="425"/>
      <c r="AG837" s="425"/>
      <c r="AH837" s="420" t="s">
        <v>578</v>
      </c>
      <c r="AI837" s="421"/>
      <c r="AJ837" s="421"/>
      <c r="AK837" s="421"/>
      <c r="AL837" s="324" t="s">
        <v>578</v>
      </c>
      <c r="AM837" s="325"/>
      <c r="AN837" s="325"/>
      <c r="AO837" s="326"/>
      <c r="AP837" s="320" t="s">
        <v>651</v>
      </c>
      <c r="AQ837" s="320"/>
      <c r="AR837" s="320"/>
      <c r="AS837" s="320"/>
      <c r="AT837" s="320"/>
      <c r="AU837" s="320"/>
      <c r="AV837" s="320"/>
      <c r="AW837" s="320"/>
      <c r="AX837" s="320"/>
    </row>
    <row r="838" spans="1:50" ht="50.25" hidden="1" customHeight="1" x14ac:dyDescent="0.15">
      <c r="A838" s="403">
        <v>2</v>
      </c>
      <c r="B838" s="403">
        <v>1</v>
      </c>
      <c r="C838" s="426"/>
      <c r="D838" s="417"/>
      <c r="E838" s="417"/>
      <c r="F838" s="417"/>
      <c r="G838" s="417"/>
      <c r="H838" s="417"/>
      <c r="I838" s="417"/>
      <c r="J838" s="418"/>
      <c r="K838" s="419"/>
      <c r="L838" s="419"/>
      <c r="M838" s="419"/>
      <c r="N838" s="419"/>
      <c r="O838" s="419"/>
      <c r="P838" s="315"/>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50.25" hidden="1" customHeight="1" x14ac:dyDescent="0.15">
      <c r="A839" s="403">
        <v>3</v>
      </c>
      <c r="B839" s="403">
        <v>1</v>
      </c>
      <c r="C839" s="426"/>
      <c r="D839" s="417"/>
      <c r="E839" s="417"/>
      <c r="F839" s="417"/>
      <c r="G839" s="417"/>
      <c r="H839" s="417"/>
      <c r="I839" s="417"/>
      <c r="J839" s="418"/>
      <c r="K839" s="419"/>
      <c r="L839" s="419"/>
      <c r="M839" s="419"/>
      <c r="N839" s="419"/>
      <c r="O839" s="419"/>
      <c r="P839" s="315"/>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50.25" hidden="1" customHeight="1" x14ac:dyDescent="0.15">
      <c r="A840" s="403">
        <v>4</v>
      </c>
      <c r="B840" s="403">
        <v>1</v>
      </c>
      <c r="C840" s="426"/>
      <c r="D840" s="417"/>
      <c r="E840" s="417"/>
      <c r="F840" s="417"/>
      <c r="G840" s="417"/>
      <c r="H840" s="417"/>
      <c r="I840" s="417"/>
      <c r="J840" s="418"/>
      <c r="K840" s="419"/>
      <c r="L840" s="419"/>
      <c r="M840" s="419"/>
      <c r="N840" s="419"/>
      <c r="O840" s="419"/>
      <c r="P840" s="315"/>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50.25" hidden="1" customHeight="1" x14ac:dyDescent="0.15">
      <c r="A841" s="403">
        <v>5</v>
      </c>
      <c r="B841" s="403">
        <v>1</v>
      </c>
      <c r="C841" s="426"/>
      <c r="D841" s="417"/>
      <c r="E841" s="417"/>
      <c r="F841" s="417"/>
      <c r="G841" s="417"/>
      <c r="H841" s="417"/>
      <c r="I841" s="417"/>
      <c r="J841" s="418"/>
      <c r="K841" s="419"/>
      <c r="L841" s="419"/>
      <c r="M841" s="419"/>
      <c r="N841" s="419"/>
      <c r="O841" s="419"/>
      <c r="P841" s="315"/>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50.25" hidden="1" customHeight="1" x14ac:dyDescent="0.15">
      <c r="A842" s="403">
        <v>6</v>
      </c>
      <c r="B842" s="403">
        <v>1</v>
      </c>
      <c r="C842" s="426"/>
      <c r="D842" s="417"/>
      <c r="E842" s="417"/>
      <c r="F842" s="417"/>
      <c r="G842" s="417"/>
      <c r="H842" s="417"/>
      <c r="I842" s="417"/>
      <c r="J842" s="418"/>
      <c r="K842" s="419"/>
      <c r="L842" s="419"/>
      <c r="M842" s="419"/>
      <c r="N842" s="419"/>
      <c r="O842" s="419"/>
      <c r="P842" s="315"/>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50.25" hidden="1" customHeight="1" x14ac:dyDescent="0.15">
      <c r="A843" s="403">
        <v>7</v>
      </c>
      <c r="B843" s="403">
        <v>1</v>
      </c>
      <c r="C843" s="426"/>
      <c r="D843" s="417"/>
      <c r="E843" s="417"/>
      <c r="F843" s="417"/>
      <c r="G843" s="417"/>
      <c r="H843" s="417"/>
      <c r="I843" s="417"/>
      <c r="J843" s="418"/>
      <c r="K843" s="419"/>
      <c r="L843" s="419"/>
      <c r="M843" s="419"/>
      <c r="N843" s="419"/>
      <c r="O843" s="419"/>
      <c r="P843" s="315"/>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50.25" hidden="1" customHeight="1" x14ac:dyDescent="0.15">
      <c r="A844" s="403">
        <v>8</v>
      </c>
      <c r="B844" s="403">
        <v>1</v>
      </c>
      <c r="C844" s="426"/>
      <c r="D844" s="417"/>
      <c r="E844" s="417"/>
      <c r="F844" s="417"/>
      <c r="G844" s="417"/>
      <c r="H844" s="417"/>
      <c r="I844" s="417"/>
      <c r="J844" s="418"/>
      <c r="K844" s="419"/>
      <c r="L844" s="419"/>
      <c r="M844" s="419"/>
      <c r="N844" s="419"/>
      <c r="O844" s="419"/>
      <c r="P844" s="315"/>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50.25" hidden="1" customHeight="1" x14ac:dyDescent="0.15">
      <c r="A845" s="403">
        <v>9</v>
      </c>
      <c r="B845" s="403">
        <v>1</v>
      </c>
      <c r="C845" s="426"/>
      <c r="D845" s="417"/>
      <c r="E845" s="417"/>
      <c r="F845" s="417"/>
      <c r="G845" s="417"/>
      <c r="H845" s="417"/>
      <c r="I845" s="417"/>
      <c r="J845" s="418"/>
      <c r="K845" s="419"/>
      <c r="L845" s="419"/>
      <c r="M845" s="419"/>
      <c r="N845" s="419"/>
      <c r="O845" s="419"/>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50.25" hidden="1" customHeight="1" x14ac:dyDescent="0.15">
      <c r="A846" s="403">
        <v>10</v>
      </c>
      <c r="B846" s="403">
        <v>1</v>
      </c>
      <c r="C846" s="426"/>
      <c r="D846" s="417"/>
      <c r="E846" s="417"/>
      <c r="F846" s="417"/>
      <c r="G846" s="417"/>
      <c r="H846" s="417"/>
      <c r="I846" s="417"/>
      <c r="J846" s="418"/>
      <c r="K846" s="419"/>
      <c r="L846" s="419"/>
      <c r="M846" s="419"/>
      <c r="N846" s="419"/>
      <c r="O846" s="419"/>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478</v>
      </c>
      <c r="AD869" s="275"/>
      <c r="AE869" s="275"/>
      <c r="AF869" s="275"/>
      <c r="AG869" s="275"/>
      <c r="AH869" s="343" t="s">
        <v>513</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26" t="s">
        <v>656</v>
      </c>
      <c r="D870" s="417"/>
      <c r="E870" s="417"/>
      <c r="F870" s="417"/>
      <c r="G870" s="417"/>
      <c r="H870" s="417"/>
      <c r="I870" s="417"/>
      <c r="J870" s="418" t="s">
        <v>572</v>
      </c>
      <c r="K870" s="419"/>
      <c r="L870" s="419"/>
      <c r="M870" s="419"/>
      <c r="N870" s="419"/>
      <c r="O870" s="419"/>
      <c r="P870" s="315" t="s">
        <v>617</v>
      </c>
      <c r="Q870" s="316"/>
      <c r="R870" s="316"/>
      <c r="S870" s="316"/>
      <c r="T870" s="316"/>
      <c r="U870" s="316"/>
      <c r="V870" s="316"/>
      <c r="W870" s="316"/>
      <c r="X870" s="316"/>
      <c r="Y870" s="317">
        <v>1542</v>
      </c>
      <c r="Z870" s="318"/>
      <c r="AA870" s="318"/>
      <c r="AB870" s="319"/>
      <c r="AC870" s="327" t="s">
        <v>196</v>
      </c>
      <c r="AD870" s="425"/>
      <c r="AE870" s="425"/>
      <c r="AF870" s="425"/>
      <c r="AG870" s="425"/>
      <c r="AH870" s="420" t="s">
        <v>580</v>
      </c>
      <c r="AI870" s="421"/>
      <c r="AJ870" s="421"/>
      <c r="AK870" s="421"/>
      <c r="AL870" s="324" t="s">
        <v>568</v>
      </c>
      <c r="AM870" s="325"/>
      <c r="AN870" s="325"/>
      <c r="AO870" s="326"/>
      <c r="AP870" s="320" t="s">
        <v>651</v>
      </c>
      <c r="AQ870" s="320"/>
      <c r="AR870" s="320"/>
      <c r="AS870" s="320"/>
      <c r="AT870" s="320"/>
      <c r="AU870" s="320"/>
      <c r="AV870" s="320"/>
      <c r="AW870" s="320"/>
      <c r="AX870" s="320"/>
    </row>
    <row r="871" spans="1:50" ht="30" customHeight="1" x14ac:dyDescent="0.15">
      <c r="A871" s="403">
        <v>2</v>
      </c>
      <c r="B871" s="403">
        <v>1</v>
      </c>
      <c r="C871" s="440" t="s">
        <v>611</v>
      </c>
      <c r="D871" s="441"/>
      <c r="E871" s="441"/>
      <c r="F871" s="441"/>
      <c r="G871" s="441"/>
      <c r="H871" s="441"/>
      <c r="I871" s="442"/>
      <c r="J871" s="443" t="s">
        <v>608</v>
      </c>
      <c r="K871" s="444"/>
      <c r="L871" s="444"/>
      <c r="M871" s="444"/>
      <c r="N871" s="444"/>
      <c r="O871" s="445"/>
      <c r="P871" s="446" t="s">
        <v>617</v>
      </c>
      <c r="Q871" s="447"/>
      <c r="R871" s="447"/>
      <c r="S871" s="447"/>
      <c r="T871" s="447"/>
      <c r="U871" s="447"/>
      <c r="V871" s="447"/>
      <c r="W871" s="447"/>
      <c r="X871" s="448"/>
      <c r="Y871" s="317">
        <v>239</v>
      </c>
      <c r="Z871" s="318"/>
      <c r="AA871" s="318"/>
      <c r="AB871" s="319"/>
      <c r="AC871" s="264" t="s">
        <v>196</v>
      </c>
      <c r="AD871" s="429"/>
      <c r="AE871" s="429"/>
      <c r="AF871" s="429"/>
      <c r="AG871" s="430"/>
      <c r="AH871" s="431" t="s">
        <v>609</v>
      </c>
      <c r="AI871" s="432"/>
      <c r="AJ871" s="432"/>
      <c r="AK871" s="433"/>
      <c r="AL871" s="324" t="s">
        <v>465</v>
      </c>
      <c r="AM871" s="325"/>
      <c r="AN871" s="325"/>
      <c r="AO871" s="326"/>
      <c r="AP871" s="434" t="s">
        <v>652</v>
      </c>
      <c r="AQ871" s="435"/>
      <c r="AR871" s="435"/>
      <c r="AS871" s="435"/>
      <c r="AT871" s="435"/>
      <c r="AU871" s="435"/>
      <c r="AV871" s="435"/>
      <c r="AW871" s="435"/>
      <c r="AX871" s="436"/>
    </row>
    <row r="872" spans="1:50" ht="30" customHeight="1" x14ac:dyDescent="0.15">
      <c r="A872" s="403">
        <v>3</v>
      </c>
      <c r="B872" s="403">
        <v>1</v>
      </c>
      <c r="C872" s="426" t="s">
        <v>610</v>
      </c>
      <c r="D872" s="417"/>
      <c r="E872" s="417"/>
      <c r="F872" s="417"/>
      <c r="G872" s="417"/>
      <c r="H872" s="417"/>
      <c r="I872" s="417"/>
      <c r="J872" s="418" t="s">
        <v>608</v>
      </c>
      <c r="K872" s="419"/>
      <c r="L872" s="419"/>
      <c r="M872" s="419"/>
      <c r="N872" s="419"/>
      <c r="O872" s="419"/>
      <c r="P872" s="315" t="s">
        <v>617</v>
      </c>
      <c r="Q872" s="316"/>
      <c r="R872" s="316"/>
      <c r="S872" s="316"/>
      <c r="T872" s="316"/>
      <c r="U872" s="316"/>
      <c r="V872" s="316"/>
      <c r="W872" s="316"/>
      <c r="X872" s="316"/>
      <c r="Y872" s="317">
        <v>972</v>
      </c>
      <c r="Z872" s="318"/>
      <c r="AA872" s="318"/>
      <c r="AB872" s="319"/>
      <c r="AC872" s="264" t="s">
        <v>196</v>
      </c>
      <c r="AD872" s="429"/>
      <c r="AE872" s="429"/>
      <c r="AF872" s="429"/>
      <c r="AG872" s="430"/>
      <c r="AH872" s="437" t="s">
        <v>609</v>
      </c>
      <c r="AI872" s="438"/>
      <c r="AJ872" s="438"/>
      <c r="AK872" s="439"/>
      <c r="AL872" s="324" t="s">
        <v>609</v>
      </c>
      <c r="AM872" s="325"/>
      <c r="AN872" s="325"/>
      <c r="AO872" s="326"/>
      <c r="AP872" s="434" t="s">
        <v>651</v>
      </c>
      <c r="AQ872" s="435"/>
      <c r="AR872" s="435"/>
      <c r="AS872" s="435"/>
      <c r="AT872" s="435"/>
      <c r="AU872" s="435"/>
      <c r="AV872" s="435"/>
      <c r="AW872" s="435"/>
      <c r="AX872" s="436"/>
    </row>
    <row r="873" spans="1:50" ht="30" customHeight="1" x14ac:dyDescent="0.15">
      <c r="A873" s="403">
        <v>4</v>
      </c>
      <c r="B873" s="403">
        <v>1</v>
      </c>
      <c r="C873" s="426" t="s">
        <v>612</v>
      </c>
      <c r="D873" s="417"/>
      <c r="E873" s="417"/>
      <c r="F873" s="417"/>
      <c r="G873" s="417"/>
      <c r="H873" s="417"/>
      <c r="I873" s="417"/>
      <c r="J873" s="418" t="s">
        <v>609</v>
      </c>
      <c r="K873" s="419"/>
      <c r="L873" s="419"/>
      <c r="M873" s="419"/>
      <c r="N873" s="419"/>
      <c r="O873" s="419"/>
      <c r="P873" s="315" t="s">
        <v>618</v>
      </c>
      <c r="Q873" s="316"/>
      <c r="R873" s="316"/>
      <c r="S873" s="316"/>
      <c r="T873" s="316"/>
      <c r="U873" s="316"/>
      <c r="V873" s="316"/>
      <c r="W873" s="316"/>
      <c r="X873" s="316"/>
      <c r="Y873" s="317">
        <v>2</v>
      </c>
      <c r="Z873" s="318"/>
      <c r="AA873" s="318"/>
      <c r="AB873" s="319"/>
      <c r="AC873" s="327" t="s">
        <v>196</v>
      </c>
      <c r="AD873" s="327"/>
      <c r="AE873" s="327"/>
      <c r="AF873" s="327"/>
      <c r="AG873" s="327"/>
      <c r="AH873" s="322" t="s">
        <v>609</v>
      </c>
      <c r="AI873" s="323"/>
      <c r="AJ873" s="323"/>
      <c r="AK873" s="323"/>
      <c r="AL873" s="324" t="s">
        <v>609</v>
      </c>
      <c r="AM873" s="325"/>
      <c r="AN873" s="325"/>
      <c r="AO873" s="326"/>
      <c r="AP873" s="320" t="s">
        <v>653</v>
      </c>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26"/>
      <c r="D875" s="417"/>
      <c r="E875" s="417"/>
      <c r="F875" s="417"/>
      <c r="G875" s="417"/>
      <c r="H875" s="417"/>
      <c r="I875" s="417"/>
      <c r="J875" s="418"/>
      <c r="K875" s="419"/>
      <c r="L875" s="419"/>
      <c r="M875" s="419"/>
      <c r="N875" s="419"/>
      <c r="O875" s="419"/>
      <c r="P875" s="315"/>
      <c r="Q875" s="316"/>
      <c r="R875" s="316"/>
      <c r="S875" s="316"/>
      <c r="T875" s="316"/>
      <c r="U875" s="316"/>
      <c r="V875" s="316"/>
      <c r="W875" s="316"/>
      <c r="X875" s="316"/>
      <c r="Y875" s="317"/>
      <c r="Z875" s="318"/>
      <c r="AA875" s="318"/>
      <c r="AB875" s="319"/>
      <c r="AC875" s="327"/>
      <c r="AD875" s="327"/>
      <c r="AE875" s="327"/>
      <c r="AF875" s="327"/>
      <c r="AG875" s="327"/>
      <c r="AH875" s="420"/>
      <c r="AI875" s="421"/>
      <c r="AJ875" s="421"/>
      <c r="AK875" s="421"/>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478</v>
      </c>
      <c r="AD902" s="275"/>
      <c r="AE902" s="275"/>
      <c r="AF902" s="275"/>
      <c r="AG902" s="275"/>
      <c r="AH902" s="343" t="s">
        <v>513</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x14ac:dyDescent="0.15">
      <c r="A903" s="403">
        <v>1</v>
      </c>
      <c r="B903" s="403">
        <v>1</v>
      </c>
      <c r="C903" s="426"/>
      <c r="D903" s="417"/>
      <c r="E903" s="417"/>
      <c r="F903" s="417"/>
      <c r="G903" s="417"/>
      <c r="H903" s="417"/>
      <c r="I903" s="417"/>
      <c r="J903" s="418" t="s">
        <v>579</v>
      </c>
      <c r="K903" s="419"/>
      <c r="L903" s="419"/>
      <c r="M903" s="419"/>
      <c r="N903" s="419"/>
      <c r="O903" s="419"/>
      <c r="P903" s="315"/>
      <c r="Q903" s="316"/>
      <c r="R903" s="316"/>
      <c r="S903" s="316"/>
      <c r="T903" s="316"/>
      <c r="U903" s="316"/>
      <c r="V903" s="316"/>
      <c r="W903" s="316"/>
      <c r="X903" s="316"/>
      <c r="Y903" s="317"/>
      <c r="Z903" s="318"/>
      <c r="AA903" s="318"/>
      <c r="AB903" s="319"/>
      <c r="AC903" s="327" t="s">
        <v>196</v>
      </c>
      <c r="AD903" s="425"/>
      <c r="AE903" s="425"/>
      <c r="AF903" s="425"/>
      <c r="AG903" s="425"/>
      <c r="AH903" s="420" t="s">
        <v>581</v>
      </c>
      <c r="AI903" s="421"/>
      <c r="AJ903" s="421"/>
      <c r="AK903" s="421"/>
      <c r="AL903" s="324" t="s">
        <v>568</v>
      </c>
      <c r="AM903" s="325"/>
      <c r="AN903" s="325"/>
      <c r="AO903" s="326"/>
      <c r="AP903" s="320" t="s">
        <v>582</v>
      </c>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478</v>
      </c>
      <c r="AD935" s="275"/>
      <c r="AE935" s="275"/>
      <c r="AF935" s="275"/>
      <c r="AG935" s="275"/>
      <c r="AH935" s="343" t="s">
        <v>513</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478</v>
      </c>
      <c r="AD968" s="275"/>
      <c r="AE968" s="275"/>
      <c r="AF968" s="275"/>
      <c r="AG968" s="275"/>
      <c r="AH968" s="343" t="s">
        <v>513</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478</v>
      </c>
      <c r="AD1001" s="275"/>
      <c r="AE1001" s="275"/>
      <c r="AF1001" s="275"/>
      <c r="AG1001" s="275"/>
      <c r="AH1001" s="343" t="s">
        <v>513</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478</v>
      </c>
      <c r="AD1034" s="275"/>
      <c r="AE1034" s="275"/>
      <c r="AF1034" s="275"/>
      <c r="AG1034" s="275"/>
      <c r="AH1034" s="343" t="s">
        <v>513</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478</v>
      </c>
      <c r="AD1067" s="275"/>
      <c r="AE1067" s="275"/>
      <c r="AF1067" s="275"/>
      <c r="AG1067" s="275"/>
      <c r="AH1067" s="343" t="s">
        <v>513</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11" t="s">
        <v>466</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485</v>
      </c>
      <c r="AM1098" s="981"/>
      <c r="AN1098" s="981"/>
      <c r="AO1098" s="80"/>
      <c r="AP1098" s="69"/>
      <c r="AQ1098" s="69"/>
      <c r="AR1098" s="69"/>
      <c r="AS1098" s="69"/>
      <c r="AT1098" s="69"/>
      <c r="AU1098" s="69"/>
      <c r="AV1098" s="69"/>
      <c r="AW1098" s="69"/>
      <c r="AX1098" s="70"/>
    </row>
    <row r="1099" spans="1:50" ht="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14"/>
      <c r="E1101" s="275" t="s">
        <v>396</v>
      </c>
      <c r="F1101" s="914"/>
      <c r="G1101" s="914"/>
      <c r="H1101" s="914"/>
      <c r="I1101" s="914"/>
      <c r="J1101" s="275" t="s">
        <v>432</v>
      </c>
      <c r="K1101" s="275"/>
      <c r="L1101" s="275"/>
      <c r="M1101" s="275"/>
      <c r="N1101" s="275"/>
      <c r="O1101" s="275"/>
      <c r="P1101" s="343" t="s">
        <v>27</v>
      </c>
      <c r="Q1101" s="343"/>
      <c r="R1101" s="343"/>
      <c r="S1101" s="343"/>
      <c r="T1101" s="343"/>
      <c r="U1101" s="343"/>
      <c r="V1101" s="343"/>
      <c r="W1101" s="343"/>
      <c r="X1101" s="343"/>
      <c r="Y1101" s="275" t="s">
        <v>434</v>
      </c>
      <c r="Z1101" s="914"/>
      <c r="AA1101" s="914"/>
      <c r="AB1101" s="914"/>
      <c r="AC1101" s="275" t="s">
        <v>377</v>
      </c>
      <c r="AD1101" s="275"/>
      <c r="AE1101" s="275"/>
      <c r="AF1101" s="275"/>
      <c r="AG1101" s="275"/>
      <c r="AH1101" s="343" t="s">
        <v>391</v>
      </c>
      <c r="AI1101" s="344"/>
      <c r="AJ1101" s="344"/>
      <c r="AK1101" s="344"/>
      <c r="AL1101" s="344" t="s">
        <v>21</v>
      </c>
      <c r="AM1101" s="344"/>
      <c r="AN1101" s="344"/>
      <c r="AO1101" s="917"/>
      <c r="AP1101" s="428" t="s">
        <v>467</v>
      </c>
      <c r="AQ1101" s="428"/>
      <c r="AR1101" s="428"/>
      <c r="AS1101" s="428"/>
      <c r="AT1101" s="428"/>
      <c r="AU1101" s="428"/>
      <c r="AV1101" s="428"/>
      <c r="AW1101" s="428"/>
      <c r="AX1101" s="428"/>
    </row>
    <row r="1102" spans="1:50" ht="30" customHeight="1" x14ac:dyDescent="0.15">
      <c r="A1102" s="403">
        <v>1</v>
      </c>
      <c r="B1102" s="403">
        <v>1</v>
      </c>
      <c r="C1102" s="916"/>
      <c r="D1102" s="916"/>
      <c r="E1102" s="259" t="s">
        <v>638</v>
      </c>
      <c r="F1102" s="915"/>
      <c r="G1102" s="915"/>
      <c r="H1102" s="915"/>
      <c r="I1102" s="915"/>
      <c r="J1102" s="418" t="s">
        <v>578</v>
      </c>
      <c r="K1102" s="419"/>
      <c r="L1102" s="419"/>
      <c r="M1102" s="419"/>
      <c r="N1102" s="419"/>
      <c r="O1102" s="419"/>
      <c r="P1102" s="315" t="s">
        <v>637</v>
      </c>
      <c r="Q1102" s="316"/>
      <c r="R1102" s="316"/>
      <c r="S1102" s="316"/>
      <c r="T1102" s="316"/>
      <c r="U1102" s="316"/>
      <c r="V1102" s="316"/>
      <c r="W1102" s="316"/>
      <c r="X1102" s="316"/>
      <c r="Y1102" s="317" t="s">
        <v>578</v>
      </c>
      <c r="Z1102" s="318"/>
      <c r="AA1102" s="318"/>
      <c r="AB1102" s="319"/>
      <c r="AC1102" s="321"/>
      <c r="AD1102" s="321"/>
      <c r="AE1102" s="321"/>
      <c r="AF1102" s="321"/>
      <c r="AG1102" s="321"/>
      <c r="AH1102" s="322" t="s">
        <v>578</v>
      </c>
      <c r="AI1102" s="323"/>
      <c r="AJ1102" s="323"/>
      <c r="AK1102" s="323"/>
      <c r="AL1102" s="324" t="s">
        <v>578</v>
      </c>
      <c r="AM1102" s="325"/>
      <c r="AN1102" s="325"/>
      <c r="AO1102" s="326"/>
      <c r="AP1102" s="320" t="s">
        <v>638</v>
      </c>
      <c r="AQ1102" s="320"/>
      <c r="AR1102" s="320"/>
      <c r="AS1102" s="320"/>
      <c r="AT1102" s="320"/>
      <c r="AU1102" s="320"/>
      <c r="AV1102" s="320"/>
      <c r="AW1102" s="320"/>
      <c r="AX1102" s="320"/>
    </row>
    <row r="1103" spans="1:50" ht="30" hidden="1" customHeight="1" x14ac:dyDescent="0.15">
      <c r="A1103" s="403">
        <v>2</v>
      </c>
      <c r="B1103" s="403">
        <v>1</v>
      </c>
      <c r="C1103" s="916"/>
      <c r="D1103" s="916"/>
      <c r="E1103" s="915"/>
      <c r="F1103" s="915"/>
      <c r="G1103" s="915"/>
      <c r="H1103" s="915"/>
      <c r="I1103" s="91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6"/>
      <c r="D1104" s="916"/>
      <c r="E1104" s="915"/>
      <c r="F1104" s="915"/>
      <c r="G1104" s="915"/>
      <c r="H1104" s="915"/>
      <c r="I1104" s="91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6"/>
      <c r="D1105" s="916"/>
      <c r="E1105" s="915"/>
      <c r="F1105" s="915"/>
      <c r="G1105" s="915"/>
      <c r="H1105" s="915"/>
      <c r="I1105" s="91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6"/>
      <c r="D1106" s="916"/>
      <c r="E1106" s="915"/>
      <c r="F1106" s="915"/>
      <c r="G1106" s="915"/>
      <c r="H1106" s="915"/>
      <c r="I1106" s="91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6"/>
      <c r="D1107" s="916"/>
      <c r="E1107" s="915"/>
      <c r="F1107" s="915"/>
      <c r="G1107" s="915"/>
      <c r="H1107" s="915"/>
      <c r="I1107" s="91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6"/>
      <c r="D1108" s="916"/>
      <c r="E1108" s="915"/>
      <c r="F1108" s="915"/>
      <c r="G1108" s="915"/>
      <c r="H1108" s="915"/>
      <c r="I1108" s="91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6"/>
      <c r="D1109" s="916"/>
      <c r="E1109" s="915"/>
      <c r="F1109" s="915"/>
      <c r="G1109" s="915"/>
      <c r="H1109" s="915"/>
      <c r="I1109" s="91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6"/>
      <c r="D1110" s="916"/>
      <c r="E1110" s="915"/>
      <c r="F1110" s="915"/>
      <c r="G1110" s="915"/>
      <c r="H1110" s="915"/>
      <c r="I1110" s="91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6"/>
      <c r="D1111" s="916"/>
      <c r="E1111" s="915"/>
      <c r="F1111" s="915"/>
      <c r="G1111" s="915"/>
      <c r="H1111" s="915"/>
      <c r="I1111" s="91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6"/>
      <c r="D1112" s="916"/>
      <c r="E1112" s="915"/>
      <c r="F1112" s="915"/>
      <c r="G1112" s="915"/>
      <c r="H1112" s="915"/>
      <c r="I1112" s="91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6"/>
      <c r="D1113" s="916"/>
      <c r="E1113" s="915"/>
      <c r="F1113" s="915"/>
      <c r="G1113" s="915"/>
      <c r="H1113" s="915"/>
      <c r="I1113" s="91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6"/>
      <c r="D1114" s="916"/>
      <c r="E1114" s="915"/>
      <c r="F1114" s="915"/>
      <c r="G1114" s="915"/>
      <c r="H1114" s="915"/>
      <c r="I1114" s="91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6"/>
      <c r="D1115" s="916"/>
      <c r="E1115" s="915"/>
      <c r="F1115" s="915"/>
      <c r="G1115" s="915"/>
      <c r="H1115" s="915"/>
      <c r="I1115" s="91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6"/>
      <c r="D1116" s="916"/>
      <c r="E1116" s="915"/>
      <c r="F1116" s="915"/>
      <c r="G1116" s="915"/>
      <c r="H1116" s="915"/>
      <c r="I1116" s="91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6"/>
      <c r="D1117" s="916"/>
      <c r="E1117" s="915"/>
      <c r="F1117" s="915"/>
      <c r="G1117" s="915"/>
      <c r="H1117" s="915"/>
      <c r="I1117" s="91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6"/>
      <c r="D1118" s="916"/>
      <c r="E1118" s="915"/>
      <c r="F1118" s="915"/>
      <c r="G1118" s="915"/>
      <c r="H1118" s="915"/>
      <c r="I1118" s="91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6"/>
      <c r="D1119" s="916"/>
      <c r="E1119" s="259"/>
      <c r="F1119" s="915"/>
      <c r="G1119" s="915"/>
      <c r="H1119" s="915"/>
      <c r="I1119" s="91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6"/>
      <c r="D1120" s="916"/>
      <c r="E1120" s="915"/>
      <c r="F1120" s="915"/>
      <c r="G1120" s="915"/>
      <c r="H1120" s="915"/>
      <c r="I1120" s="91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6"/>
      <c r="D1121" s="916"/>
      <c r="E1121" s="915"/>
      <c r="F1121" s="915"/>
      <c r="G1121" s="915"/>
      <c r="H1121" s="915"/>
      <c r="I1121" s="91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6"/>
      <c r="D1122" s="916"/>
      <c r="E1122" s="915"/>
      <c r="F1122" s="915"/>
      <c r="G1122" s="915"/>
      <c r="H1122" s="915"/>
      <c r="I1122" s="91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6"/>
      <c r="D1123" s="916"/>
      <c r="E1123" s="915"/>
      <c r="F1123" s="915"/>
      <c r="G1123" s="915"/>
      <c r="H1123" s="915"/>
      <c r="I1123" s="91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6"/>
      <c r="D1124" s="916"/>
      <c r="E1124" s="915"/>
      <c r="F1124" s="915"/>
      <c r="G1124" s="915"/>
      <c r="H1124" s="915"/>
      <c r="I1124" s="91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6"/>
      <c r="D1125" s="916"/>
      <c r="E1125" s="915"/>
      <c r="F1125" s="915"/>
      <c r="G1125" s="915"/>
      <c r="H1125" s="915"/>
      <c r="I1125" s="91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6"/>
      <c r="D1126" s="916"/>
      <c r="E1126" s="915"/>
      <c r="F1126" s="915"/>
      <c r="G1126" s="915"/>
      <c r="H1126" s="915"/>
      <c r="I1126" s="91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6"/>
      <c r="D1127" s="916"/>
      <c r="E1127" s="915"/>
      <c r="F1127" s="915"/>
      <c r="G1127" s="915"/>
      <c r="H1127" s="915"/>
      <c r="I1127" s="91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6"/>
      <c r="D1128" s="916"/>
      <c r="E1128" s="915"/>
      <c r="F1128" s="915"/>
      <c r="G1128" s="915"/>
      <c r="H1128" s="915"/>
      <c r="I1128" s="91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6"/>
      <c r="D1129" s="916"/>
      <c r="E1129" s="915"/>
      <c r="F1129" s="915"/>
      <c r="G1129" s="915"/>
      <c r="H1129" s="915"/>
      <c r="I1129" s="91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6"/>
      <c r="D1130" s="916"/>
      <c r="E1130" s="915"/>
      <c r="F1130" s="915"/>
      <c r="G1130" s="915"/>
      <c r="H1130" s="915"/>
      <c r="I1130" s="91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6"/>
      <c r="D1131" s="916"/>
      <c r="E1131" s="915"/>
      <c r="F1131" s="915"/>
      <c r="G1131" s="915"/>
      <c r="H1131" s="915"/>
      <c r="I1131" s="91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82">
    <cfRule type="expression" dxfId="2801" priority="13885">
      <formula>IF(RIGHT(TEXT(Y782,"0.#"),1)=".",FALSE,TRUE)</formula>
    </cfRule>
    <cfRule type="expression" dxfId="2800" priority="13886">
      <formula>IF(RIGHT(TEXT(Y782,"0.#"),1)=".",TRUE,FALSE)</formula>
    </cfRule>
  </conditionalFormatting>
  <conditionalFormatting sqref="Y791">
    <cfRule type="expression" dxfId="2799" priority="13881">
      <formula>IF(RIGHT(TEXT(Y791,"0.#"),1)=".",FALSE,TRUE)</formula>
    </cfRule>
    <cfRule type="expression" dxfId="2798" priority="13882">
      <formula>IF(RIGHT(TEXT(Y791,"0.#"),1)=".",TRUE,FALSE)</formula>
    </cfRule>
  </conditionalFormatting>
  <conditionalFormatting sqref="Y822:Y829 Y820 Y809:Y816 Y807 Y796:Y803 Y794">
    <cfRule type="expression" dxfId="2797" priority="13663">
      <formula>IF(RIGHT(TEXT(Y794,"0.#"),1)=".",FALSE,TRUE)</formula>
    </cfRule>
    <cfRule type="expression" dxfId="2796" priority="13664">
      <formula>IF(RIGHT(TEXT(Y794,"0.#"),1)=".",TRUE,FALSE)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83:Y790 Y781">
    <cfRule type="expression" dxfId="2789" priority="13687">
      <formula>IF(RIGHT(TEXT(Y781,"0.#"),1)=".",FALSE,TRUE)</formula>
    </cfRule>
    <cfRule type="expression" dxfId="2788" priority="13688">
      <formula>IF(RIGHT(TEXT(Y781,"0.#"),1)=".",TRUE,FALSE)</formula>
    </cfRule>
  </conditionalFormatting>
  <conditionalFormatting sqref="AU782">
    <cfRule type="expression" dxfId="2787" priority="13685">
      <formula>IF(RIGHT(TEXT(AU782,"0.#"),1)=".",FALSE,TRUE)</formula>
    </cfRule>
    <cfRule type="expression" dxfId="2786" priority="13686">
      <formula>IF(RIGHT(TEXT(AU782,"0.#"),1)=".",TRUE,FALSE)</formula>
    </cfRule>
  </conditionalFormatting>
  <conditionalFormatting sqref="AU791">
    <cfRule type="expression" dxfId="2785" priority="13683">
      <formula>IF(RIGHT(TEXT(AU791,"0.#"),1)=".",FALSE,TRUE)</formula>
    </cfRule>
    <cfRule type="expression" dxfId="2784" priority="13684">
      <formula>IF(RIGHT(TEXT(AU791,"0.#"),1)=".",TRUE,FALSE)</formula>
    </cfRule>
  </conditionalFormatting>
  <conditionalFormatting sqref="AU783:AU790 AU781">
    <cfRule type="expression" dxfId="2783" priority="13681">
      <formula>IF(RIGHT(TEXT(AU781,"0.#"),1)=".",FALSE,TRUE)</formula>
    </cfRule>
    <cfRule type="expression" dxfId="2782" priority="13682">
      <formula>IF(RIGHT(TEXT(AU781,"0.#"),1)=".",TRUE,FALSE)</formula>
    </cfRule>
  </conditionalFormatting>
  <conditionalFormatting sqref="Y821 Y808 Y795">
    <cfRule type="expression" dxfId="2781" priority="13667">
      <formula>IF(RIGHT(TEXT(Y795,"0.#"),1)=".",FALSE,TRUE)</formula>
    </cfRule>
    <cfRule type="expression" dxfId="2780" priority="13668">
      <formula>IF(RIGHT(TEXT(Y795,"0.#"),1)=".",TRUE,FALSE)</formula>
    </cfRule>
  </conditionalFormatting>
  <conditionalFormatting sqref="Y830 Y817 Y804">
    <cfRule type="expression" dxfId="2779" priority="13665">
      <formula>IF(RIGHT(TEXT(Y804,"0.#"),1)=".",FALSE,TRUE)</formula>
    </cfRule>
    <cfRule type="expression" dxfId="2778" priority="13666">
      <formula>IF(RIGHT(TEXT(Y804,"0.#"),1)=".",TRUE,FALSE)</formula>
    </cfRule>
  </conditionalFormatting>
  <conditionalFormatting sqref="AU821 AU808 AU795">
    <cfRule type="expression" dxfId="2777" priority="13661">
      <formula>IF(RIGHT(TEXT(AU795,"0.#"),1)=".",FALSE,TRUE)</formula>
    </cfRule>
    <cfRule type="expression" dxfId="2776" priority="13662">
      <formula>IF(RIGHT(TEXT(AU795,"0.#"),1)=".",TRUE,FALSE)</formula>
    </cfRule>
  </conditionalFormatting>
  <conditionalFormatting sqref="AU830 AU817 AU804">
    <cfRule type="expression" dxfId="2775" priority="13659">
      <formula>IF(RIGHT(TEXT(AU804,"0.#"),1)=".",FALSE,TRUE)</formula>
    </cfRule>
    <cfRule type="expression" dxfId="2774" priority="13660">
      <formula>IF(RIGHT(TEXT(AU804,"0.#"),1)=".",TRUE,FALSE)</formula>
    </cfRule>
  </conditionalFormatting>
  <conditionalFormatting sqref="AU822:AU829 AU820 AU809:AU816 AU807 AU796:AU803 AU794">
    <cfRule type="expression" dxfId="2773" priority="13657">
      <formula>IF(RIGHT(TEXT(AU794,"0.#"),1)=".",FALSE,TRUE)</formula>
    </cfRule>
    <cfRule type="expression" dxfId="2772" priority="13658">
      <formula>IF(RIGHT(TEXT(AU794,"0.#"),1)=".",TRUE,FALSE)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39:AO866">
    <cfRule type="expression" dxfId="2507" priority="6635">
      <formula>IF(AND(AL839&gt;=0, RIGHT(TEXT(AL839,"0.#"),1)&lt;&gt;"."),TRUE,FALSE)</formula>
    </cfRule>
    <cfRule type="expression" dxfId="2506" priority="6636">
      <formula>IF(AND(AL839&gt;=0, RIGHT(TEXT(AL839,"0.#"),1)="."),TRUE,FALSE)</formula>
    </cfRule>
    <cfRule type="expression" dxfId="2505" priority="6637">
      <formula>IF(AND(AL839&lt;0, RIGHT(TEXT(AL839,"0.#"),1)&lt;&gt;"."),TRUE,FALSE)</formula>
    </cfRule>
    <cfRule type="expression" dxfId="2504" priority="6638">
      <formula>IF(AND(AL839&lt;0, RIGHT(TEXT(AL839,"0.#"),1)="."),TRUE,FALSE)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39:Y866">
    <cfRule type="expression" dxfId="2433" priority="2963">
      <formula>IF(RIGHT(TEXT(Y839,"0.#"),1)=".",FALSE,TRUE)</formula>
    </cfRule>
    <cfRule type="expression" dxfId="2432" priority="2964">
      <formula>IF(RIGHT(TEXT(Y839,"0.#"),1)=".",TRUE,FALSE)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02:AO1131">
    <cfRule type="expression" dxfId="2403" priority="2869">
      <formula>IF(AND(AL1102&gt;=0, RIGHT(TEXT(AL1102,"0.#"),1)&lt;&gt;"."),TRUE,FALSE)</formula>
    </cfRule>
    <cfRule type="expression" dxfId="2402" priority="2870">
      <formula>IF(AND(AL1102&gt;=0, RIGHT(TEXT(AL1102,"0.#"),1)="."),TRUE,FALSE)</formula>
    </cfRule>
    <cfRule type="expression" dxfId="2401" priority="2871">
      <formula>IF(AND(AL1102&lt;0, RIGHT(TEXT(AL1102,"0.#"),1)&lt;&gt;"."),TRUE,FALSE)</formula>
    </cfRule>
    <cfRule type="expression" dxfId="2400" priority="2872">
      <formula>IF(AND(AL1102&lt;0, RIGHT(TEXT(AL1102,"0.#"),1)="."),TRUE,FALSE)</formula>
    </cfRule>
  </conditionalFormatting>
  <conditionalFormatting sqref="Y1102:Y1131">
    <cfRule type="expression" dxfId="2399" priority="2867">
      <formula>IF(RIGHT(TEXT(Y1102,"0.#"),1)=".",FALSE,TRUE)</formula>
    </cfRule>
    <cfRule type="expression" dxfId="2398" priority="2868">
      <formula>IF(RIGHT(TEXT(Y1102,"0.#"),1)=".",TRUE,FALSE)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37:AO838">
    <cfRule type="expression" dxfId="2389" priority="2821">
      <formula>IF(AND(AL837&gt;=0, RIGHT(TEXT(AL837,"0.#"),1)&lt;&gt;"."),TRUE,FALSE)</formula>
    </cfRule>
    <cfRule type="expression" dxfId="2388" priority="2822">
      <formula>IF(AND(AL837&gt;=0, RIGHT(TEXT(AL837,"0.#"),1)="."),TRUE,FALSE)</formula>
    </cfRule>
    <cfRule type="expression" dxfId="2387" priority="2823">
      <formula>IF(AND(AL837&lt;0, RIGHT(TEXT(AL837,"0.#"),1)&lt;&gt;"."),TRUE,FALSE)</formula>
    </cfRule>
    <cfRule type="expression" dxfId="2386" priority="2824">
      <formula>IF(AND(AL837&lt;0, RIGHT(TEXT(AL837,"0.#"),1)="."),TRUE,FALSE)</formula>
    </cfRule>
  </conditionalFormatting>
  <conditionalFormatting sqref="Y837:Y838">
    <cfRule type="expression" dxfId="2385" priority="2819">
      <formula>IF(RIGHT(TEXT(Y837,"0.#"),1)=".",FALSE,TRUE)</formula>
    </cfRule>
    <cfRule type="expression" dxfId="2384" priority="2820">
      <formula>IF(RIGHT(TEXT(Y837,"0.#"),1)=".",TRUE,FALSE)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73:Y874 Y876:Y899">
    <cfRule type="expression" dxfId="2067" priority="2079">
      <formula>IF(RIGHT(TEXT(Y873,"0.#"),1)=".",FALSE,TRUE)</formula>
    </cfRule>
    <cfRule type="expression" dxfId="2066" priority="2080">
      <formula>IF(RIGHT(TEXT(Y873,"0.#"),1)=".",TRUE,FALSE)</formula>
    </cfRule>
  </conditionalFormatting>
  <conditionalFormatting sqref="Y870">
    <cfRule type="expression" dxfId="2065" priority="2073">
      <formula>IF(RIGHT(TEXT(Y870,"0.#"),1)=".",FALSE,TRUE)</formula>
    </cfRule>
    <cfRule type="expression" dxfId="2064" priority="2074">
      <formula>IF(RIGHT(TEXT(Y870,"0.#"),1)=".",TRUE,FALSE)</formula>
    </cfRule>
  </conditionalFormatting>
  <conditionalFormatting sqref="Y905:Y932">
    <cfRule type="expression" dxfId="2063" priority="2067">
      <formula>IF(RIGHT(TEXT(Y905,"0.#"),1)=".",FALSE,TRUE)</formula>
    </cfRule>
    <cfRule type="expression" dxfId="2062" priority="2068">
      <formula>IF(RIGHT(TEXT(Y905,"0.#"),1)=".",TRUE,FALSE)</formula>
    </cfRule>
  </conditionalFormatting>
  <conditionalFormatting sqref="Y903:Y904">
    <cfRule type="expression" dxfId="2061" priority="2061">
      <formula>IF(RIGHT(TEXT(Y903,"0.#"),1)=".",FALSE,TRUE)</formula>
    </cfRule>
    <cfRule type="expression" dxfId="2060" priority="2062">
      <formula>IF(RIGHT(TEXT(Y903,"0.#"),1)=".",TRUE,FALSE)</formula>
    </cfRule>
  </conditionalFormatting>
  <conditionalFormatting sqref="Y938:Y965">
    <cfRule type="expression" dxfId="2059" priority="2055">
      <formula>IF(RIGHT(TEXT(Y938,"0.#"),1)=".",FALSE,TRUE)</formula>
    </cfRule>
    <cfRule type="expression" dxfId="2058" priority="2056">
      <formula>IF(RIGHT(TEXT(Y938,"0.#"),1)=".",TRUE,FALSE)</formula>
    </cfRule>
  </conditionalFormatting>
  <conditionalFormatting sqref="Y936:Y937">
    <cfRule type="expression" dxfId="2057" priority="2049">
      <formula>IF(RIGHT(TEXT(Y936,"0.#"),1)=".",FALSE,TRUE)</formula>
    </cfRule>
    <cfRule type="expression" dxfId="2056" priority="2050">
      <formula>IF(RIGHT(TEXT(Y936,"0.#"),1)=".",TRUE,FALSE)</formula>
    </cfRule>
  </conditionalFormatting>
  <conditionalFormatting sqref="Y971:Y998">
    <cfRule type="expression" dxfId="2055" priority="2043">
      <formula>IF(RIGHT(TEXT(Y971,"0.#"),1)=".",FALSE,TRUE)</formula>
    </cfRule>
    <cfRule type="expression" dxfId="2054" priority="2044">
      <formula>IF(RIGHT(TEXT(Y971,"0.#"),1)=".",TRUE,FALSE)</formula>
    </cfRule>
  </conditionalFormatting>
  <conditionalFormatting sqref="Y969:Y970">
    <cfRule type="expression" dxfId="2053" priority="2037">
      <formula>IF(RIGHT(TEXT(Y969,"0.#"),1)=".",FALSE,TRUE)</formula>
    </cfRule>
    <cfRule type="expression" dxfId="2052" priority="2038">
      <formula>IF(RIGHT(TEXT(Y969,"0.#"),1)=".",TRUE,FALSE)</formula>
    </cfRule>
  </conditionalFormatting>
  <conditionalFormatting sqref="Y1004:Y1031">
    <cfRule type="expression" dxfId="2051" priority="2031">
      <formula>IF(RIGHT(TEXT(Y1004,"0.#"),1)=".",FALSE,TRUE)</formula>
    </cfRule>
    <cfRule type="expression" dxfId="2050" priority="2032">
      <formula>IF(RIGHT(TEXT(Y1004,"0.#"),1)=".",TRUE,FALSE)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5:P27">
    <cfRule type="expression" dxfId="2041" priority="2301">
      <formula>IF(RIGHT(TEXT(P25,"0.#"),1)=".",FALSE,TRUE)</formula>
    </cfRule>
    <cfRule type="expression" dxfId="2040" priority="2302">
      <formula>IF(RIGHT(TEXT(P25,"0.#"),1)=".",TRUE,FALSE)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72:AO874 AL876:AO899">
    <cfRule type="expression" dxfId="1969" priority="2081">
      <formula>IF(AND(AL872&gt;=0, RIGHT(TEXT(AL872,"0.#"),1)&lt;&gt;"."),TRUE,FALSE)</formula>
    </cfRule>
    <cfRule type="expression" dxfId="1968" priority="2082">
      <formula>IF(AND(AL872&gt;=0, RIGHT(TEXT(AL872,"0.#"),1)="."),TRUE,FALSE)</formula>
    </cfRule>
    <cfRule type="expression" dxfId="1967" priority="2083">
      <formula>IF(AND(AL872&lt;0, RIGHT(TEXT(AL872,"0.#"),1)&lt;&gt;"."),TRUE,FALSE)</formula>
    </cfRule>
    <cfRule type="expression" dxfId="1966" priority="2084">
      <formula>IF(AND(AL872&lt;0, RIGHT(TEXT(AL872,"0.#"),1)="."),TRUE,FALSE)</formula>
    </cfRule>
  </conditionalFormatting>
  <conditionalFormatting sqref="AL870:AO871">
    <cfRule type="expression" dxfId="1965" priority="2075">
      <formula>IF(AND(AL870&gt;=0, RIGHT(TEXT(AL870,"0.#"),1)&lt;&gt;"."),TRUE,FALSE)</formula>
    </cfRule>
    <cfRule type="expression" dxfId="1964" priority="2076">
      <formula>IF(AND(AL870&gt;=0, RIGHT(TEXT(AL870,"0.#"),1)="."),TRUE,FALSE)</formula>
    </cfRule>
    <cfRule type="expression" dxfId="1963" priority="2077">
      <formula>IF(AND(AL870&lt;0, RIGHT(TEXT(AL870,"0.#"),1)&lt;&gt;"."),TRUE,FALSE)</formula>
    </cfRule>
    <cfRule type="expression" dxfId="1962" priority="2078">
      <formula>IF(AND(AL870&lt;0, RIGHT(TEXT(AL870,"0.#"),1)="."),TRUE,FALSE)</formula>
    </cfRule>
  </conditionalFormatting>
  <conditionalFormatting sqref="AL905:AO932">
    <cfRule type="expression" dxfId="1961" priority="2069">
      <formula>IF(AND(AL905&gt;=0, RIGHT(TEXT(AL905,"0.#"),1)&lt;&gt;"."),TRUE,FALSE)</formula>
    </cfRule>
    <cfRule type="expression" dxfId="1960" priority="2070">
      <formula>IF(AND(AL905&gt;=0, RIGHT(TEXT(AL905,"0.#"),1)="."),TRUE,FALSE)</formula>
    </cfRule>
    <cfRule type="expression" dxfId="1959" priority="2071">
      <formula>IF(AND(AL905&lt;0, RIGHT(TEXT(AL905,"0.#"),1)&lt;&gt;"."),TRUE,FALSE)</formula>
    </cfRule>
    <cfRule type="expression" dxfId="1958" priority="2072">
      <formula>IF(AND(AL905&lt;0, RIGHT(TEXT(AL905,"0.#"),1)="."),TRUE,FALSE)</formula>
    </cfRule>
  </conditionalFormatting>
  <conditionalFormatting sqref="AL903:AO904">
    <cfRule type="expression" dxfId="1957" priority="2063">
      <formula>IF(AND(AL903&gt;=0, RIGHT(TEXT(AL903,"0.#"),1)&lt;&gt;"."),TRUE,FALSE)</formula>
    </cfRule>
    <cfRule type="expression" dxfId="1956" priority="2064">
      <formula>IF(AND(AL903&gt;=0, RIGHT(TEXT(AL903,"0.#"),1)="."),TRUE,FALSE)</formula>
    </cfRule>
    <cfRule type="expression" dxfId="1955" priority="2065">
      <formula>IF(AND(AL903&lt;0, RIGHT(TEXT(AL903,"0.#"),1)&lt;&gt;"."),TRUE,FALSE)</formula>
    </cfRule>
    <cfRule type="expression" dxfId="1954" priority="2066">
      <formula>IF(AND(AL903&lt;0, RIGHT(TEXT(AL903,"0.#"),1)="."),TRUE,FALSE)</formula>
    </cfRule>
  </conditionalFormatting>
  <conditionalFormatting sqref="AL938:AO965">
    <cfRule type="expression" dxfId="1953" priority="2057">
      <formula>IF(AND(AL938&gt;=0, RIGHT(TEXT(AL938,"0.#"),1)&lt;&gt;"."),TRUE,FALSE)</formula>
    </cfRule>
    <cfRule type="expression" dxfId="1952" priority="2058">
      <formula>IF(AND(AL938&gt;=0, RIGHT(TEXT(AL938,"0.#"),1)="."),TRUE,FALSE)</formula>
    </cfRule>
    <cfRule type="expression" dxfId="1951" priority="2059">
      <formula>IF(AND(AL938&lt;0, RIGHT(TEXT(AL938,"0.#"),1)&lt;&gt;"."),TRUE,FALSE)</formula>
    </cfRule>
    <cfRule type="expression" dxfId="1950" priority="2060">
      <formula>IF(AND(AL938&lt;0, RIGHT(TEXT(AL938,"0.#"),1)="."),TRUE,FALSE)</formula>
    </cfRule>
  </conditionalFormatting>
  <conditionalFormatting sqref="AL936:AO937">
    <cfRule type="expression" dxfId="1949" priority="2051">
      <formula>IF(AND(AL936&gt;=0, RIGHT(TEXT(AL936,"0.#"),1)&lt;&gt;"."),TRUE,FALSE)</formula>
    </cfRule>
    <cfRule type="expression" dxfId="1948" priority="2052">
      <formula>IF(AND(AL936&gt;=0, RIGHT(TEXT(AL936,"0.#"),1)="."),TRUE,FALSE)</formula>
    </cfRule>
    <cfRule type="expression" dxfId="1947" priority="2053">
      <formula>IF(AND(AL936&lt;0, RIGHT(TEXT(AL936,"0.#"),1)&lt;&gt;"."),TRUE,FALSE)</formula>
    </cfRule>
    <cfRule type="expression" dxfId="1946" priority="2054">
      <formula>IF(AND(AL936&lt;0, RIGHT(TEXT(AL936,"0.#"),1)="."),TRUE,FALSE)</formula>
    </cfRule>
  </conditionalFormatting>
  <conditionalFormatting sqref="AL971:AO998">
    <cfRule type="expression" dxfId="1945" priority="2045">
      <formula>IF(AND(AL971&gt;=0, RIGHT(TEXT(AL971,"0.#"),1)&lt;&gt;"."),TRUE,FALSE)</formula>
    </cfRule>
    <cfRule type="expression" dxfId="1944" priority="2046">
      <formula>IF(AND(AL971&gt;=0, RIGHT(TEXT(AL971,"0.#"),1)="."),TRUE,FALSE)</formula>
    </cfRule>
    <cfRule type="expression" dxfId="1943" priority="2047">
      <formula>IF(AND(AL971&lt;0, RIGHT(TEXT(AL971,"0.#"),1)&lt;&gt;"."),TRUE,FALSE)</formula>
    </cfRule>
    <cfRule type="expression" dxfId="1942" priority="2048">
      <formula>IF(AND(AL971&lt;0, RIGHT(TEXT(AL971,"0.#"),1)="."),TRUE,FALSE)</formula>
    </cfRule>
  </conditionalFormatting>
  <conditionalFormatting sqref="AL969:AO970">
    <cfRule type="expression" dxfId="1941" priority="2039">
      <formula>IF(AND(AL969&gt;=0, RIGHT(TEXT(AL969,"0.#"),1)&lt;&gt;"."),TRUE,FALSE)</formula>
    </cfRule>
    <cfRule type="expression" dxfId="1940" priority="2040">
      <formula>IF(AND(AL969&gt;=0, RIGHT(TEXT(AL969,"0.#"),1)="."),TRUE,FALSE)</formula>
    </cfRule>
    <cfRule type="expression" dxfId="1939" priority="2041">
      <formula>IF(AND(AL969&lt;0, RIGHT(TEXT(AL969,"0.#"),1)&lt;&gt;"."),TRUE,FALSE)</formula>
    </cfRule>
    <cfRule type="expression" dxfId="1938" priority="2042">
      <formula>IF(AND(AL969&lt;0, RIGHT(TEXT(AL969,"0.#"),1)="."),TRUE,FALSE)</formula>
    </cfRule>
  </conditionalFormatting>
  <conditionalFormatting sqref="AL1004:AO1031">
    <cfRule type="expression" dxfId="1937" priority="2033">
      <formula>IF(AND(AL1004&gt;=0, RIGHT(TEXT(AL1004,"0.#"),1)&lt;&gt;"."),TRUE,FALSE)</formula>
    </cfRule>
    <cfRule type="expression" dxfId="1936" priority="2034">
      <formula>IF(AND(AL1004&gt;=0, RIGHT(TEXT(AL1004,"0.#"),1)="."),TRUE,FALSE)</formula>
    </cfRule>
    <cfRule type="expression" dxfId="1935" priority="2035">
      <formula>IF(AND(AL1004&lt;0, RIGHT(TEXT(AL1004,"0.#"),1)&lt;&gt;"."),TRUE,FALSE)</formula>
    </cfRule>
    <cfRule type="expression" dxfId="1934" priority="2036">
      <formula>IF(AND(AL1004&lt;0, RIGHT(TEXT(AL1004,"0.#"),1)="."),TRUE,FALSE)</formula>
    </cfRule>
  </conditionalFormatting>
  <conditionalFormatting sqref="AL1002:AO1003">
    <cfRule type="expression" dxfId="1933" priority="2027">
      <formula>IF(AND(AL1002&gt;=0, RIGHT(TEXT(AL1002,"0.#"),1)&lt;&gt;"."),TRUE,FALSE)</formula>
    </cfRule>
    <cfRule type="expression" dxfId="1932" priority="2028">
      <formula>IF(AND(AL1002&gt;=0, RIGHT(TEXT(AL1002,"0.#"),1)="."),TRUE,FALSE)</formula>
    </cfRule>
    <cfRule type="expression" dxfId="1931" priority="2029">
      <formula>IF(AND(AL1002&lt;0, RIGHT(TEXT(AL1002,"0.#"),1)&lt;&gt;"."),TRUE,FALSE)</formula>
    </cfRule>
    <cfRule type="expression" dxfId="1930" priority="2030">
      <formula>IF(AND(AL1002&lt;0, RIGHT(TEXT(AL1002,"0.#"),1)="."),TRUE,FALSE)</formula>
    </cfRule>
  </conditionalFormatting>
  <conditionalFormatting sqref="Y1002:Y1003">
    <cfRule type="expression" dxfId="1929" priority="2025">
      <formula>IF(RIGHT(TEXT(Y1002,"0.#"),1)=".",FALSE,TRUE)</formula>
    </cfRule>
    <cfRule type="expression" dxfId="1928" priority="2026">
      <formula>IF(RIGHT(TEXT(Y1002,"0.#"),1)=".",TRUE,FALSE)</formula>
    </cfRule>
  </conditionalFormatting>
  <conditionalFormatting sqref="AL1037:AO1064">
    <cfRule type="expression" dxfId="1927" priority="2021">
      <formula>IF(AND(AL1037&gt;=0, RIGHT(TEXT(AL1037,"0.#"),1)&lt;&gt;"."),TRUE,FALSE)</formula>
    </cfRule>
    <cfRule type="expression" dxfId="1926" priority="2022">
      <formula>IF(AND(AL1037&gt;=0, RIGHT(TEXT(AL1037,"0.#"),1)="."),TRUE,FALSE)</formula>
    </cfRule>
    <cfRule type="expression" dxfId="1925" priority="2023">
      <formula>IF(AND(AL1037&lt;0, RIGHT(TEXT(AL1037,"0.#"),1)&lt;&gt;"."),TRUE,FALSE)</formula>
    </cfRule>
    <cfRule type="expression" dxfId="1924" priority="2024">
      <formula>IF(AND(AL1037&lt;0, RIGHT(TEXT(AL1037,"0.#"),1)="."),TRUE,FALSE)</formula>
    </cfRule>
  </conditionalFormatting>
  <conditionalFormatting sqref="Y1037:Y1064">
    <cfRule type="expression" dxfId="1923" priority="2019">
      <formula>IF(RIGHT(TEXT(Y1037,"0.#"),1)=".",FALSE,TRUE)</formula>
    </cfRule>
    <cfRule type="expression" dxfId="1922" priority="2020">
      <formula>IF(RIGHT(TEXT(Y1037,"0.#"),1)=".",TRUE,FALSE)</formula>
    </cfRule>
  </conditionalFormatting>
  <conditionalFormatting sqref="AL1035:AO1036">
    <cfRule type="expression" dxfId="1921" priority="2015">
      <formula>IF(AND(AL1035&gt;=0, RIGHT(TEXT(AL1035,"0.#"),1)&lt;&gt;"."),TRUE,FALSE)</formula>
    </cfRule>
    <cfRule type="expression" dxfId="1920" priority="2016">
      <formula>IF(AND(AL1035&gt;=0, RIGHT(TEXT(AL1035,"0.#"),1)="."),TRUE,FALSE)</formula>
    </cfRule>
    <cfRule type="expression" dxfId="1919" priority="2017">
      <formula>IF(AND(AL1035&lt;0, RIGHT(TEXT(AL1035,"0.#"),1)&lt;&gt;"."),TRUE,FALSE)</formula>
    </cfRule>
    <cfRule type="expression" dxfId="1918" priority="2018">
      <formula>IF(AND(AL1035&lt;0, RIGHT(TEXT(AL1035,"0.#"),1)="."),TRUE,FALSE)</formula>
    </cfRule>
  </conditionalFormatting>
  <conditionalFormatting sqref="Y1035:Y1036">
    <cfRule type="expression" dxfId="1917" priority="2013">
      <formula>IF(RIGHT(TEXT(Y1035,"0.#"),1)=".",FALSE,TRUE)</formula>
    </cfRule>
    <cfRule type="expression" dxfId="1916" priority="2014">
      <formula>IF(RIGHT(TEXT(Y1035,"0.#"),1)=".",TRUE,FALSE)</formula>
    </cfRule>
  </conditionalFormatting>
  <conditionalFormatting sqref="AL1070:AO1097">
    <cfRule type="expression" dxfId="1915" priority="2009">
      <formula>IF(AND(AL1070&gt;=0, RIGHT(TEXT(AL1070,"0.#"),1)&lt;&gt;"."),TRUE,FALSE)</formula>
    </cfRule>
    <cfRule type="expression" dxfId="1914" priority="2010">
      <formula>IF(AND(AL1070&gt;=0, RIGHT(TEXT(AL1070,"0.#"),1)="."),TRUE,FALSE)</formula>
    </cfRule>
    <cfRule type="expression" dxfId="1913" priority="2011">
      <formula>IF(AND(AL1070&lt;0, RIGHT(TEXT(AL1070,"0.#"),1)&lt;&gt;"."),TRUE,FALSE)</formula>
    </cfRule>
    <cfRule type="expression" dxfId="1912" priority="2012">
      <formula>IF(AND(AL1070&lt;0, RIGHT(TEXT(AL1070,"0.#"),1)="."),TRUE,FALSE)</formula>
    </cfRule>
  </conditionalFormatting>
  <conditionalFormatting sqref="Y1070:Y1097">
    <cfRule type="expression" dxfId="1911" priority="2007">
      <formula>IF(RIGHT(TEXT(Y1070,"0.#"),1)=".",FALSE,TRUE)</formula>
    </cfRule>
    <cfRule type="expression" dxfId="1910" priority="2008">
      <formula>IF(RIGHT(TEXT(Y1070,"0.#"),1)=".",TRUE,FALSE)</formula>
    </cfRule>
  </conditionalFormatting>
  <conditionalFormatting sqref="AL1068:AO1069">
    <cfRule type="expression" dxfId="1909" priority="2003">
      <formula>IF(AND(AL1068&gt;=0, RIGHT(TEXT(AL1068,"0.#"),1)&lt;&gt;"."),TRUE,FALSE)</formula>
    </cfRule>
    <cfRule type="expression" dxfId="1908" priority="2004">
      <formula>IF(AND(AL1068&gt;=0, RIGHT(TEXT(AL1068,"0.#"),1)="."),TRUE,FALSE)</formula>
    </cfRule>
    <cfRule type="expression" dxfId="1907" priority="2005">
      <formula>IF(AND(AL1068&lt;0, RIGHT(TEXT(AL1068,"0.#"),1)&lt;&gt;"."),TRUE,FALSE)</formula>
    </cfRule>
    <cfRule type="expression" dxfId="1906" priority="2006">
      <formula>IF(AND(AL1068&lt;0, RIGHT(TEXT(AL1068,"0.#"),1)="."),TRUE,FALSE)</formula>
    </cfRule>
  </conditionalFormatting>
  <conditionalFormatting sqref="Y1068:Y1069">
    <cfRule type="expression" dxfId="1905" priority="2001">
      <formula>IF(RIGHT(TEXT(Y1068,"0.#"),1)=".",FALSE,TRUE)</formula>
    </cfRule>
    <cfRule type="expression" dxfId="1904" priority="2002">
      <formula>IF(RIGHT(TEXT(Y1068,"0.#"),1)=".",TRUE,FALSE)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4">
    <cfRule type="expression" dxfId="711" priority="11">
      <formula>IF(RIGHT(TEXT(P24,"0.#"),1)=".",FALSE,TRUE)</formula>
    </cfRule>
    <cfRule type="expression" dxfId="710" priority="12">
      <formula>IF(RIGHT(TEXT(P24,"0.#"),1)=".",TRUE,FALSE)</formula>
    </cfRule>
  </conditionalFormatting>
  <conditionalFormatting sqref="Y875">
    <cfRule type="expression" dxfId="709" priority="5">
      <formula>IF(RIGHT(TEXT(Y875,"0.#"),1)=".",FALSE,TRUE)</formula>
    </cfRule>
    <cfRule type="expression" dxfId="708" priority="6">
      <formula>IF(RIGHT(TEXT(Y875,"0.#"),1)=".",TRUE,FALSE)</formula>
    </cfRule>
  </conditionalFormatting>
  <conditionalFormatting sqref="AL875:AO875">
    <cfRule type="expression" dxfId="707" priority="7">
      <formula>IF(AND(AL875&gt;=0, RIGHT(TEXT(AL875,"0.#"),1)&lt;&gt;"."),TRUE,FALSE)</formula>
    </cfRule>
    <cfRule type="expression" dxfId="706" priority="8">
      <formula>IF(AND(AL875&gt;=0, RIGHT(TEXT(AL875,"0.#"),1)="."),TRUE,FALSE)</formula>
    </cfRule>
    <cfRule type="expression" dxfId="705" priority="9">
      <formula>IF(AND(AL875&lt;0, RIGHT(TEXT(AL875,"0.#"),1)&lt;&gt;"."),TRUE,FALSE)</formula>
    </cfRule>
    <cfRule type="expression" dxfId="704" priority="10">
      <formula>IF(AND(AL875&lt;0, RIGHT(TEXT(AL875,"0.#"),1)="."),TRUE,FALSE)</formula>
    </cfRule>
  </conditionalFormatting>
  <conditionalFormatting sqref="Y871">
    <cfRule type="expression" dxfId="703" priority="3">
      <formula>IF(RIGHT(TEXT(Y871,"0.#"),1)=".",FALSE,TRUE)</formula>
    </cfRule>
    <cfRule type="expression" dxfId="702" priority="4">
      <formula>IF(RIGHT(TEXT(Y871,"0.#"),1)=".",TRUE,FALSE)</formula>
    </cfRule>
  </conditionalFormatting>
  <conditionalFormatting sqref="Y872">
    <cfRule type="expression" dxfId="701" priority="1">
      <formula>IF(RIGHT(TEXT(Y872,"0.#"),1)=".",FALSE,TRUE)</formula>
    </cfRule>
    <cfRule type="expression" dxfId="700" priority="2">
      <formula>IF(RIGHT(TEXT(Y872,"0.#"),1)=".",TRUE,FALSE)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24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8" sqref="G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551</v>
      </c>
      <c r="M2" s="13" t="str">
        <f>IF(L2="","",K2)</f>
        <v>社会保障</v>
      </c>
      <c r="N2" s="13" t="str">
        <f>IF(M2="","",IF(N1&lt;&gt;"",CONCATENATE(N1,"、",M2),M2))</f>
        <v>社会保障</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462</v>
      </c>
      <c r="Y5" s="32" t="s">
        <v>74</v>
      </c>
      <c r="Z5" s="30"/>
      <c r="AA5" s="32" t="s">
        <v>79</v>
      </c>
      <c r="AB5" s="31"/>
      <c r="AC5" s="32" t="s">
        <v>298</v>
      </c>
      <c r="AD5" s="31"/>
      <c r="AE5" s="45" t="s">
        <v>530</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t="s">
        <v>551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55"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490</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7"/>
      <c r="Z2" s="411"/>
      <c r="AA2" s="412"/>
      <c r="AB2" s="1031" t="s">
        <v>11</v>
      </c>
      <c r="AC2" s="1032"/>
      <c r="AD2" s="1033"/>
      <c r="AE2" s="1019" t="s">
        <v>357</v>
      </c>
      <c r="AF2" s="1019"/>
      <c r="AG2" s="1019"/>
      <c r="AH2" s="1019"/>
      <c r="AI2" s="1019" t="s">
        <v>363</v>
      </c>
      <c r="AJ2" s="1019"/>
      <c r="AK2" s="1019"/>
      <c r="AL2" s="1019"/>
      <c r="AM2" s="1019" t="s">
        <v>471</v>
      </c>
      <c r="AN2" s="1019"/>
      <c r="AO2" s="1019"/>
      <c r="AP2" s="478"/>
      <c r="AQ2" s="173" t="s">
        <v>355</v>
      </c>
      <c r="AR2" s="166"/>
      <c r="AS2" s="166"/>
      <c r="AT2" s="167"/>
      <c r="AU2" s="372" t="s">
        <v>253</v>
      </c>
      <c r="AV2" s="372"/>
      <c r="AW2" s="372"/>
      <c r="AX2" s="373"/>
    </row>
    <row r="3" spans="1:50" ht="18.75" customHeight="1" x14ac:dyDescent="0.15">
      <c r="A3" s="532"/>
      <c r="B3" s="533"/>
      <c r="C3" s="533"/>
      <c r="D3" s="533"/>
      <c r="E3" s="533"/>
      <c r="F3" s="534"/>
      <c r="G3" s="587"/>
      <c r="H3" s="378"/>
      <c r="I3" s="378"/>
      <c r="J3" s="378"/>
      <c r="K3" s="378"/>
      <c r="L3" s="378"/>
      <c r="M3" s="378"/>
      <c r="N3" s="378"/>
      <c r="O3" s="588"/>
      <c r="P3" s="600"/>
      <c r="Q3" s="378"/>
      <c r="R3" s="378"/>
      <c r="S3" s="378"/>
      <c r="T3" s="378"/>
      <c r="U3" s="378"/>
      <c r="V3" s="378"/>
      <c r="W3" s="378"/>
      <c r="X3" s="588"/>
      <c r="Y3" s="1028"/>
      <c r="Z3" s="1029"/>
      <c r="AA3" s="1030"/>
      <c r="AB3" s="1034"/>
      <c r="AC3" s="1035"/>
      <c r="AD3" s="1036"/>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35"/>
      <c r="B4" s="533"/>
      <c r="C4" s="533"/>
      <c r="D4" s="533"/>
      <c r="E4" s="533"/>
      <c r="F4" s="534"/>
      <c r="G4" s="560"/>
      <c r="H4" s="1037"/>
      <c r="I4" s="1037"/>
      <c r="J4" s="1037"/>
      <c r="K4" s="1037"/>
      <c r="L4" s="1037"/>
      <c r="M4" s="1037"/>
      <c r="N4" s="1037"/>
      <c r="O4" s="1038"/>
      <c r="P4" s="158"/>
      <c r="Q4" s="1045"/>
      <c r="R4" s="1045"/>
      <c r="S4" s="1045"/>
      <c r="T4" s="1045"/>
      <c r="U4" s="1045"/>
      <c r="V4" s="1045"/>
      <c r="W4" s="1045"/>
      <c r="X4" s="1046"/>
      <c r="Y4" s="1023" t="s">
        <v>12</v>
      </c>
      <c r="Z4" s="1024"/>
      <c r="AA4" s="1025"/>
      <c r="AB4" s="571"/>
      <c r="AC4" s="1026"/>
      <c r="AD4" s="102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36"/>
      <c r="B5" s="537"/>
      <c r="C5" s="537"/>
      <c r="D5" s="537"/>
      <c r="E5" s="537"/>
      <c r="F5" s="538"/>
      <c r="G5" s="1039"/>
      <c r="H5" s="1040"/>
      <c r="I5" s="1040"/>
      <c r="J5" s="1040"/>
      <c r="K5" s="1040"/>
      <c r="L5" s="1040"/>
      <c r="M5" s="1040"/>
      <c r="N5" s="1040"/>
      <c r="O5" s="1041"/>
      <c r="P5" s="1047"/>
      <c r="Q5" s="1047"/>
      <c r="R5" s="1047"/>
      <c r="S5" s="1047"/>
      <c r="T5" s="1047"/>
      <c r="U5" s="1047"/>
      <c r="V5" s="1047"/>
      <c r="W5" s="1047"/>
      <c r="X5" s="1048"/>
      <c r="Y5" s="301" t="s">
        <v>54</v>
      </c>
      <c r="Z5" s="1020"/>
      <c r="AA5" s="1021"/>
      <c r="AB5" s="542"/>
      <c r="AC5" s="1022"/>
      <c r="AD5" s="102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36"/>
      <c r="B6" s="537"/>
      <c r="C6" s="537"/>
      <c r="D6" s="537"/>
      <c r="E6" s="537"/>
      <c r="F6" s="538"/>
      <c r="G6" s="1042"/>
      <c r="H6" s="1043"/>
      <c r="I6" s="1043"/>
      <c r="J6" s="1043"/>
      <c r="K6" s="1043"/>
      <c r="L6" s="1043"/>
      <c r="M6" s="1043"/>
      <c r="N6" s="1043"/>
      <c r="O6" s="1044"/>
      <c r="P6" s="1049"/>
      <c r="Q6" s="1049"/>
      <c r="R6" s="1049"/>
      <c r="S6" s="1049"/>
      <c r="T6" s="1049"/>
      <c r="U6" s="1049"/>
      <c r="V6" s="1049"/>
      <c r="W6" s="1049"/>
      <c r="X6" s="1050"/>
      <c r="Y6" s="1051" t="s">
        <v>13</v>
      </c>
      <c r="Z6" s="1020"/>
      <c r="AA6" s="1021"/>
      <c r="AB6" s="481" t="s">
        <v>301</v>
      </c>
      <c r="AC6" s="1052"/>
      <c r="AD6" s="105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20" t="s">
        <v>526</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2" t="s">
        <v>490</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7"/>
      <c r="Z9" s="411"/>
      <c r="AA9" s="412"/>
      <c r="AB9" s="1031" t="s">
        <v>11</v>
      </c>
      <c r="AC9" s="1032"/>
      <c r="AD9" s="1033"/>
      <c r="AE9" s="1019" t="s">
        <v>357</v>
      </c>
      <c r="AF9" s="1019"/>
      <c r="AG9" s="1019"/>
      <c r="AH9" s="1019"/>
      <c r="AI9" s="1019" t="s">
        <v>363</v>
      </c>
      <c r="AJ9" s="1019"/>
      <c r="AK9" s="1019"/>
      <c r="AL9" s="1019"/>
      <c r="AM9" s="1019" t="s">
        <v>471</v>
      </c>
      <c r="AN9" s="1019"/>
      <c r="AO9" s="1019"/>
      <c r="AP9" s="478"/>
      <c r="AQ9" s="173" t="s">
        <v>355</v>
      </c>
      <c r="AR9" s="166"/>
      <c r="AS9" s="166"/>
      <c r="AT9" s="167"/>
      <c r="AU9" s="372" t="s">
        <v>253</v>
      </c>
      <c r="AV9" s="372"/>
      <c r="AW9" s="372"/>
      <c r="AX9" s="373"/>
    </row>
    <row r="10" spans="1:50" ht="18.75" customHeight="1" x14ac:dyDescent="0.15">
      <c r="A10" s="532"/>
      <c r="B10" s="533"/>
      <c r="C10" s="533"/>
      <c r="D10" s="533"/>
      <c r="E10" s="533"/>
      <c r="F10" s="534"/>
      <c r="G10" s="587"/>
      <c r="H10" s="378"/>
      <c r="I10" s="378"/>
      <c r="J10" s="378"/>
      <c r="K10" s="378"/>
      <c r="L10" s="378"/>
      <c r="M10" s="378"/>
      <c r="N10" s="378"/>
      <c r="O10" s="588"/>
      <c r="P10" s="600"/>
      <c r="Q10" s="378"/>
      <c r="R10" s="378"/>
      <c r="S10" s="378"/>
      <c r="T10" s="378"/>
      <c r="U10" s="378"/>
      <c r="V10" s="378"/>
      <c r="W10" s="378"/>
      <c r="X10" s="588"/>
      <c r="Y10" s="1028"/>
      <c r="Z10" s="1029"/>
      <c r="AA10" s="1030"/>
      <c r="AB10" s="1034"/>
      <c r="AC10" s="1035"/>
      <c r="AD10" s="1036"/>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35"/>
      <c r="B11" s="533"/>
      <c r="C11" s="533"/>
      <c r="D11" s="533"/>
      <c r="E11" s="533"/>
      <c r="F11" s="534"/>
      <c r="G11" s="560"/>
      <c r="H11" s="1037"/>
      <c r="I11" s="1037"/>
      <c r="J11" s="1037"/>
      <c r="K11" s="1037"/>
      <c r="L11" s="1037"/>
      <c r="M11" s="1037"/>
      <c r="N11" s="1037"/>
      <c r="O11" s="1038"/>
      <c r="P11" s="158"/>
      <c r="Q11" s="1045"/>
      <c r="R11" s="1045"/>
      <c r="S11" s="1045"/>
      <c r="T11" s="1045"/>
      <c r="U11" s="1045"/>
      <c r="V11" s="1045"/>
      <c r="W11" s="1045"/>
      <c r="X11" s="1046"/>
      <c r="Y11" s="1023" t="s">
        <v>12</v>
      </c>
      <c r="Z11" s="1024"/>
      <c r="AA11" s="1025"/>
      <c r="AB11" s="571"/>
      <c r="AC11" s="1026"/>
      <c r="AD11" s="102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36"/>
      <c r="B12" s="537"/>
      <c r="C12" s="537"/>
      <c r="D12" s="537"/>
      <c r="E12" s="537"/>
      <c r="F12" s="538"/>
      <c r="G12" s="1039"/>
      <c r="H12" s="1040"/>
      <c r="I12" s="1040"/>
      <c r="J12" s="1040"/>
      <c r="K12" s="1040"/>
      <c r="L12" s="1040"/>
      <c r="M12" s="1040"/>
      <c r="N12" s="1040"/>
      <c r="O12" s="1041"/>
      <c r="P12" s="1047"/>
      <c r="Q12" s="1047"/>
      <c r="R12" s="1047"/>
      <c r="S12" s="1047"/>
      <c r="T12" s="1047"/>
      <c r="U12" s="1047"/>
      <c r="V12" s="1047"/>
      <c r="W12" s="1047"/>
      <c r="X12" s="1048"/>
      <c r="Y12" s="301" t="s">
        <v>54</v>
      </c>
      <c r="Z12" s="1020"/>
      <c r="AA12" s="1021"/>
      <c r="AB12" s="542"/>
      <c r="AC12" s="1022"/>
      <c r="AD12" s="102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64"/>
      <c r="B13" s="665"/>
      <c r="C13" s="665"/>
      <c r="D13" s="665"/>
      <c r="E13" s="665"/>
      <c r="F13" s="666"/>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81" t="s">
        <v>301</v>
      </c>
      <c r="AC13" s="1052"/>
      <c r="AD13" s="105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20" t="s">
        <v>526</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2" t="s">
        <v>490</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7"/>
      <c r="Z16" s="411"/>
      <c r="AA16" s="412"/>
      <c r="AB16" s="1031" t="s">
        <v>11</v>
      </c>
      <c r="AC16" s="1032"/>
      <c r="AD16" s="1033"/>
      <c r="AE16" s="1019" t="s">
        <v>357</v>
      </c>
      <c r="AF16" s="1019"/>
      <c r="AG16" s="1019"/>
      <c r="AH16" s="1019"/>
      <c r="AI16" s="1019" t="s">
        <v>363</v>
      </c>
      <c r="AJ16" s="1019"/>
      <c r="AK16" s="1019"/>
      <c r="AL16" s="1019"/>
      <c r="AM16" s="1019" t="s">
        <v>471</v>
      </c>
      <c r="AN16" s="1019"/>
      <c r="AO16" s="1019"/>
      <c r="AP16" s="478"/>
      <c r="AQ16" s="173" t="s">
        <v>355</v>
      </c>
      <c r="AR16" s="166"/>
      <c r="AS16" s="166"/>
      <c r="AT16" s="167"/>
      <c r="AU16" s="372" t="s">
        <v>253</v>
      </c>
      <c r="AV16" s="372"/>
      <c r="AW16" s="372"/>
      <c r="AX16" s="373"/>
    </row>
    <row r="17" spans="1:50" ht="18.75" customHeight="1" x14ac:dyDescent="0.15">
      <c r="A17" s="532"/>
      <c r="B17" s="533"/>
      <c r="C17" s="533"/>
      <c r="D17" s="533"/>
      <c r="E17" s="533"/>
      <c r="F17" s="534"/>
      <c r="G17" s="587"/>
      <c r="H17" s="378"/>
      <c r="I17" s="378"/>
      <c r="J17" s="378"/>
      <c r="K17" s="378"/>
      <c r="L17" s="378"/>
      <c r="M17" s="378"/>
      <c r="N17" s="378"/>
      <c r="O17" s="588"/>
      <c r="P17" s="600"/>
      <c r="Q17" s="378"/>
      <c r="R17" s="378"/>
      <c r="S17" s="378"/>
      <c r="T17" s="378"/>
      <c r="U17" s="378"/>
      <c r="V17" s="378"/>
      <c r="W17" s="378"/>
      <c r="X17" s="588"/>
      <c r="Y17" s="1028"/>
      <c r="Z17" s="1029"/>
      <c r="AA17" s="1030"/>
      <c r="AB17" s="1034"/>
      <c r="AC17" s="1035"/>
      <c r="AD17" s="1036"/>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35"/>
      <c r="B18" s="533"/>
      <c r="C18" s="533"/>
      <c r="D18" s="533"/>
      <c r="E18" s="533"/>
      <c r="F18" s="534"/>
      <c r="G18" s="560"/>
      <c r="H18" s="1037"/>
      <c r="I18" s="1037"/>
      <c r="J18" s="1037"/>
      <c r="K18" s="1037"/>
      <c r="L18" s="1037"/>
      <c r="M18" s="1037"/>
      <c r="N18" s="1037"/>
      <c r="O18" s="1038"/>
      <c r="P18" s="158"/>
      <c r="Q18" s="1045"/>
      <c r="R18" s="1045"/>
      <c r="S18" s="1045"/>
      <c r="T18" s="1045"/>
      <c r="U18" s="1045"/>
      <c r="V18" s="1045"/>
      <c r="W18" s="1045"/>
      <c r="X18" s="1046"/>
      <c r="Y18" s="1023" t="s">
        <v>12</v>
      </c>
      <c r="Z18" s="1024"/>
      <c r="AA18" s="1025"/>
      <c r="AB18" s="571"/>
      <c r="AC18" s="1026"/>
      <c r="AD18" s="102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36"/>
      <c r="B19" s="537"/>
      <c r="C19" s="537"/>
      <c r="D19" s="537"/>
      <c r="E19" s="537"/>
      <c r="F19" s="538"/>
      <c r="G19" s="1039"/>
      <c r="H19" s="1040"/>
      <c r="I19" s="1040"/>
      <c r="J19" s="1040"/>
      <c r="K19" s="1040"/>
      <c r="L19" s="1040"/>
      <c r="M19" s="1040"/>
      <c r="N19" s="1040"/>
      <c r="O19" s="1041"/>
      <c r="P19" s="1047"/>
      <c r="Q19" s="1047"/>
      <c r="R19" s="1047"/>
      <c r="S19" s="1047"/>
      <c r="T19" s="1047"/>
      <c r="U19" s="1047"/>
      <c r="V19" s="1047"/>
      <c r="W19" s="1047"/>
      <c r="X19" s="1048"/>
      <c r="Y19" s="301" t="s">
        <v>54</v>
      </c>
      <c r="Z19" s="1020"/>
      <c r="AA19" s="1021"/>
      <c r="AB19" s="542"/>
      <c r="AC19" s="1022"/>
      <c r="AD19" s="102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64"/>
      <c r="B20" s="665"/>
      <c r="C20" s="665"/>
      <c r="D20" s="665"/>
      <c r="E20" s="665"/>
      <c r="F20" s="666"/>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81" t="s">
        <v>301</v>
      </c>
      <c r="AC20" s="1052"/>
      <c r="AD20" s="105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20" t="s">
        <v>526</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2" t="s">
        <v>490</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7"/>
      <c r="Z23" s="411"/>
      <c r="AA23" s="412"/>
      <c r="AB23" s="1031" t="s">
        <v>11</v>
      </c>
      <c r="AC23" s="1032"/>
      <c r="AD23" s="1033"/>
      <c r="AE23" s="1019" t="s">
        <v>357</v>
      </c>
      <c r="AF23" s="1019"/>
      <c r="AG23" s="1019"/>
      <c r="AH23" s="1019"/>
      <c r="AI23" s="1019" t="s">
        <v>363</v>
      </c>
      <c r="AJ23" s="1019"/>
      <c r="AK23" s="1019"/>
      <c r="AL23" s="1019"/>
      <c r="AM23" s="1019" t="s">
        <v>471</v>
      </c>
      <c r="AN23" s="1019"/>
      <c r="AO23" s="1019"/>
      <c r="AP23" s="478"/>
      <c r="AQ23" s="173" t="s">
        <v>355</v>
      </c>
      <c r="AR23" s="166"/>
      <c r="AS23" s="166"/>
      <c r="AT23" s="167"/>
      <c r="AU23" s="372" t="s">
        <v>253</v>
      </c>
      <c r="AV23" s="372"/>
      <c r="AW23" s="372"/>
      <c r="AX23" s="373"/>
    </row>
    <row r="24" spans="1:50" ht="18.75" customHeight="1" x14ac:dyDescent="0.15">
      <c r="A24" s="532"/>
      <c r="B24" s="533"/>
      <c r="C24" s="533"/>
      <c r="D24" s="533"/>
      <c r="E24" s="533"/>
      <c r="F24" s="534"/>
      <c r="G24" s="587"/>
      <c r="H24" s="378"/>
      <c r="I24" s="378"/>
      <c r="J24" s="378"/>
      <c r="K24" s="378"/>
      <c r="L24" s="378"/>
      <c r="M24" s="378"/>
      <c r="N24" s="378"/>
      <c r="O24" s="588"/>
      <c r="P24" s="600"/>
      <c r="Q24" s="378"/>
      <c r="R24" s="378"/>
      <c r="S24" s="378"/>
      <c r="T24" s="378"/>
      <c r="U24" s="378"/>
      <c r="V24" s="378"/>
      <c r="W24" s="378"/>
      <c r="X24" s="588"/>
      <c r="Y24" s="1028"/>
      <c r="Z24" s="1029"/>
      <c r="AA24" s="1030"/>
      <c r="AB24" s="1034"/>
      <c r="AC24" s="1035"/>
      <c r="AD24" s="1036"/>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35"/>
      <c r="B25" s="533"/>
      <c r="C25" s="533"/>
      <c r="D25" s="533"/>
      <c r="E25" s="533"/>
      <c r="F25" s="534"/>
      <c r="G25" s="560"/>
      <c r="H25" s="1037"/>
      <c r="I25" s="1037"/>
      <c r="J25" s="1037"/>
      <c r="K25" s="1037"/>
      <c r="L25" s="1037"/>
      <c r="M25" s="1037"/>
      <c r="N25" s="1037"/>
      <c r="O25" s="1038"/>
      <c r="P25" s="158"/>
      <c r="Q25" s="1045"/>
      <c r="R25" s="1045"/>
      <c r="S25" s="1045"/>
      <c r="T25" s="1045"/>
      <c r="U25" s="1045"/>
      <c r="V25" s="1045"/>
      <c r="W25" s="1045"/>
      <c r="X25" s="1046"/>
      <c r="Y25" s="1023" t="s">
        <v>12</v>
      </c>
      <c r="Z25" s="1024"/>
      <c r="AA25" s="1025"/>
      <c r="AB25" s="571"/>
      <c r="AC25" s="1026"/>
      <c r="AD25" s="102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36"/>
      <c r="B26" s="537"/>
      <c r="C26" s="537"/>
      <c r="D26" s="537"/>
      <c r="E26" s="537"/>
      <c r="F26" s="538"/>
      <c r="G26" s="1039"/>
      <c r="H26" s="1040"/>
      <c r="I26" s="1040"/>
      <c r="J26" s="1040"/>
      <c r="K26" s="1040"/>
      <c r="L26" s="1040"/>
      <c r="M26" s="1040"/>
      <c r="N26" s="1040"/>
      <c r="O26" s="1041"/>
      <c r="P26" s="1047"/>
      <c r="Q26" s="1047"/>
      <c r="R26" s="1047"/>
      <c r="S26" s="1047"/>
      <c r="T26" s="1047"/>
      <c r="U26" s="1047"/>
      <c r="V26" s="1047"/>
      <c r="W26" s="1047"/>
      <c r="X26" s="1048"/>
      <c r="Y26" s="301" t="s">
        <v>54</v>
      </c>
      <c r="Z26" s="1020"/>
      <c r="AA26" s="1021"/>
      <c r="AB26" s="542"/>
      <c r="AC26" s="1022"/>
      <c r="AD26" s="102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64"/>
      <c r="B27" s="665"/>
      <c r="C27" s="665"/>
      <c r="D27" s="665"/>
      <c r="E27" s="665"/>
      <c r="F27" s="666"/>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81" t="s">
        <v>301</v>
      </c>
      <c r="AC27" s="1052"/>
      <c r="AD27" s="105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20" t="s">
        <v>526</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2" t="s">
        <v>490</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7"/>
      <c r="Z30" s="411"/>
      <c r="AA30" s="412"/>
      <c r="AB30" s="1031" t="s">
        <v>11</v>
      </c>
      <c r="AC30" s="1032"/>
      <c r="AD30" s="1033"/>
      <c r="AE30" s="1019" t="s">
        <v>357</v>
      </c>
      <c r="AF30" s="1019"/>
      <c r="AG30" s="1019"/>
      <c r="AH30" s="1019"/>
      <c r="AI30" s="1019" t="s">
        <v>363</v>
      </c>
      <c r="AJ30" s="1019"/>
      <c r="AK30" s="1019"/>
      <c r="AL30" s="1019"/>
      <c r="AM30" s="1019" t="s">
        <v>471</v>
      </c>
      <c r="AN30" s="1019"/>
      <c r="AO30" s="1019"/>
      <c r="AP30" s="478"/>
      <c r="AQ30" s="173" t="s">
        <v>355</v>
      </c>
      <c r="AR30" s="166"/>
      <c r="AS30" s="166"/>
      <c r="AT30" s="167"/>
      <c r="AU30" s="372" t="s">
        <v>253</v>
      </c>
      <c r="AV30" s="372"/>
      <c r="AW30" s="372"/>
      <c r="AX30" s="373"/>
    </row>
    <row r="31" spans="1:50" ht="18.75" customHeight="1" x14ac:dyDescent="0.15">
      <c r="A31" s="532"/>
      <c r="B31" s="533"/>
      <c r="C31" s="533"/>
      <c r="D31" s="533"/>
      <c r="E31" s="533"/>
      <c r="F31" s="534"/>
      <c r="G31" s="587"/>
      <c r="H31" s="378"/>
      <c r="I31" s="378"/>
      <c r="J31" s="378"/>
      <c r="K31" s="378"/>
      <c r="L31" s="378"/>
      <c r="M31" s="378"/>
      <c r="N31" s="378"/>
      <c r="O31" s="588"/>
      <c r="P31" s="600"/>
      <c r="Q31" s="378"/>
      <c r="R31" s="378"/>
      <c r="S31" s="378"/>
      <c r="T31" s="378"/>
      <c r="U31" s="378"/>
      <c r="V31" s="378"/>
      <c r="W31" s="378"/>
      <c r="X31" s="588"/>
      <c r="Y31" s="1028"/>
      <c r="Z31" s="1029"/>
      <c r="AA31" s="1030"/>
      <c r="AB31" s="1034"/>
      <c r="AC31" s="1035"/>
      <c r="AD31" s="1036"/>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35"/>
      <c r="B32" s="533"/>
      <c r="C32" s="533"/>
      <c r="D32" s="533"/>
      <c r="E32" s="533"/>
      <c r="F32" s="534"/>
      <c r="G32" s="560"/>
      <c r="H32" s="1037"/>
      <c r="I32" s="1037"/>
      <c r="J32" s="1037"/>
      <c r="K32" s="1037"/>
      <c r="L32" s="1037"/>
      <c r="M32" s="1037"/>
      <c r="N32" s="1037"/>
      <c r="O32" s="1038"/>
      <c r="P32" s="158"/>
      <c r="Q32" s="1045"/>
      <c r="R32" s="1045"/>
      <c r="S32" s="1045"/>
      <c r="T32" s="1045"/>
      <c r="U32" s="1045"/>
      <c r="V32" s="1045"/>
      <c r="W32" s="1045"/>
      <c r="X32" s="1046"/>
      <c r="Y32" s="1023" t="s">
        <v>12</v>
      </c>
      <c r="Z32" s="1024"/>
      <c r="AA32" s="1025"/>
      <c r="AB32" s="571"/>
      <c r="AC32" s="1026"/>
      <c r="AD32" s="102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36"/>
      <c r="B33" s="537"/>
      <c r="C33" s="537"/>
      <c r="D33" s="537"/>
      <c r="E33" s="537"/>
      <c r="F33" s="538"/>
      <c r="G33" s="1039"/>
      <c r="H33" s="1040"/>
      <c r="I33" s="1040"/>
      <c r="J33" s="1040"/>
      <c r="K33" s="1040"/>
      <c r="L33" s="1040"/>
      <c r="M33" s="1040"/>
      <c r="N33" s="1040"/>
      <c r="O33" s="1041"/>
      <c r="P33" s="1047"/>
      <c r="Q33" s="1047"/>
      <c r="R33" s="1047"/>
      <c r="S33" s="1047"/>
      <c r="T33" s="1047"/>
      <c r="U33" s="1047"/>
      <c r="V33" s="1047"/>
      <c r="W33" s="1047"/>
      <c r="X33" s="1048"/>
      <c r="Y33" s="301" t="s">
        <v>54</v>
      </c>
      <c r="Z33" s="1020"/>
      <c r="AA33" s="1021"/>
      <c r="AB33" s="542"/>
      <c r="AC33" s="1022"/>
      <c r="AD33" s="102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64"/>
      <c r="B34" s="665"/>
      <c r="C34" s="665"/>
      <c r="D34" s="665"/>
      <c r="E34" s="665"/>
      <c r="F34" s="666"/>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81" t="s">
        <v>301</v>
      </c>
      <c r="AC34" s="1052"/>
      <c r="AD34" s="105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20" t="s">
        <v>526</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2" t="s">
        <v>490</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7"/>
      <c r="Z37" s="411"/>
      <c r="AA37" s="412"/>
      <c r="AB37" s="1031" t="s">
        <v>11</v>
      </c>
      <c r="AC37" s="1032"/>
      <c r="AD37" s="1033"/>
      <c r="AE37" s="1019" t="s">
        <v>357</v>
      </c>
      <c r="AF37" s="1019"/>
      <c r="AG37" s="1019"/>
      <c r="AH37" s="1019"/>
      <c r="AI37" s="1019" t="s">
        <v>363</v>
      </c>
      <c r="AJ37" s="1019"/>
      <c r="AK37" s="1019"/>
      <c r="AL37" s="1019"/>
      <c r="AM37" s="1019" t="s">
        <v>471</v>
      </c>
      <c r="AN37" s="1019"/>
      <c r="AO37" s="1019"/>
      <c r="AP37" s="478"/>
      <c r="AQ37" s="173" t="s">
        <v>355</v>
      </c>
      <c r="AR37" s="166"/>
      <c r="AS37" s="166"/>
      <c r="AT37" s="167"/>
      <c r="AU37" s="372" t="s">
        <v>253</v>
      </c>
      <c r="AV37" s="372"/>
      <c r="AW37" s="372"/>
      <c r="AX37" s="373"/>
    </row>
    <row r="38" spans="1:50" ht="18.75" customHeight="1" x14ac:dyDescent="0.15">
      <c r="A38" s="532"/>
      <c r="B38" s="533"/>
      <c r="C38" s="533"/>
      <c r="D38" s="533"/>
      <c r="E38" s="533"/>
      <c r="F38" s="534"/>
      <c r="G38" s="587"/>
      <c r="H38" s="378"/>
      <c r="I38" s="378"/>
      <c r="J38" s="378"/>
      <c r="K38" s="378"/>
      <c r="L38" s="378"/>
      <c r="M38" s="378"/>
      <c r="N38" s="378"/>
      <c r="O38" s="588"/>
      <c r="P38" s="600"/>
      <c r="Q38" s="378"/>
      <c r="R38" s="378"/>
      <c r="S38" s="378"/>
      <c r="T38" s="378"/>
      <c r="U38" s="378"/>
      <c r="V38" s="378"/>
      <c r="W38" s="378"/>
      <c r="X38" s="588"/>
      <c r="Y38" s="1028"/>
      <c r="Z38" s="1029"/>
      <c r="AA38" s="1030"/>
      <c r="AB38" s="1034"/>
      <c r="AC38" s="1035"/>
      <c r="AD38" s="1036"/>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35"/>
      <c r="B39" s="533"/>
      <c r="C39" s="533"/>
      <c r="D39" s="533"/>
      <c r="E39" s="533"/>
      <c r="F39" s="534"/>
      <c r="G39" s="560"/>
      <c r="H39" s="1037"/>
      <c r="I39" s="1037"/>
      <c r="J39" s="1037"/>
      <c r="K39" s="1037"/>
      <c r="L39" s="1037"/>
      <c r="M39" s="1037"/>
      <c r="N39" s="1037"/>
      <c r="O39" s="1038"/>
      <c r="P39" s="158"/>
      <c r="Q39" s="1045"/>
      <c r="R39" s="1045"/>
      <c r="S39" s="1045"/>
      <c r="T39" s="1045"/>
      <c r="U39" s="1045"/>
      <c r="V39" s="1045"/>
      <c r="W39" s="1045"/>
      <c r="X39" s="1046"/>
      <c r="Y39" s="1023" t="s">
        <v>12</v>
      </c>
      <c r="Z39" s="1024"/>
      <c r="AA39" s="1025"/>
      <c r="AB39" s="571"/>
      <c r="AC39" s="1026"/>
      <c r="AD39" s="102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36"/>
      <c r="B40" s="537"/>
      <c r="C40" s="537"/>
      <c r="D40" s="537"/>
      <c r="E40" s="537"/>
      <c r="F40" s="538"/>
      <c r="G40" s="1039"/>
      <c r="H40" s="1040"/>
      <c r="I40" s="1040"/>
      <c r="J40" s="1040"/>
      <c r="K40" s="1040"/>
      <c r="L40" s="1040"/>
      <c r="M40" s="1040"/>
      <c r="N40" s="1040"/>
      <c r="O40" s="1041"/>
      <c r="P40" s="1047"/>
      <c r="Q40" s="1047"/>
      <c r="R40" s="1047"/>
      <c r="S40" s="1047"/>
      <c r="T40" s="1047"/>
      <c r="U40" s="1047"/>
      <c r="V40" s="1047"/>
      <c r="W40" s="1047"/>
      <c r="X40" s="1048"/>
      <c r="Y40" s="301" t="s">
        <v>54</v>
      </c>
      <c r="Z40" s="1020"/>
      <c r="AA40" s="1021"/>
      <c r="AB40" s="542"/>
      <c r="AC40" s="1022"/>
      <c r="AD40" s="10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64"/>
      <c r="B41" s="665"/>
      <c r="C41" s="665"/>
      <c r="D41" s="665"/>
      <c r="E41" s="665"/>
      <c r="F41" s="666"/>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81" t="s">
        <v>301</v>
      </c>
      <c r="AC41" s="1052"/>
      <c r="AD41" s="105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20" t="s">
        <v>526</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2" t="s">
        <v>490</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7"/>
      <c r="Z44" s="411"/>
      <c r="AA44" s="412"/>
      <c r="AB44" s="1031" t="s">
        <v>11</v>
      </c>
      <c r="AC44" s="1032"/>
      <c r="AD44" s="1033"/>
      <c r="AE44" s="1019" t="s">
        <v>357</v>
      </c>
      <c r="AF44" s="1019"/>
      <c r="AG44" s="1019"/>
      <c r="AH44" s="1019"/>
      <c r="AI44" s="1019" t="s">
        <v>363</v>
      </c>
      <c r="AJ44" s="1019"/>
      <c r="AK44" s="1019"/>
      <c r="AL44" s="1019"/>
      <c r="AM44" s="1019" t="s">
        <v>471</v>
      </c>
      <c r="AN44" s="1019"/>
      <c r="AO44" s="1019"/>
      <c r="AP44" s="478"/>
      <c r="AQ44" s="173" t="s">
        <v>355</v>
      </c>
      <c r="AR44" s="166"/>
      <c r="AS44" s="166"/>
      <c r="AT44" s="167"/>
      <c r="AU44" s="372" t="s">
        <v>253</v>
      </c>
      <c r="AV44" s="372"/>
      <c r="AW44" s="372"/>
      <c r="AX44" s="373"/>
    </row>
    <row r="45" spans="1:50" ht="18.75" customHeight="1" x14ac:dyDescent="0.15">
      <c r="A45" s="532"/>
      <c r="B45" s="533"/>
      <c r="C45" s="533"/>
      <c r="D45" s="533"/>
      <c r="E45" s="533"/>
      <c r="F45" s="534"/>
      <c r="G45" s="587"/>
      <c r="H45" s="378"/>
      <c r="I45" s="378"/>
      <c r="J45" s="378"/>
      <c r="K45" s="378"/>
      <c r="L45" s="378"/>
      <c r="M45" s="378"/>
      <c r="N45" s="378"/>
      <c r="O45" s="588"/>
      <c r="P45" s="600"/>
      <c r="Q45" s="378"/>
      <c r="R45" s="378"/>
      <c r="S45" s="378"/>
      <c r="T45" s="378"/>
      <c r="U45" s="378"/>
      <c r="V45" s="378"/>
      <c r="W45" s="378"/>
      <c r="X45" s="588"/>
      <c r="Y45" s="1028"/>
      <c r="Z45" s="1029"/>
      <c r="AA45" s="1030"/>
      <c r="AB45" s="1034"/>
      <c r="AC45" s="1035"/>
      <c r="AD45" s="1036"/>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35"/>
      <c r="B46" s="533"/>
      <c r="C46" s="533"/>
      <c r="D46" s="533"/>
      <c r="E46" s="533"/>
      <c r="F46" s="534"/>
      <c r="G46" s="560"/>
      <c r="H46" s="1037"/>
      <c r="I46" s="1037"/>
      <c r="J46" s="1037"/>
      <c r="K46" s="1037"/>
      <c r="L46" s="1037"/>
      <c r="M46" s="1037"/>
      <c r="N46" s="1037"/>
      <c r="O46" s="1038"/>
      <c r="P46" s="158"/>
      <c r="Q46" s="1045"/>
      <c r="R46" s="1045"/>
      <c r="S46" s="1045"/>
      <c r="T46" s="1045"/>
      <c r="U46" s="1045"/>
      <c r="V46" s="1045"/>
      <c r="W46" s="1045"/>
      <c r="X46" s="1046"/>
      <c r="Y46" s="1023" t="s">
        <v>12</v>
      </c>
      <c r="Z46" s="1024"/>
      <c r="AA46" s="1025"/>
      <c r="AB46" s="571"/>
      <c r="AC46" s="1026"/>
      <c r="AD46" s="102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36"/>
      <c r="B47" s="537"/>
      <c r="C47" s="537"/>
      <c r="D47" s="537"/>
      <c r="E47" s="537"/>
      <c r="F47" s="538"/>
      <c r="G47" s="1039"/>
      <c r="H47" s="1040"/>
      <c r="I47" s="1040"/>
      <c r="J47" s="1040"/>
      <c r="K47" s="1040"/>
      <c r="L47" s="1040"/>
      <c r="M47" s="1040"/>
      <c r="N47" s="1040"/>
      <c r="O47" s="1041"/>
      <c r="P47" s="1047"/>
      <c r="Q47" s="1047"/>
      <c r="R47" s="1047"/>
      <c r="S47" s="1047"/>
      <c r="T47" s="1047"/>
      <c r="U47" s="1047"/>
      <c r="V47" s="1047"/>
      <c r="W47" s="1047"/>
      <c r="X47" s="1048"/>
      <c r="Y47" s="301" t="s">
        <v>54</v>
      </c>
      <c r="Z47" s="1020"/>
      <c r="AA47" s="1021"/>
      <c r="AB47" s="542"/>
      <c r="AC47" s="1022"/>
      <c r="AD47" s="10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64"/>
      <c r="B48" s="665"/>
      <c r="C48" s="665"/>
      <c r="D48" s="665"/>
      <c r="E48" s="665"/>
      <c r="F48" s="666"/>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81" t="s">
        <v>301</v>
      </c>
      <c r="AC48" s="1052"/>
      <c r="AD48" s="105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20" t="s">
        <v>526</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2" t="s">
        <v>490</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7"/>
      <c r="Z51" s="411"/>
      <c r="AA51" s="412"/>
      <c r="AB51" s="478" t="s">
        <v>11</v>
      </c>
      <c r="AC51" s="1032"/>
      <c r="AD51" s="1033"/>
      <c r="AE51" s="1019" t="s">
        <v>357</v>
      </c>
      <c r="AF51" s="1019"/>
      <c r="AG51" s="1019"/>
      <c r="AH51" s="1019"/>
      <c r="AI51" s="1019" t="s">
        <v>363</v>
      </c>
      <c r="AJ51" s="1019"/>
      <c r="AK51" s="1019"/>
      <c r="AL51" s="1019"/>
      <c r="AM51" s="1019" t="s">
        <v>471</v>
      </c>
      <c r="AN51" s="1019"/>
      <c r="AO51" s="1019"/>
      <c r="AP51" s="478"/>
      <c r="AQ51" s="173" t="s">
        <v>355</v>
      </c>
      <c r="AR51" s="166"/>
      <c r="AS51" s="166"/>
      <c r="AT51" s="167"/>
      <c r="AU51" s="372" t="s">
        <v>253</v>
      </c>
      <c r="AV51" s="372"/>
      <c r="AW51" s="372"/>
      <c r="AX51" s="373"/>
    </row>
    <row r="52" spans="1:50" ht="18.75" customHeight="1" x14ac:dyDescent="0.15">
      <c r="A52" s="532"/>
      <c r="B52" s="533"/>
      <c r="C52" s="533"/>
      <c r="D52" s="533"/>
      <c r="E52" s="533"/>
      <c r="F52" s="534"/>
      <c r="G52" s="587"/>
      <c r="H52" s="378"/>
      <c r="I52" s="378"/>
      <c r="J52" s="378"/>
      <c r="K52" s="378"/>
      <c r="L52" s="378"/>
      <c r="M52" s="378"/>
      <c r="N52" s="378"/>
      <c r="O52" s="588"/>
      <c r="P52" s="600"/>
      <c r="Q52" s="378"/>
      <c r="R52" s="378"/>
      <c r="S52" s="378"/>
      <c r="T52" s="378"/>
      <c r="U52" s="378"/>
      <c r="V52" s="378"/>
      <c r="W52" s="378"/>
      <c r="X52" s="588"/>
      <c r="Y52" s="1028"/>
      <c r="Z52" s="1029"/>
      <c r="AA52" s="1030"/>
      <c r="AB52" s="1034"/>
      <c r="AC52" s="1035"/>
      <c r="AD52" s="1036"/>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35"/>
      <c r="B53" s="533"/>
      <c r="C53" s="533"/>
      <c r="D53" s="533"/>
      <c r="E53" s="533"/>
      <c r="F53" s="534"/>
      <c r="G53" s="560"/>
      <c r="H53" s="1037"/>
      <c r="I53" s="1037"/>
      <c r="J53" s="1037"/>
      <c r="K53" s="1037"/>
      <c r="L53" s="1037"/>
      <c r="M53" s="1037"/>
      <c r="N53" s="1037"/>
      <c r="O53" s="1038"/>
      <c r="P53" s="158"/>
      <c r="Q53" s="1045"/>
      <c r="R53" s="1045"/>
      <c r="S53" s="1045"/>
      <c r="T53" s="1045"/>
      <c r="U53" s="1045"/>
      <c r="V53" s="1045"/>
      <c r="W53" s="1045"/>
      <c r="X53" s="1046"/>
      <c r="Y53" s="1023" t="s">
        <v>12</v>
      </c>
      <c r="Z53" s="1024"/>
      <c r="AA53" s="1025"/>
      <c r="AB53" s="571"/>
      <c r="AC53" s="1026"/>
      <c r="AD53" s="102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36"/>
      <c r="B54" s="537"/>
      <c r="C54" s="537"/>
      <c r="D54" s="537"/>
      <c r="E54" s="537"/>
      <c r="F54" s="538"/>
      <c r="G54" s="1039"/>
      <c r="H54" s="1040"/>
      <c r="I54" s="1040"/>
      <c r="J54" s="1040"/>
      <c r="K54" s="1040"/>
      <c r="L54" s="1040"/>
      <c r="M54" s="1040"/>
      <c r="N54" s="1040"/>
      <c r="O54" s="1041"/>
      <c r="P54" s="1047"/>
      <c r="Q54" s="1047"/>
      <c r="R54" s="1047"/>
      <c r="S54" s="1047"/>
      <c r="T54" s="1047"/>
      <c r="U54" s="1047"/>
      <c r="V54" s="1047"/>
      <c r="W54" s="1047"/>
      <c r="X54" s="1048"/>
      <c r="Y54" s="301" t="s">
        <v>54</v>
      </c>
      <c r="Z54" s="1020"/>
      <c r="AA54" s="1021"/>
      <c r="AB54" s="542"/>
      <c r="AC54" s="1022"/>
      <c r="AD54" s="10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64"/>
      <c r="B55" s="665"/>
      <c r="C55" s="665"/>
      <c r="D55" s="665"/>
      <c r="E55" s="665"/>
      <c r="F55" s="666"/>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81" t="s">
        <v>301</v>
      </c>
      <c r="AC55" s="1052"/>
      <c r="AD55" s="105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20" t="s">
        <v>526</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2" t="s">
        <v>490</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7"/>
      <c r="Z58" s="411"/>
      <c r="AA58" s="412"/>
      <c r="AB58" s="1031" t="s">
        <v>11</v>
      </c>
      <c r="AC58" s="1032"/>
      <c r="AD58" s="1033"/>
      <c r="AE58" s="1019" t="s">
        <v>357</v>
      </c>
      <c r="AF58" s="1019"/>
      <c r="AG58" s="1019"/>
      <c r="AH58" s="1019"/>
      <c r="AI58" s="1019" t="s">
        <v>363</v>
      </c>
      <c r="AJ58" s="1019"/>
      <c r="AK58" s="1019"/>
      <c r="AL58" s="1019"/>
      <c r="AM58" s="1019" t="s">
        <v>471</v>
      </c>
      <c r="AN58" s="1019"/>
      <c r="AO58" s="1019"/>
      <c r="AP58" s="478"/>
      <c r="AQ58" s="173" t="s">
        <v>355</v>
      </c>
      <c r="AR58" s="166"/>
      <c r="AS58" s="166"/>
      <c r="AT58" s="167"/>
      <c r="AU58" s="372" t="s">
        <v>253</v>
      </c>
      <c r="AV58" s="372"/>
      <c r="AW58" s="372"/>
      <c r="AX58" s="373"/>
    </row>
    <row r="59" spans="1:50" ht="18.75" customHeight="1" x14ac:dyDescent="0.15">
      <c r="A59" s="532"/>
      <c r="B59" s="533"/>
      <c r="C59" s="533"/>
      <c r="D59" s="533"/>
      <c r="E59" s="533"/>
      <c r="F59" s="534"/>
      <c r="G59" s="587"/>
      <c r="H59" s="378"/>
      <c r="I59" s="378"/>
      <c r="J59" s="378"/>
      <c r="K59" s="378"/>
      <c r="L59" s="378"/>
      <c r="M59" s="378"/>
      <c r="N59" s="378"/>
      <c r="O59" s="588"/>
      <c r="P59" s="600"/>
      <c r="Q59" s="378"/>
      <c r="R59" s="378"/>
      <c r="S59" s="378"/>
      <c r="T59" s="378"/>
      <c r="U59" s="378"/>
      <c r="V59" s="378"/>
      <c r="W59" s="378"/>
      <c r="X59" s="588"/>
      <c r="Y59" s="1028"/>
      <c r="Z59" s="1029"/>
      <c r="AA59" s="1030"/>
      <c r="AB59" s="1034"/>
      <c r="AC59" s="1035"/>
      <c r="AD59" s="1036"/>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35"/>
      <c r="B60" s="533"/>
      <c r="C60" s="533"/>
      <c r="D60" s="533"/>
      <c r="E60" s="533"/>
      <c r="F60" s="534"/>
      <c r="G60" s="560"/>
      <c r="H60" s="1037"/>
      <c r="I60" s="1037"/>
      <c r="J60" s="1037"/>
      <c r="K60" s="1037"/>
      <c r="L60" s="1037"/>
      <c r="M60" s="1037"/>
      <c r="N60" s="1037"/>
      <c r="O60" s="1038"/>
      <c r="P60" s="158"/>
      <c r="Q60" s="1045"/>
      <c r="R60" s="1045"/>
      <c r="S60" s="1045"/>
      <c r="T60" s="1045"/>
      <c r="U60" s="1045"/>
      <c r="V60" s="1045"/>
      <c r="W60" s="1045"/>
      <c r="X60" s="1046"/>
      <c r="Y60" s="1023" t="s">
        <v>12</v>
      </c>
      <c r="Z60" s="1024"/>
      <c r="AA60" s="1025"/>
      <c r="AB60" s="571"/>
      <c r="AC60" s="1026"/>
      <c r="AD60" s="102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36"/>
      <c r="B61" s="537"/>
      <c r="C61" s="537"/>
      <c r="D61" s="537"/>
      <c r="E61" s="537"/>
      <c r="F61" s="538"/>
      <c r="G61" s="1039"/>
      <c r="H61" s="1040"/>
      <c r="I61" s="1040"/>
      <c r="J61" s="1040"/>
      <c r="K61" s="1040"/>
      <c r="L61" s="1040"/>
      <c r="M61" s="1040"/>
      <c r="N61" s="1040"/>
      <c r="O61" s="1041"/>
      <c r="P61" s="1047"/>
      <c r="Q61" s="1047"/>
      <c r="R61" s="1047"/>
      <c r="S61" s="1047"/>
      <c r="T61" s="1047"/>
      <c r="U61" s="1047"/>
      <c r="V61" s="1047"/>
      <c r="W61" s="1047"/>
      <c r="X61" s="1048"/>
      <c r="Y61" s="301" t="s">
        <v>54</v>
      </c>
      <c r="Z61" s="1020"/>
      <c r="AA61" s="1021"/>
      <c r="AB61" s="542"/>
      <c r="AC61" s="1022"/>
      <c r="AD61" s="10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64"/>
      <c r="B62" s="665"/>
      <c r="C62" s="665"/>
      <c r="D62" s="665"/>
      <c r="E62" s="665"/>
      <c r="F62" s="666"/>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81" t="s">
        <v>301</v>
      </c>
      <c r="AC62" s="1052"/>
      <c r="AD62" s="105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20" t="s">
        <v>526</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2" t="s">
        <v>490</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7"/>
      <c r="Z65" s="411"/>
      <c r="AA65" s="412"/>
      <c r="AB65" s="1031" t="s">
        <v>11</v>
      </c>
      <c r="AC65" s="1032"/>
      <c r="AD65" s="1033"/>
      <c r="AE65" s="1019" t="s">
        <v>357</v>
      </c>
      <c r="AF65" s="1019"/>
      <c r="AG65" s="1019"/>
      <c r="AH65" s="1019"/>
      <c r="AI65" s="1019" t="s">
        <v>363</v>
      </c>
      <c r="AJ65" s="1019"/>
      <c r="AK65" s="1019"/>
      <c r="AL65" s="1019"/>
      <c r="AM65" s="1019" t="s">
        <v>471</v>
      </c>
      <c r="AN65" s="1019"/>
      <c r="AO65" s="1019"/>
      <c r="AP65" s="478"/>
      <c r="AQ65" s="173" t="s">
        <v>355</v>
      </c>
      <c r="AR65" s="166"/>
      <c r="AS65" s="166"/>
      <c r="AT65" s="167"/>
      <c r="AU65" s="372" t="s">
        <v>253</v>
      </c>
      <c r="AV65" s="372"/>
      <c r="AW65" s="372"/>
      <c r="AX65" s="373"/>
    </row>
    <row r="66" spans="1:50" ht="18.75" customHeight="1" x14ac:dyDescent="0.15">
      <c r="A66" s="532"/>
      <c r="B66" s="533"/>
      <c r="C66" s="533"/>
      <c r="D66" s="533"/>
      <c r="E66" s="533"/>
      <c r="F66" s="534"/>
      <c r="G66" s="587"/>
      <c r="H66" s="378"/>
      <c r="I66" s="378"/>
      <c r="J66" s="378"/>
      <c r="K66" s="378"/>
      <c r="L66" s="378"/>
      <c r="M66" s="378"/>
      <c r="N66" s="378"/>
      <c r="O66" s="588"/>
      <c r="P66" s="600"/>
      <c r="Q66" s="378"/>
      <c r="R66" s="378"/>
      <c r="S66" s="378"/>
      <c r="T66" s="378"/>
      <c r="U66" s="378"/>
      <c r="V66" s="378"/>
      <c r="W66" s="378"/>
      <c r="X66" s="588"/>
      <c r="Y66" s="1028"/>
      <c r="Z66" s="1029"/>
      <c r="AA66" s="1030"/>
      <c r="AB66" s="1034"/>
      <c r="AC66" s="1035"/>
      <c r="AD66" s="1036"/>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35"/>
      <c r="B67" s="533"/>
      <c r="C67" s="533"/>
      <c r="D67" s="533"/>
      <c r="E67" s="533"/>
      <c r="F67" s="534"/>
      <c r="G67" s="560"/>
      <c r="H67" s="1037"/>
      <c r="I67" s="1037"/>
      <c r="J67" s="1037"/>
      <c r="K67" s="1037"/>
      <c r="L67" s="1037"/>
      <c r="M67" s="1037"/>
      <c r="N67" s="1037"/>
      <c r="O67" s="1038"/>
      <c r="P67" s="158"/>
      <c r="Q67" s="1045"/>
      <c r="R67" s="1045"/>
      <c r="S67" s="1045"/>
      <c r="T67" s="1045"/>
      <c r="U67" s="1045"/>
      <c r="V67" s="1045"/>
      <c r="W67" s="1045"/>
      <c r="X67" s="1046"/>
      <c r="Y67" s="1023" t="s">
        <v>12</v>
      </c>
      <c r="Z67" s="1024"/>
      <c r="AA67" s="1025"/>
      <c r="AB67" s="571"/>
      <c r="AC67" s="1026"/>
      <c r="AD67" s="102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36"/>
      <c r="B68" s="537"/>
      <c r="C68" s="537"/>
      <c r="D68" s="537"/>
      <c r="E68" s="537"/>
      <c r="F68" s="538"/>
      <c r="G68" s="1039"/>
      <c r="H68" s="1040"/>
      <c r="I68" s="1040"/>
      <c r="J68" s="1040"/>
      <c r="K68" s="1040"/>
      <c r="L68" s="1040"/>
      <c r="M68" s="1040"/>
      <c r="N68" s="1040"/>
      <c r="O68" s="1041"/>
      <c r="P68" s="1047"/>
      <c r="Q68" s="1047"/>
      <c r="R68" s="1047"/>
      <c r="S68" s="1047"/>
      <c r="T68" s="1047"/>
      <c r="U68" s="1047"/>
      <c r="V68" s="1047"/>
      <c r="W68" s="1047"/>
      <c r="X68" s="1048"/>
      <c r="Y68" s="301" t="s">
        <v>54</v>
      </c>
      <c r="Z68" s="1020"/>
      <c r="AA68" s="1021"/>
      <c r="AB68" s="542"/>
      <c r="AC68" s="1022"/>
      <c r="AD68" s="102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64"/>
      <c r="B69" s="665"/>
      <c r="C69" s="665"/>
      <c r="D69" s="665"/>
      <c r="E69" s="665"/>
      <c r="F69" s="666"/>
      <c r="G69" s="1042"/>
      <c r="H69" s="1043"/>
      <c r="I69" s="1043"/>
      <c r="J69" s="1043"/>
      <c r="K69" s="1043"/>
      <c r="L69" s="1043"/>
      <c r="M69" s="1043"/>
      <c r="N69" s="1043"/>
      <c r="O69" s="1044"/>
      <c r="P69" s="1049"/>
      <c r="Q69" s="1049"/>
      <c r="R69" s="1049"/>
      <c r="S69" s="1049"/>
      <c r="T69" s="1049"/>
      <c r="U69" s="1049"/>
      <c r="V69" s="1049"/>
      <c r="W69" s="1049"/>
      <c r="X69" s="1050"/>
      <c r="Y69" s="301" t="s">
        <v>13</v>
      </c>
      <c r="Z69" s="1020"/>
      <c r="AA69" s="1021"/>
      <c r="AB69" s="51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20" t="s">
        <v>526</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60" t="s">
        <v>512</v>
      </c>
      <c r="H2" s="461"/>
      <c r="I2" s="461"/>
      <c r="J2" s="461"/>
      <c r="K2" s="461"/>
      <c r="L2" s="461"/>
      <c r="M2" s="461"/>
      <c r="N2" s="461"/>
      <c r="O2" s="461"/>
      <c r="P2" s="461"/>
      <c r="Q2" s="461"/>
      <c r="R2" s="461"/>
      <c r="S2" s="461"/>
      <c r="T2" s="461"/>
      <c r="U2" s="461"/>
      <c r="V2" s="461"/>
      <c r="W2" s="461"/>
      <c r="X2" s="461"/>
      <c r="Y2" s="461"/>
      <c r="Z2" s="461"/>
      <c r="AA2" s="461"/>
      <c r="AB2" s="462"/>
      <c r="AC2" s="460" t="s">
        <v>514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row>
    <row r="4" spans="1:50" ht="24.75" customHeight="1" x14ac:dyDescent="0.15">
      <c r="A4" s="1059"/>
      <c r="B4" s="1060"/>
      <c r="C4" s="1060"/>
      <c r="D4" s="1060"/>
      <c r="E4" s="1060"/>
      <c r="F4" s="1061"/>
      <c r="G4" s="469"/>
      <c r="H4" s="470"/>
      <c r="I4" s="470"/>
      <c r="J4" s="470"/>
      <c r="K4" s="471"/>
      <c r="L4" s="472"/>
      <c r="M4" s="473"/>
      <c r="N4" s="473"/>
      <c r="O4" s="473"/>
      <c r="P4" s="473"/>
      <c r="Q4" s="473"/>
      <c r="R4" s="473"/>
      <c r="S4" s="473"/>
      <c r="T4" s="473"/>
      <c r="U4" s="473"/>
      <c r="V4" s="473"/>
      <c r="W4" s="473"/>
      <c r="X4" s="474"/>
      <c r="Y4" s="475"/>
      <c r="Z4" s="476"/>
      <c r="AA4" s="476"/>
      <c r="AB4" s="577"/>
      <c r="AC4" s="469"/>
      <c r="AD4" s="470"/>
      <c r="AE4" s="470"/>
      <c r="AF4" s="470"/>
      <c r="AG4" s="471"/>
      <c r="AH4" s="472"/>
      <c r="AI4" s="473"/>
      <c r="AJ4" s="473"/>
      <c r="AK4" s="473"/>
      <c r="AL4" s="473"/>
      <c r="AM4" s="473"/>
      <c r="AN4" s="473"/>
      <c r="AO4" s="473"/>
      <c r="AP4" s="473"/>
      <c r="AQ4" s="473"/>
      <c r="AR4" s="473"/>
      <c r="AS4" s="473"/>
      <c r="AT4" s="474"/>
      <c r="AU4" s="475"/>
      <c r="AV4" s="476"/>
      <c r="AW4" s="476"/>
      <c r="AX4" s="477"/>
    </row>
    <row r="5" spans="1:50" ht="24.75" customHeight="1" x14ac:dyDescent="0.15">
      <c r="A5" s="1059"/>
      <c r="B5" s="1060"/>
      <c r="C5" s="1060"/>
      <c r="D5" s="1060"/>
      <c r="E5" s="1060"/>
      <c r="F5" s="106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9"/>
      <c r="B6" s="1060"/>
      <c r="C6" s="1060"/>
      <c r="D6" s="1060"/>
      <c r="E6" s="1060"/>
      <c r="F6" s="106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9"/>
      <c r="B7" s="1060"/>
      <c r="C7" s="1060"/>
      <c r="D7" s="1060"/>
      <c r="E7" s="1060"/>
      <c r="F7" s="106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9"/>
      <c r="B8" s="1060"/>
      <c r="C8" s="1060"/>
      <c r="D8" s="1060"/>
      <c r="E8" s="1060"/>
      <c r="F8" s="106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9"/>
      <c r="B9" s="1060"/>
      <c r="C9" s="1060"/>
      <c r="D9" s="1060"/>
      <c r="E9" s="1060"/>
      <c r="F9" s="106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9"/>
      <c r="B10" s="1060"/>
      <c r="C10" s="1060"/>
      <c r="D10" s="1060"/>
      <c r="E10" s="1060"/>
      <c r="F10" s="106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9"/>
      <c r="B11" s="1060"/>
      <c r="C11" s="1060"/>
      <c r="D11" s="1060"/>
      <c r="E11" s="1060"/>
      <c r="F11" s="106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9"/>
      <c r="B12" s="1060"/>
      <c r="C12" s="1060"/>
      <c r="D12" s="1060"/>
      <c r="E12" s="1060"/>
      <c r="F12" s="106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9"/>
      <c r="B13" s="1060"/>
      <c r="C13" s="1060"/>
      <c r="D13" s="1060"/>
      <c r="E13" s="1060"/>
      <c r="F13" s="106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9"/>
      <c r="B14" s="1060"/>
      <c r="C14" s="1060"/>
      <c r="D14" s="1060"/>
      <c r="E14" s="1060"/>
      <c r="F14" s="106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9"/>
      <c r="B15" s="1060"/>
      <c r="C15" s="1060"/>
      <c r="D15" s="1060"/>
      <c r="E15" s="1060"/>
      <c r="F15" s="1061"/>
      <c r="G15" s="460" t="s">
        <v>402</v>
      </c>
      <c r="H15" s="461"/>
      <c r="I15" s="461"/>
      <c r="J15" s="461"/>
      <c r="K15" s="461"/>
      <c r="L15" s="461"/>
      <c r="M15" s="461"/>
      <c r="N15" s="461"/>
      <c r="O15" s="461"/>
      <c r="P15" s="461"/>
      <c r="Q15" s="461"/>
      <c r="R15" s="461"/>
      <c r="S15" s="461"/>
      <c r="T15" s="461"/>
      <c r="U15" s="461"/>
      <c r="V15" s="461"/>
      <c r="W15" s="461"/>
      <c r="X15" s="461"/>
      <c r="Y15" s="461"/>
      <c r="Z15" s="461"/>
      <c r="AA15" s="461"/>
      <c r="AB15" s="462"/>
      <c r="AC15" s="460" t="s">
        <v>403</v>
      </c>
      <c r="AD15" s="461"/>
      <c r="AE15" s="461"/>
      <c r="AF15" s="461"/>
      <c r="AG15" s="461"/>
      <c r="AH15" s="461"/>
      <c r="AI15" s="461"/>
      <c r="AJ15" s="461"/>
      <c r="AK15" s="461"/>
      <c r="AL15" s="461"/>
      <c r="AM15" s="461"/>
      <c r="AN15" s="461"/>
      <c r="AO15" s="461"/>
      <c r="AP15" s="461"/>
      <c r="AQ15" s="461"/>
      <c r="AR15" s="461"/>
      <c r="AS15" s="461"/>
      <c r="AT15" s="461"/>
      <c r="AU15" s="461"/>
      <c r="AV15" s="461"/>
      <c r="AW15" s="461"/>
      <c r="AX15" s="463"/>
    </row>
    <row r="16" spans="1:50" ht="25.5" customHeight="1" x14ac:dyDescent="0.15">
      <c r="A16" s="1059"/>
      <c r="B16" s="1060"/>
      <c r="C16" s="1060"/>
      <c r="D16" s="1060"/>
      <c r="E16" s="1060"/>
      <c r="F16" s="1061"/>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row>
    <row r="17" spans="1:50" ht="24.75" customHeight="1" x14ac:dyDescent="0.15">
      <c r="A17" s="1059"/>
      <c r="B17" s="1060"/>
      <c r="C17" s="1060"/>
      <c r="D17" s="1060"/>
      <c r="E17" s="1060"/>
      <c r="F17" s="1061"/>
      <c r="G17" s="469"/>
      <c r="H17" s="470"/>
      <c r="I17" s="470"/>
      <c r="J17" s="470"/>
      <c r="K17" s="471"/>
      <c r="L17" s="472"/>
      <c r="M17" s="473"/>
      <c r="N17" s="473"/>
      <c r="O17" s="473"/>
      <c r="P17" s="473"/>
      <c r="Q17" s="473"/>
      <c r="R17" s="473"/>
      <c r="S17" s="473"/>
      <c r="T17" s="473"/>
      <c r="U17" s="473"/>
      <c r="V17" s="473"/>
      <c r="W17" s="473"/>
      <c r="X17" s="474"/>
      <c r="Y17" s="475"/>
      <c r="Z17" s="476"/>
      <c r="AA17" s="476"/>
      <c r="AB17" s="577"/>
      <c r="AC17" s="469"/>
      <c r="AD17" s="470"/>
      <c r="AE17" s="470"/>
      <c r="AF17" s="470"/>
      <c r="AG17" s="471"/>
      <c r="AH17" s="472"/>
      <c r="AI17" s="473"/>
      <c r="AJ17" s="473"/>
      <c r="AK17" s="473"/>
      <c r="AL17" s="473"/>
      <c r="AM17" s="473"/>
      <c r="AN17" s="473"/>
      <c r="AO17" s="473"/>
      <c r="AP17" s="473"/>
      <c r="AQ17" s="473"/>
      <c r="AR17" s="473"/>
      <c r="AS17" s="473"/>
      <c r="AT17" s="474"/>
      <c r="AU17" s="475"/>
      <c r="AV17" s="476"/>
      <c r="AW17" s="476"/>
      <c r="AX17" s="477"/>
    </row>
    <row r="18" spans="1:50" ht="24.75" customHeight="1" x14ac:dyDescent="0.15">
      <c r="A18" s="1059"/>
      <c r="B18" s="1060"/>
      <c r="C18" s="1060"/>
      <c r="D18" s="1060"/>
      <c r="E18" s="1060"/>
      <c r="F18" s="106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9"/>
      <c r="B19" s="1060"/>
      <c r="C19" s="1060"/>
      <c r="D19" s="1060"/>
      <c r="E19" s="1060"/>
      <c r="F19" s="106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9"/>
      <c r="B20" s="1060"/>
      <c r="C20" s="1060"/>
      <c r="D20" s="1060"/>
      <c r="E20" s="1060"/>
      <c r="F20" s="106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9"/>
      <c r="B21" s="1060"/>
      <c r="C21" s="1060"/>
      <c r="D21" s="1060"/>
      <c r="E21" s="1060"/>
      <c r="F21" s="106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9"/>
      <c r="B22" s="1060"/>
      <c r="C22" s="1060"/>
      <c r="D22" s="1060"/>
      <c r="E22" s="1060"/>
      <c r="F22" s="106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9"/>
      <c r="B23" s="1060"/>
      <c r="C23" s="1060"/>
      <c r="D23" s="1060"/>
      <c r="E23" s="1060"/>
      <c r="F23" s="106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9"/>
      <c r="B24" s="1060"/>
      <c r="C24" s="1060"/>
      <c r="D24" s="1060"/>
      <c r="E24" s="1060"/>
      <c r="F24" s="106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9"/>
      <c r="B25" s="1060"/>
      <c r="C25" s="1060"/>
      <c r="D25" s="1060"/>
      <c r="E25" s="1060"/>
      <c r="F25" s="106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9"/>
      <c r="B26" s="1060"/>
      <c r="C26" s="1060"/>
      <c r="D26" s="1060"/>
      <c r="E26" s="1060"/>
      <c r="F26" s="106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9"/>
      <c r="B27" s="1060"/>
      <c r="C27" s="1060"/>
      <c r="D27" s="1060"/>
      <c r="E27" s="1060"/>
      <c r="F27" s="106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9"/>
      <c r="B28" s="1060"/>
      <c r="C28" s="1060"/>
      <c r="D28" s="1060"/>
      <c r="E28" s="1060"/>
      <c r="F28" s="1061"/>
      <c r="G28" s="460" t="s">
        <v>401</v>
      </c>
      <c r="H28" s="461"/>
      <c r="I28" s="461"/>
      <c r="J28" s="461"/>
      <c r="K28" s="461"/>
      <c r="L28" s="461"/>
      <c r="M28" s="461"/>
      <c r="N28" s="461"/>
      <c r="O28" s="461"/>
      <c r="P28" s="461"/>
      <c r="Q28" s="461"/>
      <c r="R28" s="461"/>
      <c r="S28" s="461"/>
      <c r="T28" s="461"/>
      <c r="U28" s="461"/>
      <c r="V28" s="461"/>
      <c r="W28" s="461"/>
      <c r="X28" s="461"/>
      <c r="Y28" s="461"/>
      <c r="Z28" s="461"/>
      <c r="AA28" s="461"/>
      <c r="AB28" s="462"/>
      <c r="AC28" s="460" t="s">
        <v>404</v>
      </c>
      <c r="AD28" s="461"/>
      <c r="AE28" s="461"/>
      <c r="AF28" s="461"/>
      <c r="AG28" s="461"/>
      <c r="AH28" s="461"/>
      <c r="AI28" s="461"/>
      <c r="AJ28" s="461"/>
      <c r="AK28" s="461"/>
      <c r="AL28" s="461"/>
      <c r="AM28" s="461"/>
      <c r="AN28" s="461"/>
      <c r="AO28" s="461"/>
      <c r="AP28" s="461"/>
      <c r="AQ28" s="461"/>
      <c r="AR28" s="461"/>
      <c r="AS28" s="461"/>
      <c r="AT28" s="461"/>
      <c r="AU28" s="461"/>
      <c r="AV28" s="461"/>
      <c r="AW28" s="461"/>
      <c r="AX28" s="463"/>
    </row>
    <row r="29" spans="1:50" ht="24.75" customHeight="1" x14ac:dyDescent="0.15">
      <c r="A29" s="1059"/>
      <c r="B29" s="1060"/>
      <c r="C29" s="1060"/>
      <c r="D29" s="1060"/>
      <c r="E29" s="1060"/>
      <c r="F29" s="1061"/>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row>
    <row r="30" spans="1:50" ht="24.75" customHeight="1" x14ac:dyDescent="0.15">
      <c r="A30" s="1059"/>
      <c r="B30" s="1060"/>
      <c r="C30" s="1060"/>
      <c r="D30" s="1060"/>
      <c r="E30" s="1060"/>
      <c r="F30" s="1061"/>
      <c r="G30" s="469"/>
      <c r="H30" s="470"/>
      <c r="I30" s="470"/>
      <c r="J30" s="470"/>
      <c r="K30" s="471"/>
      <c r="L30" s="472"/>
      <c r="M30" s="473"/>
      <c r="N30" s="473"/>
      <c r="O30" s="473"/>
      <c r="P30" s="473"/>
      <c r="Q30" s="473"/>
      <c r="R30" s="473"/>
      <c r="S30" s="473"/>
      <c r="T30" s="473"/>
      <c r="U30" s="473"/>
      <c r="V30" s="473"/>
      <c r="W30" s="473"/>
      <c r="X30" s="474"/>
      <c r="Y30" s="475"/>
      <c r="Z30" s="476"/>
      <c r="AA30" s="476"/>
      <c r="AB30" s="577"/>
      <c r="AC30" s="469"/>
      <c r="AD30" s="470"/>
      <c r="AE30" s="470"/>
      <c r="AF30" s="470"/>
      <c r="AG30" s="471"/>
      <c r="AH30" s="472"/>
      <c r="AI30" s="473"/>
      <c r="AJ30" s="473"/>
      <c r="AK30" s="473"/>
      <c r="AL30" s="473"/>
      <c r="AM30" s="473"/>
      <c r="AN30" s="473"/>
      <c r="AO30" s="473"/>
      <c r="AP30" s="473"/>
      <c r="AQ30" s="473"/>
      <c r="AR30" s="473"/>
      <c r="AS30" s="473"/>
      <c r="AT30" s="474"/>
      <c r="AU30" s="475"/>
      <c r="AV30" s="476"/>
      <c r="AW30" s="476"/>
      <c r="AX30" s="477"/>
    </row>
    <row r="31" spans="1:50" ht="24.75" customHeight="1" x14ac:dyDescent="0.15">
      <c r="A31" s="1059"/>
      <c r="B31" s="1060"/>
      <c r="C31" s="1060"/>
      <c r="D31" s="1060"/>
      <c r="E31" s="1060"/>
      <c r="F31" s="106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9"/>
      <c r="B32" s="1060"/>
      <c r="C32" s="1060"/>
      <c r="D32" s="1060"/>
      <c r="E32" s="1060"/>
      <c r="F32" s="106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9"/>
      <c r="B33" s="1060"/>
      <c r="C33" s="1060"/>
      <c r="D33" s="1060"/>
      <c r="E33" s="1060"/>
      <c r="F33" s="106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9"/>
      <c r="B34" s="1060"/>
      <c r="C34" s="1060"/>
      <c r="D34" s="1060"/>
      <c r="E34" s="1060"/>
      <c r="F34" s="106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9"/>
      <c r="B35" s="1060"/>
      <c r="C35" s="1060"/>
      <c r="D35" s="1060"/>
      <c r="E35" s="1060"/>
      <c r="F35" s="106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9"/>
      <c r="B36" s="1060"/>
      <c r="C36" s="1060"/>
      <c r="D36" s="1060"/>
      <c r="E36" s="1060"/>
      <c r="F36" s="106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9"/>
      <c r="B37" s="1060"/>
      <c r="C37" s="1060"/>
      <c r="D37" s="1060"/>
      <c r="E37" s="1060"/>
      <c r="F37" s="106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9"/>
      <c r="B38" s="1060"/>
      <c r="C38" s="1060"/>
      <c r="D38" s="1060"/>
      <c r="E38" s="1060"/>
      <c r="F38" s="106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9"/>
      <c r="B39" s="1060"/>
      <c r="C39" s="1060"/>
      <c r="D39" s="1060"/>
      <c r="E39" s="1060"/>
      <c r="F39" s="106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9"/>
      <c r="B40" s="1060"/>
      <c r="C40" s="1060"/>
      <c r="D40" s="1060"/>
      <c r="E40" s="1060"/>
      <c r="F40" s="106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9"/>
      <c r="B41" s="1060"/>
      <c r="C41" s="1060"/>
      <c r="D41" s="1060"/>
      <c r="E41" s="1060"/>
      <c r="F41" s="1061"/>
      <c r="G41" s="460" t="s">
        <v>451</v>
      </c>
      <c r="H41" s="461"/>
      <c r="I41" s="461"/>
      <c r="J41" s="461"/>
      <c r="K41" s="461"/>
      <c r="L41" s="461"/>
      <c r="M41" s="461"/>
      <c r="N41" s="461"/>
      <c r="O41" s="461"/>
      <c r="P41" s="461"/>
      <c r="Q41" s="461"/>
      <c r="R41" s="461"/>
      <c r="S41" s="461"/>
      <c r="T41" s="461"/>
      <c r="U41" s="461"/>
      <c r="V41" s="461"/>
      <c r="W41" s="461"/>
      <c r="X41" s="461"/>
      <c r="Y41" s="461"/>
      <c r="Z41" s="461"/>
      <c r="AA41" s="461"/>
      <c r="AB41" s="462"/>
      <c r="AC41" s="460" t="s">
        <v>303</v>
      </c>
      <c r="AD41" s="461"/>
      <c r="AE41" s="461"/>
      <c r="AF41" s="461"/>
      <c r="AG41" s="461"/>
      <c r="AH41" s="461"/>
      <c r="AI41" s="461"/>
      <c r="AJ41" s="461"/>
      <c r="AK41" s="461"/>
      <c r="AL41" s="461"/>
      <c r="AM41" s="461"/>
      <c r="AN41" s="461"/>
      <c r="AO41" s="461"/>
      <c r="AP41" s="461"/>
      <c r="AQ41" s="461"/>
      <c r="AR41" s="461"/>
      <c r="AS41" s="461"/>
      <c r="AT41" s="461"/>
      <c r="AU41" s="461"/>
      <c r="AV41" s="461"/>
      <c r="AW41" s="461"/>
      <c r="AX41" s="463"/>
    </row>
    <row r="42" spans="1:50" ht="24.75" customHeight="1" x14ac:dyDescent="0.15">
      <c r="A42" s="1059"/>
      <c r="B42" s="1060"/>
      <c r="C42" s="1060"/>
      <c r="D42" s="1060"/>
      <c r="E42" s="1060"/>
      <c r="F42" s="1061"/>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row>
    <row r="43" spans="1:50" ht="24.75" customHeight="1" x14ac:dyDescent="0.15">
      <c r="A43" s="1059"/>
      <c r="B43" s="1060"/>
      <c r="C43" s="1060"/>
      <c r="D43" s="1060"/>
      <c r="E43" s="1060"/>
      <c r="F43" s="1061"/>
      <c r="G43" s="469"/>
      <c r="H43" s="470"/>
      <c r="I43" s="470"/>
      <c r="J43" s="470"/>
      <c r="K43" s="471"/>
      <c r="L43" s="472"/>
      <c r="M43" s="473"/>
      <c r="N43" s="473"/>
      <c r="O43" s="473"/>
      <c r="P43" s="473"/>
      <c r="Q43" s="473"/>
      <c r="R43" s="473"/>
      <c r="S43" s="473"/>
      <c r="T43" s="473"/>
      <c r="U43" s="473"/>
      <c r="V43" s="473"/>
      <c r="W43" s="473"/>
      <c r="X43" s="474"/>
      <c r="Y43" s="475"/>
      <c r="Z43" s="476"/>
      <c r="AA43" s="476"/>
      <c r="AB43" s="577"/>
      <c r="AC43" s="469"/>
      <c r="AD43" s="470"/>
      <c r="AE43" s="470"/>
      <c r="AF43" s="470"/>
      <c r="AG43" s="471"/>
      <c r="AH43" s="472"/>
      <c r="AI43" s="473"/>
      <c r="AJ43" s="473"/>
      <c r="AK43" s="473"/>
      <c r="AL43" s="473"/>
      <c r="AM43" s="473"/>
      <c r="AN43" s="473"/>
      <c r="AO43" s="473"/>
      <c r="AP43" s="473"/>
      <c r="AQ43" s="473"/>
      <c r="AR43" s="473"/>
      <c r="AS43" s="473"/>
      <c r="AT43" s="474"/>
      <c r="AU43" s="475"/>
      <c r="AV43" s="476"/>
      <c r="AW43" s="476"/>
      <c r="AX43" s="477"/>
    </row>
    <row r="44" spans="1:50" ht="24.75" customHeight="1" x14ac:dyDescent="0.15">
      <c r="A44" s="1059"/>
      <c r="B44" s="1060"/>
      <c r="C44" s="1060"/>
      <c r="D44" s="1060"/>
      <c r="E44" s="1060"/>
      <c r="F44" s="106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9"/>
      <c r="B45" s="1060"/>
      <c r="C45" s="1060"/>
      <c r="D45" s="1060"/>
      <c r="E45" s="1060"/>
      <c r="F45" s="106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9"/>
      <c r="B46" s="1060"/>
      <c r="C46" s="1060"/>
      <c r="D46" s="1060"/>
      <c r="E46" s="1060"/>
      <c r="F46" s="106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9"/>
      <c r="B47" s="1060"/>
      <c r="C47" s="1060"/>
      <c r="D47" s="1060"/>
      <c r="E47" s="1060"/>
      <c r="F47" s="106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9"/>
      <c r="B48" s="1060"/>
      <c r="C48" s="1060"/>
      <c r="D48" s="1060"/>
      <c r="E48" s="1060"/>
      <c r="F48" s="106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9"/>
      <c r="B49" s="1060"/>
      <c r="C49" s="1060"/>
      <c r="D49" s="1060"/>
      <c r="E49" s="1060"/>
      <c r="F49" s="106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9"/>
      <c r="B50" s="1060"/>
      <c r="C50" s="1060"/>
      <c r="D50" s="1060"/>
      <c r="E50" s="1060"/>
      <c r="F50" s="106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9"/>
      <c r="B51" s="1060"/>
      <c r="C51" s="1060"/>
      <c r="D51" s="1060"/>
      <c r="E51" s="1060"/>
      <c r="F51" s="106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9"/>
      <c r="B52" s="1060"/>
      <c r="C52" s="1060"/>
      <c r="D52" s="1060"/>
      <c r="E52" s="1060"/>
      <c r="F52" s="106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60" t="s">
        <v>304</v>
      </c>
      <c r="H55" s="461"/>
      <c r="I55" s="461"/>
      <c r="J55" s="461"/>
      <c r="K55" s="461"/>
      <c r="L55" s="461"/>
      <c r="M55" s="461"/>
      <c r="N55" s="461"/>
      <c r="O55" s="461"/>
      <c r="P55" s="461"/>
      <c r="Q55" s="461"/>
      <c r="R55" s="461"/>
      <c r="S55" s="461"/>
      <c r="T55" s="461"/>
      <c r="U55" s="461"/>
      <c r="V55" s="461"/>
      <c r="W55" s="461"/>
      <c r="X55" s="461"/>
      <c r="Y55" s="461"/>
      <c r="Z55" s="461"/>
      <c r="AA55" s="461"/>
      <c r="AB55" s="462"/>
      <c r="AC55" s="460" t="s">
        <v>405</v>
      </c>
      <c r="AD55" s="461"/>
      <c r="AE55" s="461"/>
      <c r="AF55" s="461"/>
      <c r="AG55" s="461"/>
      <c r="AH55" s="461"/>
      <c r="AI55" s="461"/>
      <c r="AJ55" s="461"/>
      <c r="AK55" s="461"/>
      <c r="AL55" s="461"/>
      <c r="AM55" s="461"/>
      <c r="AN55" s="461"/>
      <c r="AO55" s="461"/>
      <c r="AP55" s="461"/>
      <c r="AQ55" s="461"/>
      <c r="AR55" s="461"/>
      <c r="AS55" s="461"/>
      <c r="AT55" s="461"/>
      <c r="AU55" s="461"/>
      <c r="AV55" s="461"/>
      <c r="AW55" s="461"/>
      <c r="AX55" s="463"/>
    </row>
    <row r="56" spans="1:50" ht="24.75" customHeight="1" x14ac:dyDescent="0.15">
      <c r="A56" s="1059"/>
      <c r="B56" s="1060"/>
      <c r="C56" s="1060"/>
      <c r="D56" s="1060"/>
      <c r="E56" s="1060"/>
      <c r="F56" s="1061"/>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row>
    <row r="57" spans="1:50" ht="24.75" customHeight="1" x14ac:dyDescent="0.15">
      <c r="A57" s="1059"/>
      <c r="B57" s="1060"/>
      <c r="C57" s="1060"/>
      <c r="D57" s="1060"/>
      <c r="E57" s="1060"/>
      <c r="F57" s="1061"/>
      <c r="G57" s="469"/>
      <c r="H57" s="470"/>
      <c r="I57" s="470"/>
      <c r="J57" s="470"/>
      <c r="K57" s="471"/>
      <c r="L57" s="472"/>
      <c r="M57" s="473"/>
      <c r="N57" s="473"/>
      <c r="O57" s="473"/>
      <c r="P57" s="473"/>
      <c r="Q57" s="473"/>
      <c r="R57" s="473"/>
      <c r="S57" s="473"/>
      <c r="T57" s="473"/>
      <c r="U57" s="473"/>
      <c r="V57" s="473"/>
      <c r="W57" s="473"/>
      <c r="X57" s="474"/>
      <c r="Y57" s="475"/>
      <c r="Z57" s="476"/>
      <c r="AA57" s="476"/>
      <c r="AB57" s="577"/>
      <c r="AC57" s="469"/>
      <c r="AD57" s="470"/>
      <c r="AE57" s="470"/>
      <c r="AF57" s="470"/>
      <c r="AG57" s="471"/>
      <c r="AH57" s="472"/>
      <c r="AI57" s="473"/>
      <c r="AJ57" s="473"/>
      <c r="AK57" s="473"/>
      <c r="AL57" s="473"/>
      <c r="AM57" s="473"/>
      <c r="AN57" s="473"/>
      <c r="AO57" s="473"/>
      <c r="AP57" s="473"/>
      <c r="AQ57" s="473"/>
      <c r="AR57" s="473"/>
      <c r="AS57" s="473"/>
      <c r="AT57" s="474"/>
      <c r="AU57" s="475"/>
      <c r="AV57" s="476"/>
      <c r="AW57" s="476"/>
      <c r="AX57" s="477"/>
    </row>
    <row r="58" spans="1:50" ht="24.75" customHeight="1" x14ac:dyDescent="0.15">
      <c r="A58" s="1059"/>
      <c r="B58" s="1060"/>
      <c r="C58" s="1060"/>
      <c r="D58" s="1060"/>
      <c r="E58" s="1060"/>
      <c r="F58" s="106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9"/>
      <c r="B59" s="1060"/>
      <c r="C59" s="1060"/>
      <c r="D59" s="1060"/>
      <c r="E59" s="1060"/>
      <c r="F59" s="106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9"/>
      <c r="B60" s="1060"/>
      <c r="C60" s="1060"/>
      <c r="D60" s="1060"/>
      <c r="E60" s="1060"/>
      <c r="F60" s="106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9"/>
      <c r="B61" s="1060"/>
      <c r="C61" s="1060"/>
      <c r="D61" s="1060"/>
      <c r="E61" s="1060"/>
      <c r="F61" s="106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9"/>
      <c r="B62" s="1060"/>
      <c r="C62" s="1060"/>
      <c r="D62" s="1060"/>
      <c r="E62" s="1060"/>
      <c r="F62" s="106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9"/>
      <c r="B63" s="1060"/>
      <c r="C63" s="1060"/>
      <c r="D63" s="1060"/>
      <c r="E63" s="1060"/>
      <c r="F63" s="106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9"/>
      <c r="B64" s="1060"/>
      <c r="C64" s="1060"/>
      <c r="D64" s="1060"/>
      <c r="E64" s="1060"/>
      <c r="F64" s="106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9"/>
      <c r="B65" s="1060"/>
      <c r="C65" s="1060"/>
      <c r="D65" s="1060"/>
      <c r="E65" s="1060"/>
      <c r="F65" s="106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9"/>
      <c r="B66" s="1060"/>
      <c r="C66" s="1060"/>
      <c r="D66" s="1060"/>
      <c r="E66" s="1060"/>
      <c r="F66" s="106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9"/>
      <c r="B67" s="1060"/>
      <c r="C67" s="1060"/>
      <c r="D67" s="1060"/>
      <c r="E67" s="1060"/>
      <c r="F67" s="106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9"/>
      <c r="B68" s="1060"/>
      <c r="C68" s="1060"/>
      <c r="D68" s="1060"/>
      <c r="E68" s="1060"/>
      <c r="F68" s="1061"/>
      <c r="G68" s="460" t="s">
        <v>406</v>
      </c>
      <c r="H68" s="461"/>
      <c r="I68" s="461"/>
      <c r="J68" s="461"/>
      <c r="K68" s="461"/>
      <c r="L68" s="461"/>
      <c r="M68" s="461"/>
      <c r="N68" s="461"/>
      <c r="O68" s="461"/>
      <c r="P68" s="461"/>
      <c r="Q68" s="461"/>
      <c r="R68" s="461"/>
      <c r="S68" s="461"/>
      <c r="T68" s="461"/>
      <c r="U68" s="461"/>
      <c r="V68" s="461"/>
      <c r="W68" s="461"/>
      <c r="X68" s="461"/>
      <c r="Y68" s="461"/>
      <c r="Z68" s="461"/>
      <c r="AA68" s="461"/>
      <c r="AB68" s="462"/>
      <c r="AC68" s="460" t="s">
        <v>407</v>
      </c>
      <c r="AD68" s="461"/>
      <c r="AE68" s="461"/>
      <c r="AF68" s="461"/>
      <c r="AG68" s="461"/>
      <c r="AH68" s="461"/>
      <c r="AI68" s="461"/>
      <c r="AJ68" s="461"/>
      <c r="AK68" s="461"/>
      <c r="AL68" s="461"/>
      <c r="AM68" s="461"/>
      <c r="AN68" s="461"/>
      <c r="AO68" s="461"/>
      <c r="AP68" s="461"/>
      <c r="AQ68" s="461"/>
      <c r="AR68" s="461"/>
      <c r="AS68" s="461"/>
      <c r="AT68" s="461"/>
      <c r="AU68" s="461"/>
      <c r="AV68" s="461"/>
      <c r="AW68" s="461"/>
      <c r="AX68" s="463"/>
    </row>
    <row r="69" spans="1:50" ht="25.5" customHeight="1" x14ac:dyDescent="0.15">
      <c r="A69" s="1059"/>
      <c r="B69" s="1060"/>
      <c r="C69" s="1060"/>
      <c r="D69" s="1060"/>
      <c r="E69" s="1060"/>
      <c r="F69" s="1061"/>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row>
    <row r="70" spans="1:50" ht="24.75" customHeight="1" x14ac:dyDescent="0.15">
      <c r="A70" s="1059"/>
      <c r="B70" s="1060"/>
      <c r="C70" s="1060"/>
      <c r="D70" s="1060"/>
      <c r="E70" s="1060"/>
      <c r="F70" s="1061"/>
      <c r="G70" s="469"/>
      <c r="H70" s="470"/>
      <c r="I70" s="470"/>
      <c r="J70" s="470"/>
      <c r="K70" s="471"/>
      <c r="L70" s="472"/>
      <c r="M70" s="473"/>
      <c r="N70" s="473"/>
      <c r="O70" s="473"/>
      <c r="P70" s="473"/>
      <c r="Q70" s="473"/>
      <c r="R70" s="473"/>
      <c r="S70" s="473"/>
      <c r="T70" s="473"/>
      <c r="U70" s="473"/>
      <c r="V70" s="473"/>
      <c r="W70" s="473"/>
      <c r="X70" s="474"/>
      <c r="Y70" s="475"/>
      <c r="Z70" s="476"/>
      <c r="AA70" s="476"/>
      <c r="AB70" s="577"/>
      <c r="AC70" s="469"/>
      <c r="AD70" s="470"/>
      <c r="AE70" s="470"/>
      <c r="AF70" s="470"/>
      <c r="AG70" s="471"/>
      <c r="AH70" s="472"/>
      <c r="AI70" s="473"/>
      <c r="AJ70" s="473"/>
      <c r="AK70" s="473"/>
      <c r="AL70" s="473"/>
      <c r="AM70" s="473"/>
      <c r="AN70" s="473"/>
      <c r="AO70" s="473"/>
      <c r="AP70" s="473"/>
      <c r="AQ70" s="473"/>
      <c r="AR70" s="473"/>
      <c r="AS70" s="473"/>
      <c r="AT70" s="474"/>
      <c r="AU70" s="475"/>
      <c r="AV70" s="476"/>
      <c r="AW70" s="476"/>
      <c r="AX70" s="477"/>
    </row>
    <row r="71" spans="1:50" ht="24.75" customHeight="1" x14ac:dyDescent="0.15">
      <c r="A71" s="1059"/>
      <c r="B71" s="1060"/>
      <c r="C71" s="1060"/>
      <c r="D71" s="1060"/>
      <c r="E71" s="1060"/>
      <c r="F71" s="106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9"/>
      <c r="B72" s="1060"/>
      <c r="C72" s="1060"/>
      <c r="D72" s="1060"/>
      <c r="E72" s="1060"/>
      <c r="F72" s="106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9"/>
      <c r="B73" s="1060"/>
      <c r="C73" s="1060"/>
      <c r="D73" s="1060"/>
      <c r="E73" s="1060"/>
      <c r="F73" s="106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9"/>
      <c r="B74" s="1060"/>
      <c r="C74" s="1060"/>
      <c r="D74" s="1060"/>
      <c r="E74" s="1060"/>
      <c r="F74" s="106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9"/>
      <c r="B75" s="1060"/>
      <c r="C75" s="1060"/>
      <c r="D75" s="1060"/>
      <c r="E75" s="1060"/>
      <c r="F75" s="106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9"/>
      <c r="B76" s="1060"/>
      <c r="C76" s="1060"/>
      <c r="D76" s="1060"/>
      <c r="E76" s="1060"/>
      <c r="F76" s="106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9"/>
      <c r="B77" s="1060"/>
      <c r="C77" s="1060"/>
      <c r="D77" s="1060"/>
      <c r="E77" s="1060"/>
      <c r="F77" s="106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9"/>
      <c r="B78" s="1060"/>
      <c r="C78" s="1060"/>
      <c r="D78" s="1060"/>
      <c r="E78" s="1060"/>
      <c r="F78" s="106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9"/>
      <c r="B79" s="1060"/>
      <c r="C79" s="1060"/>
      <c r="D79" s="1060"/>
      <c r="E79" s="1060"/>
      <c r="F79" s="106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9"/>
      <c r="B80" s="1060"/>
      <c r="C80" s="1060"/>
      <c r="D80" s="1060"/>
      <c r="E80" s="1060"/>
      <c r="F80" s="106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9"/>
      <c r="B81" s="1060"/>
      <c r="C81" s="1060"/>
      <c r="D81" s="1060"/>
      <c r="E81" s="1060"/>
      <c r="F81" s="1061"/>
      <c r="G81" s="460" t="s">
        <v>408</v>
      </c>
      <c r="H81" s="461"/>
      <c r="I81" s="461"/>
      <c r="J81" s="461"/>
      <c r="K81" s="461"/>
      <c r="L81" s="461"/>
      <c r="M81" s="461"/>
      <c r="N81" s="461"/>
      <c r="O81" s="461"/>
      <c r="P81" s="461"/>
      <c r="Q81" s="461"/>
      <c r="R81" s="461"/>
      <c r="S81" s="461"/>
      <c r="T81" s="461"/>
      <c r="U81" s="461"/>
      <c r="V81" s="461"/>
      <c r="W81" s="461"/>
      <c r="X81" s="461"/>
      <c r="Y81" s="461"/>
      <c r="Z81" s="461"/>
      <c r="AA81" s="461"/>
      <c r="AB81" s="462"/>
      <c r="AC81" s="460" t="s">
        <v>409</v>
      </c>
      <c r="AD81" s="461"/>
      <c r="AE81" s="461"/>
      <c r="AF81" s="461"/>
      <c r="AG81" s="461"/>
      <c r="AH81" s="461"/>
      <c r="AI81" s="461"/>
      <c r="AJ81" s="461"/>
      <c r="AK81" s="461"/>
      <c r="AL81" s="461"/>
      <c r="AM81" s="461"/>
      <c r="AN81" s="461"/>
      <c r="AO81" s="461"/>
      <c r="AP81" s="461"/>
      <c r="AQ81" s="461"/>
      <c r="AR81" s="461"/>
      <c r="AS81" s="461"/>
      <c r="AT81" s="461"/>
      <c r="AU81" s="461"/>
      <c r="AV81" s="461"/>
      <c r="AW81" s="461"/>
      <c r="AX81" s="463"/>
    </row>
    <row r="82" spans="1:50" ht="24.75" customHeight="1" x14ac:dyDescent="0.15">
      <c r="A82" s="1059"/>
      <c r="B82" s="1060"/>
      <c r="C82" s="1060"/>
      <c r="D82" s="1060"/>
      <c r="E82" s="1060"/>
      <c r="F82" s="1061"/>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row>
    <row r="83" spans="1:50" ht="24.75" customHeight="1" x14ac:dyDescent="0.15">
      <c r="A83" s="1059"/>
      <c r="B83" s="1060"/>
      <c r="C83" s="1060"/>
      <c r="D83" s="1060"/>
      <c r="E83" s="1060"/>
      <c r="F83" s="1061"/>
      <c r="G83" s="469"/>
      <c r="H83" s="470"/>
      <c r="I83" s="470"/>
      <c r="J83" s="470"/>
      <c r="K83" s="471"/>
      <c r="L83" s="472"/>
      <c r="M83" s="473"/>
      <c r="N83" s="473"/>
      <c r="O83" s="473"/>
      <c r="P83" s="473"/>
      <c r="Q83" s="473"/>
      <c r="R83" s="473"/>
      <c r="S83" s="473"/>
      <c r="T83" s="473"/>
      <c r="U83" s="473"/>
      <c r="V83" s="473"/>
      <c r="W83" s="473"/>
      <c r="X83" s="474"/>
      <c r="Y83" s="475"/>
      <c r="Z83" s="476"/>
      <c r="AA83" s="476"/>
      <c r="AB83" s="577"/>
      <c r="AC83" s="469"/>
      <c r="AD83" s="470"/>
      <c r="AE83" s="470"/>
      <c r="AF83" s="470"/>
      <c r="AG83" s="471"/>
      <c r="AH83" s="472"/>
      <c r="AI83" s="473"/>
      <c r="AJ83" s="473"/>
      <c r="AK83" s="473"/>
      <c r="AL83" s="473"/>
      <c r="AM83" s="473"/>
      <c r="AN83" s="473"/>
      <c r="AO83" s="473"/>
      <c r="AP83" s="473"/>
      <c r="AQ83" s="473"/>
      <c r="AR83" s="473"/>
      <c r="AS83" s="473"/>
      <c r="AT83" s="474"/>
      <c r="AU83" s="475"/>
      <c r="AV83" s="476"/>
      <c r="AW83" s="476"/>
      <c r="AX83" s="477"/>
    </row>
    <row r="84" spans="1:50" ht="24.75" customHeight="1" x14ac:dyDescent="0.15">
      <c r="A84" s="1059"/>
      <c r="B84" s="1060"/>
      <c r="C84" s="1060"/>
      <c r="D84" s="1060"/>
      <c r="E84" s="1060"/>
      <c r="F84" s="106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9"/>
      <c r="B85" s="1060"/>
      <c r="C85" s="1060"/>
      <c r="D85" s="1060"/>
      <c r="E85" s="1060"/>
      <c r="F85" s="106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9"/>
      <c r="B86" s="1060"/>
      <c r="C86" s="1060"/>
      <c r="D86" s="1060"/>
      <c r="E86" s="1060"/>
      <c r="F86" s="106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9"/>
      <c r="B87" s="1060"/>
      <c r="C87" s="1060"/>
      <c r="D87" s="1060"/>
      <c r="E87" s="1060"/>
      <c r="F87" s="106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9"/>
      <c r="B88" s="1060"/>
      <c r="C88" s="1060"/>
      <c r="D88" s="1060"/>
      <c r="E88" s="1060"/>
      <c r="F88" s="106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9"/>
      <c r="B89" s="1060"/>
      <c r="C89" s="1060"/>
      <c r="D89" s="1060"/>
      <c r="E89" s="1060"/>
      <c r="F89" s="106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9"/>
      <c r="B90" s="1060"/>
      <c r="C90" s="1060"/>
      <c r="D90" s="1060"/>
      <c r="E90" s="1060"/>
      <c r="F90" s="106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9"/>
      <c r="B91" s="1060"/>
      <c r="C91" s="1060"/>
      <c r="D91" s="1060"/>
      <c r="E91" s="1060"/>
      <c r="F91" s="106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9"/>
      <c r="B92" s="1060"/>
      <c r="C92" s="1060"/>
      <c r="D92" s="1060"/>
      <c r="E92" s="1060"/>
      <c r="F92" s="106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9"/>
      <c r="B93" s="1060"/>
      <c r="C93" s="1060"/>
      <c r="D93" s="1060"/>
      <c r="E93" s="1060"/>
      <c r="F93" s="106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9"/>
      <c r="B94" s="1060"/>
      <c r="C94" s="1060"/>
      <c r="D94" s="1060"/>
      <c r="E94" s="1060"/>
      <c r="F94" s="1061"/>
      <c r="G94" s="460" t="s">
        <v>410</v>
      </c>
      <c r="H94" s="461"/>
      <c r="I94" s="461"/>
      <c r="J94" s="461"/>
      <c r="K94" s="461"/>
      <c r="L94" s="461"/>
      <c r="M94" s="461"/>
      <c r="N94" s="461"/>
      <c r="O94" s="461"/>
      <c r="P94" s="461"/>
      <c r="Q94" s="461"/>
      <c r="R94" s="461"/>
      <c r="S94" s="461"/>
      <c r="T94" s="461"/>
      <c r="U94" s="461"/>
      <c r="V94" s="461"/>
      <c r="W94" s="461"/>
      <c r="X94" s="461"/>
      <c r="Y94" s="461"/>
      <c r="Z94" s="461"/>
      <c r="AA94" s="461"/>
      <c r="AB94" s="462"/>
      <c r="AC94" s="460" t="s">
        <v>305</v>
      </c>
      <c r="AD94" s="461"/>
      <c r="AE94" s="461"/>
      <c r="AF94" s="461"/>
      <c r="AG94" s="461"/>
      <c r="AH94" s="461"/>
      <c r="AI94" s="461"/>
      <c r="AJ94" s="461"/>
      <c r="AK94" s="461"/>
      <c r="AL94" s="461"/>
      <c r="AM94" s="461"/>
      <c r="AN94" s="461"/>
      <c r="AO94" s="461"/>
      <c r="AP94" s="461"/>
      <c r="AQ94" s="461"/>
      <c r="AR94" s="461"/>
      <c r="AS94" s="461"/>
      <c r="AT94" s="461"/>
      <c r="AU94" s="461"/>
      <c r="AV94" s="461"/>
      <c r="AW94" s="461"/>
      <c r="AX94" s="463"/>
    </row>
    <row r="95" spans="1:50" ht="24.75" customHeight="1" x14ac:dyDescent="0.15">
      <c r="A95" s="1059"/>
      <c r="B95" s="1060"/>
      <c r="C95" s="1060"/>
      <c r="D95" s="1060"/>
      <c r="E95" s="1060"/>
      <c r="F95" s="1061"/>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row>
    <row r="96" spans="1:50" ht="24.75" customHeight="1" x14ac:dyDescent="0.15">
      <c r="A96" s="1059"/>
      <c r="B96" s="1060"/>
      <c r="C96" s="1060"/>
      <c r="D96" s="1060"/>
      <c r="E96" s="1060"/>
      <c r="F96" s="1061"/>
      <c r="G96" s="469"/>
      <c r="H96" s="470"/>
      <c r="I96" s="470"/>
      <c r="J96" s="470"/>
      <c r="K96" s="471"/>
      <c r="L96" s="472"/>
      <c r="M96" s="473"/>
      <c r="N96" s="473"/>
      <c r="O96" s="473"/>
      <c r="P96" s="473"/>
      <c r="Q96" s="473"/>
      <c r="R96" s="473"/>
      <c r="S96" s="473"/>
      <c r="T96" s="473"/>
      <c r="U96" s="473"/>
      <c r="V96" s="473"/>
      <c r="W96" s="473"/>
      <c r="X96" s="474"/>
      <c r="Y96" s="475"/>
      <c r="Z96" s="476"/>
      <c r="AA96" s="476"/>
      <c r="AB96" s="577"/>
      <c r="AC96" s="469"/>
      <c r="AD96" s="470"/>
      <c r="AE96" s="470"/>
      <c r="AF96" s="470"/>
      <c r="AG96" s="471"/>
      <c r="AH96" s="472"/>
      <c r="AI96" s="473"/>
      <c r="AJ96" s="473"/>
      <c r="AK96" s="473"/>
      <c r="AL96" s="473"/>
      <c r="AM96" s="473"/>
      <c r="AN96" s="473"/>
      <c r="AO96" s="473"/>
      <c r="AP96" s="473"/>
      <c r="AQ96" s="473"/>
      <c r="AR96" s="473"/>
      <c r="AS96" s="473"/>
      <c r="AT96" s="474"/>
      <c r="AU96" s="475"/>
      <c r="AV96" s="476"/>
      <c r="AW96" s="476"/>
      <c r="AX96" s="477"/>
    </row>
    <row r="97" spans="1:50" ht="24.75" customHeight="1" x14ac:dyDescent="0.15">
      <c r="A97" s="1059"/>
      <c r="B97" s="1060"/>
      <c r="C97" s="1060"/>
      <c r="D97" s="1060"/>
      <c r="E97" s="1060"/>
      <c r="F97" s="106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9"/>
      <c r="B98" s="1060"/>
      <c r="C98" s="1060"/>
      <c r="D98" s="1060"/>
      <c r="E98" s="1060"/>
      <c r="F98" s="106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9"/>
      <c r="B99" s="1060"/>
      <c r="C99" s="1060"/>
      <c r="D99" s="1060"/>
      <c r="E99" s="1060"/>
      <c r="F99" s="106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9"/>
      <c r="B100" s="1060"/>
      <c r="C100" s="1060"/>
      <c r="D100" s="1060"/>
      <c r="E100" s="1060"/>
      <c r="F100" s="106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9"/>
      <c r="B101" s="1060"/>
      <c r="C101" s="1060"/>
      <c r="D101" s="1060"/>
      <c r="E101" s="1060"/>
      <c r="F101" s="106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9"/>
      <c r="B102" s="1060"/>
      <c r="C102" s="1060"/>
      <c r="D102" s="1060"/>
      <c r="E102" s="1060"/>
      <c r="F102" s="106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9"/>
      <c r="B103" s="1060"/>
      <c r="C103" s="1060"/>
      <c r="D103" s="1060"/>
      <c r="E103" s="1060"/>
      <c r="F103" s="106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9"/>
      <c r="B104" s="1060"/>
      <c r="C104" s="1060"/>
      <c r="D104" s="1060"/>
      <c r="E104" s="1060"/>
      <c r="F104" s="106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9"/>
      <c r="B105" s="1060"/>
      <c r="C105" s="1060"/>
      <c r="D105" s="1060"/>
      <c r="E105" s="1060"/>
      <c r="F105" s="106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60" t="s">
        <v>306</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411</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row>
    <row r="109" spans="1:50" ht="24.75" customHeight="1" x14ac:dyDescent="0.15">
      <c r="A109" s="1059"/>
      <c r="B109" s="1060"/>
      <c r="C109" s="1060"/>
      <c r="D109" s="1060"/>
      <c r="E109" s="1060"/>
      <c r="F109" s="1061"/>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row>
    <row r="110" spans="1:50" ht="24.75" customHeight="1" x14ac:dyDescent="0.15">
      <c r="A110" s="1059"/>
      <c r="B110" s="1060"/>
      <c r="C110" s="1060"/>
      <c r="D110" s="1060"/>
      <c r="E110" s="1060"/>
      <c r="F110" s="1061"/>
      <c r="G110" s="469"/>
      <c r="H110" s="470"/>
      <c r="I110" s="470"/>
      <c r="J110" s="470"/>
      <c r="K110" s="471"/>
      <c r="L110" s="472"/>
      <c r="M110" s="473"/>
      <c r="N110" s="473"/>
      <c r="O110" s="473"/>
      <c r="P110" s="473"/>
      <c r="Q110" s="473"/>
      <c r="R110" s="473"/>
      <c r="S110" s="473"/>
      <c r="T110" s="473"/>
      <c r="U110" s="473"/>
      <c r="V110" s="473"/>
      <c r="W110" s="473"/>
      <c r="X110" s="474"/>
      <c r="Y110" s="475"/>
      <c r="Z110" s="476"/>
      <c r="AA110" s="476"/>
      <c r="AB110" s="577"/>
      <c r="AC110" s="469"/>
      <c r="AD110" s="470"/>
      <c r="AE110" s="470"/>
      <c r="AF110" s="470"/>
      <c r="AG110" s="471"/>
      <c r="AH110" s="472"/>
      <c r="AI110" s="473"/>
      <c r="AJ110" s="473"/>
      <c r="AK110" s="473"/>
      <c r="AL110" s="473"/>
      <c r="AM110" s="473"/>
      <c r="AN110" s="473"/>
      <c r="AO110" s="473"/>
      <c r="AP110" s="473"/>
      <c r="AQ110" s="473"/>
      <c r="AR110" s="473"/>
      <c r="AS110" s="473"/>
      <c r="AT110" s="474"/>
      <c r="AU110" s="475"/>
      <c r="AV110" s="476"/>
      <c r="AW110" s="476"/>
      <c r="AX110" s="477"/>
    </row>
    <row r="111" spans="1:50" ht="24.75" customHeight="1" x14ac:dyDescent="0.15">
      <c r="A111" s="1059"/>
      <c r="B111" s="1060"/>
      <c r="C111" s="1060"/>
      <c r="D111" s="1060"/>
      <c r="E111" s="1060"/>
      <c r="F111" s="106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9"/>
      <c r="B112" s="1060"/>
      <c r="C112" s="1060"/>
      <c r="D112" s="1060"/>
      <c r="E112" s="1060"/>
      <c r="F112" s="106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9"/>
      <c r="B113" s="1060"/>
      <c r="C113" s="1060"/>
      <c r="D113" s="1060"/>
      <c r="E113" s="1060"/>
      <c r="F113" s="106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9"/>
      <c r="B114" s="1060"/>
      <c r="C114" s="1060"/>
      <c r="D114" s="1060"/>
      <c r="E114" s="1060"/>
      <c r="F114" s="106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9"/>
      <c r="B115" s="1060"/>
      <c r="C115" s="1060"/>
      <c r="D115" s="1060"/>
      <c r="E115" s="1060"/>
      <c r="F115" s="106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9"/>
      <c r="B116" s="1060"/>
      <c r="C116" s="1060"/>
      <c r="D116" s="1060"/>
      <c r="E116" s="1060"/>
      <c r="F116" s="106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9"/>
      <c r="B117" s="1060"/>
      <c r="C117" s="1060"/>
      <c r="D117" s="1060"/>
      <c r="E117" s="1060"/>
      <c r="F117" s="106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9"/>
      <c r="B118" s="1060"/>
      <c r="C118" s="1060"/>
      <c r="D118" s="1060"/>
      <c r="E118" s="1060"/>
      <c r="F118" s="106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9"/>
      <c r="B119" s="1060"/>
      <c r="C119" s="1060"/>
      <c r="D119" s="1060"/>
      <c r="E119" s="1060"/>
      <c r="F119" s="106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9"/>
      <c r="B120" s="1060"/>
      <c r="C120" s="1060"/>
      <c r="D120" s="1060"/>
      <c r="E120" s="1060"/>
      <c r="F120" s="106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9"/>
      <c r="B121" s="1060"/>
      <c r="C121" s="1060"/>
      <c r="D121" s="1060"/>
      <c r="E121" s="1060"/>
      <c r="F121" s="1061"/>
      <c r="G121" s="460" t="s">
        <v>412</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413</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row>
    <row r="122" spans="1:50" ht="25.5" customHeight="1" x14ac:dyDescent="0.15">
      <c r="A122" s="1059"/>
      <c r="B122" s="1060"/>
      <c r="C122" s="1060"/>
      <c r="D122" s="1060"/>
      <c r="E122" s="1060"/>
      <c r="F122" s="1061"/>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row>
    <row r="123" spans="1:50" ht="24.75" customHeight="1" x14ac:dyDescent="0.15">
      <c r="A123" s="1059"/>
      <c r="B123" s="1060"/>
      <c r="C123" s="1060"/>
      <c r="D123" s="1060"/>
      <c r="E123" s="1060"/>
      <c r="F123" s="1061"/>
      <c r="G123" s="469"/>
      <c r="H123" s="470"/>
      <c r="I123" s="470"/>
      <c r="J123" s="470"/>
      <c r="K123" s="471"/>
      <c r="L123" s="472"/>
      <c r="M123" s="473"/>
      <c r="N123" s="473"/>
      <c r="O123" s="473"/>
      <c r="P123" s="473"/>
      <c r="Q123" s="473"/>
      <c r="R123" s="473"/>
      <c r="S123" s="473"/>
      <c r="T123" s="473"/>
      <c r="U123" s="473"/>
      <c r="V123" s="473"/>
      <c r="W123" s="473"/>
      <c r="X123" s="474"/>
      <c r="Y123" s="475"/>
      <c r="Z123" s="476"/>
      <c r="AA123" s="476"/>
      <c r="AB123" s="577"/>
      <c r="AC123" s="469"/>
      <c r="AD123" s="470"/>
      <c r="AE123" s="470"/>
      <c r="AF123" s="470"/>
      <c r="AG123" s="471"/>
      <c r="AH123" s="472"/>
      <c r="AI123" s="473"/>
      <c r="AJ123" s="473"/>
      <c r="AK123" s="473"/>
      <c r="AL123" s="473"/>
      <c r="AM123" s="473"/>
      <c r="AN123" s="473"/>
      <c r="AO123" s="473"/>
      <c r="AP123" s="473"/>
      <c r="AQ123" s="473"/>
      <c r="AR123" s="473"/>
      <c r="AS123" s="473"/>
      <c r="AT123" s="474"/>
      <c r="AU123" s="475"/>
      <c r="AV123" s="476"/>
      <c r="AW123" s="476"/>
      <c r="AX123" s="477"/>
    </row>
    <row r="124" spans="1:50" ht="24.75" customHeight="1" x14ac:dyDescent="0.15">
      <c r="A124" s="1059"/>
      <c r="B124" s="1060"/>
      <c r="C124" s="1060"/>
      <c r="D124" s="1060"/>
      <c r="E124" s="1060"/>
      <c r="F124" s="106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9"/>
      <c r="B125" s="1060"/>
      <c r="C125" s="1060"/>
      <c r="D125" s="1060"/>
      <c r="E125" s="1060"/>
      <c r="F125" s="106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9"/>
      <c r="B126" s="1060"/>
      <c r="C126" s="1060"/>
      <c r="D126" s="1060"/>
      <c r="E126" s="1060"/>
      <c r="F126" s="106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9"/>
      <c r="B127" s="1060"/>
      <c r="C127" s="1060"/>
      <c r="D127" s="1060"/>
      <c r="E127" s="1060"/>
      <c r="F127" s="106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9"/>
      <c r="B128" s="1060"/>
      <c r="C128" s="1060"/>
      <c r="D128" s="1060"/>
      <c r="E128" s="1060"/>
      <c r="F128" s="106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9"/>
      <c r="B129" s="1060"/>
      <c r="C129" s="1060"/>
      <c r="D129" s="1060"/>
      <c r="E129" s="1060"/>
      <c r="F129" s="106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9"/>
      <c r="B130" s="1060"/>
      <c r="C130" s="1060"/>
      <c r="D130" s="1060"/>
      <c r="E130" s="1060"/>
      <c r="F130" s="106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9"/>
      <c r="B131" s="1060"/>
      <c r="C131" s="1060"/>
      <c r="D131" s="1060"/>
      <c r="E131" s="1060"/>
      <c r="F131" s="106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9"/>
      <c r="B132" s="1060"/>
      <c r="C132" s="1060"/>
      <c r="D132" s="1060"/>
      <c r="E132" s="1060"/>
      <c r="F132" s="106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9"/>
      <c r="B133" s="1060"/>
      <c r="C133" s="1060"/>
      <c r="D133" s="1060"/>
      <c r="E133" s="1060"/>
      <c r="F133" s="106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9"/>
      <c r="B134" s="1060"/>
      <c r="C134" s="1060"/>
      <c r="D134" s="1060"/>
      <c r="E134" s="1060"/>
      <c r="F134" s="1061"/>
      <c r="G134" s="460" t="s">
        <v>414</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415</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row>
    <row r="135" spans="1:50" ht="24.75" customHeight="1" x14ac:dyDescent="0.15">
      <c r="A135" s="1059"/>
      <c r="B135" s="1060"/>
      <c r="C135" s="1060"/>
      <c r="D135" s="1060"/>
      <c r="E135" s="1060"/>
      <c r="F135" s="1061"/>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row>
    <row r="136" spans="1:50" ht="24.75" customHeight="1" x14ac:dyDescent="0.15">
      <c r="A136" s="1059"/>
      <c r="B136" s="1060"/>
      <c r="C136" s="1060"/>
      <c r="D136" s="1060"/>
      <c r="E136" s="1060"/>
      <c r="F136" s="1061"/>
      <c r="G136" s="469"/>
      <c r="H136" s="470"/>
      <c r="I136" s="470"/>
      <c r="J136" s="470"/>
      <c r="K136" s="471"/>
      <c r="L136" s="472"/>
      <c r="M136" s="473"/>
      <c r="N136" s="473"/>
      <c r="O136" s="473"/>
      <c r="P136" s="473"/>
      <c r="Q136" s="473"/>
      <c r="R136" s="473"/>
      <c r="S136" s="473"/>
      <c r="T136" s="473"/>
      <c r="U136" s="473"/>
      <c r="V136" s="473"/>
      <c r="W136" s="473"/>
      <c r="X136" s="474"/>
      <c r="Y136" s="475"/>
      <c r="Z136" s="476"/>
      <c r="AA136" s="476"/>
      <c r="AB136" s="577"/>
      <c r="AC136" s="469"/>
      <c r="AD136" s="470"/>
      <c r="AE136" s="470"/>
      <c r="AF136" s="470"/>
      <c r="AG136" s="471"/>
      <c r="AH136" s="472"/>
      <c r="AI136" s="473"/>
      <c r="AJ136" s="473"/>
      <c r="AK136" s="473"/>
      <c r="AL136" s="473"/>
      <c r="AM136" s="473"/>
      <c r="AN136" s="473"/>
      <c r="AO136" s="473"/>
      <c r="AP136" s="473"/>
      <c r="AQ136" s="473"/>
      <c r="AR136" s="473"/>
      <c r="AS136" s="473"/>
      <c r="AT136" s="474"/>
      <c r="AU136" s="475"/>
      <c r="AV136" s="476"/>
      <c r="AW136" s="476"/>
      <c r="AX136" s="477"/>
    </row>
    <row r="137" spans="1:50" ht="24.75" customHeight="1" x14ac:dyDescent="0.15">
      <c r="A137" s="1059"/>
      <c r="B137" s="1060"/>
      <c r="C137" s="1060"/>
      <c r="D137" s="1060"/>
      <c r="E137" s="1060"/>
      <c r="F137" s="106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9"/>
      <c r="B138" s="1060"/>
      <c r="C138" s="1060"/>
      <c r="D138" s="1060"/>
      <c r="E138" s="1060"/>
      <c r="F138" s="106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9"/>
      <c r="B139" s="1060"/>
      <c r="C139" s="1060"/>
      <c r="D139" s="1060"/>
      <c r="E139" s="1060"/>
      <c r="F139" s="106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9"/>
      <c r="B140" s="1060"/>
      <c r="C140" s="1060"/>
      <c r="D140" s="1060"/>
      <c r="E140" s="1060"/>
      <c r="F140" s="106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9"/>
      <c r="B141" s="1060"/>
      <c r="C141" s="1060"/>
      <c r="D141" s="1060"/>
      <c r="E141" s="1060"/>
      <c r="F141" s="106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9"/>
      <c r="B142" s="1060"/>
      <c r="C142" s="1060"/>
      <c r="D142" s="1060"/>
      <c r="E142" s="1060"/>
      <c r="F142" s="106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9"/>
      <c r="B143" s="1060"/>
      <c r="C143" s="1060"/>
      <c r="D143" s="1060"/>
      <c r="E143" s="1060"/>
      <c r="F143" s="106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9"/>
      <c r="B144" s="1060"/>
      <c r="C144" s="1060"/>
      <c r="D144" s="1060"/>
      <c r="E144" s="1060"/>
      <c r="F144" s="106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9"/>
      <c r="B145" s="1060"/>
      <c r="C145" s="1060"/>
      <c r="D145" s="1060"/>
      <c r="E145" s="1060"/>
      <c r="F145" s="106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9"/>
      <c r="B146" s="1060"/>
      <c r="C146" s="1060"/>
      <c r="D146" s="1060"/>
      <c r="E146" s="1060"/>
      <c r="F146" s="106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9"/>
      <c r="B147" s="1060"/>
      <c r="C147" s="1060"/>
      <c r="D147" s="1060"/>
      <c r="E147" s="1060"/>
      <c r="F147" s="1061"/>
      <c r="G147" s="460" t="s">
        <v>416</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307</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row>
    <row r="148" spans="1:50" ht="24.75" customHeight="1" x14ac:dyDescent="0.15">
      <c r="A148" s="1059"/>
      <c r="B148" s="1060"/>
      <c r="C148" s="1060"/>
      <c r="D148" s="1060"/>
      <c r="E148" s="1060"/>
      <c r="F148" s="1061"/>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row>
    <row r="149" spans="1:50" ht="24.75" customHeight="1" x14ac:dyDescent="0.15">
      <c r="A149" s="1059"/>
      <c r="B149" s="1060"/>
      <c r="C149" s="1060"/>
      <c r="D149" s="1060"/>
      <c r="E149" s="1060"/>
      <c r="F149" s="1061"/>
      <c r="G149" s="469"/>
      <c r="H149" s="470"/>
      <c r="I149" s="470"/>
      <c r="J149" s="470"/>
      <c r="K149" s="471"/>
      <c r="L149" s="472"/>
      <c r="M149" s="473"/>
      <c r="N149" s="473"/>
      <c r="O149" s="473"/>
      <c r="P149" s="473"/>
      <c r="Q149" s="473"/>
      <c r="R149" s="473"/>
      <c r="S149" s="473"/>
      <c r="T149" s="473"/>
      <c r="U149" s="473"/>
      <c r="V149" s="473"/>
      <c r="W149" s="473"/>
      <c r="X149" s="474"/>
      <c r="Y149" s="475"/>
      <c r="Z149" s="476"/>
      <c r="AA149" s="476"/>
      <c r="AB149" s="577"/>
      <c r="AC149" s="469"/>
      <c r="AD149" s="470"/>
      <c r="AE149" s="470"/>
      <c r="AF149" s="470"/>
      <c r="AG149" s="471"/>
      <c r="AH149" s="472"/>
      <c r="AI149" s="473"/>
      <c r="AJ149" s="473"/>
      <c r="AK149" s="473"/>
      <c r="AL149" s="473"/>
      <c r="AM149" s="473"/>
      <c r="AN149" s="473"/>
      <c r="AO149" s="473"/>
      <c r="AP149" s="473"/>
      <c r="AQ149" s="473"/>
      <c r="AR149" s="473"/>
      <c r="AS149" s="473"/>
      <c r="AT149" s="474"/>
      <c r="AU149" s="475"/>
      <c r="AV149" s="476"/>
      <c r="AW149" s="476"/>
      <c r="AX149" s="477"/>
    </row>
    <row r="150" spans="1:50" ht="24.75" customHeight="1" x14ac:dyDescent="0.15">
      <c r="A150" s="1059"/>
      <c r="B150" s="1060"/>
      <c r="C150" s="1060"/>
      <c r="D150" s="1060"/>
      <c r="E150" s="1060"/>
      <c r="F150" s="106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9"/>
      <c r="B151" s="1060"/>
      <c r="C151" s="1060"/>
      <c r="D151" s="1060"/>
      <c r="E151" s="1060"/>
      <c r="F151" s="106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9"/>
      <c r="B152" s="1060"/>
      <c r="C152" s="1060"/>
      <c r="D152" s="1060"/>
      <c r="E152" s="1060"/>
      <c r="F152" s="106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9"/>
      <c r="B153" s="1060"/>
      <c r="C153" s="1060"/>
      <c r="D153" s="1060"/>
      <c r="E153" s="1060"/>
      <c r="F153" s="106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9"/>
      <c r="B154" s="1060"/>
      <c r="C154" s="1060"/>
      <c r="D154" s="1060"/>
      <c r="E154" s="1060"/>
      <c r="F154" s="106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9"/>
      <c r="B155" s="1060"/>
      <c r="C155" s="1060"/>
      <c r="D155" s="1060"/>
      <c r="E155" s="1060"/>
      <c r="F155" s="106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9"/>
      <c r="B156" s="1060"/>
      <c r="C156" s="1060"/>
      <c r="D156" s="1060"/>
      <c r="E156" s="1060"/>
      <c r="F156" s="106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9"/>
      <c r="B157" s="1060"/>
      <c r="C157" s="1060"/>
      <c r="D157" s="1060"/>
      <c r="E157" s="1060"/>
      <c r="F157" s="106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9"/>
      <c r="B158" s="1060"/>
      <c r="C158" s="1060"/>
      <c r="D158" s="1060"/>
      <c r="E158" s="1060"/>
      <c r="F158" s="106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60" t="s">
        <v>308</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417</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row>
    <row r="162" spans="1:50" ht="24.75" customHeight="1" x14ac:dyDescent="0.15">
      <c r="A162" s="1059"/>
      <c r="B162" s="1060"/>
      <c r="C162" s="1060"/>
      <c r="D162" s="1060"/>
      <c r="E162" s="1060"/>
      <c r="F162" s="1061"/>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row>
    <row r="163" spans="1:50" ht="24.75" customHeight="1" x14ac:dyDescent="0.15">
      <c r="A163" s="1059"/>
      <c r="B163" s="1060"/>
      <c r="C163" s="1060"/>
      <c r="D163" s="1060"/>
      <c r="E163" s="1060"/>
      <c r="F163" s="1061"/>
      <c r="G163" s="469"/>
      <c r="H163" s="470"/>
      <c r="I163" s="470"/>
      <c r="J163" s="470"/>
      <c r="K163" s="471"/>
      <c r="L163" s="472"/>
      <c r="M163" s="473"/>
      <c r="N163" s="473"/>
      <c r="O163" s="473"/>
      <c r="P163" s="473"/>
      <c r="Q163" s="473"/>
      <c r="R163" s="473"/>
      <c r="S163" s="473"/>
      <c r="T163" s="473"/>
      <c r="U163" s="473"/>
      <c r="V163" s="473"/>
      <c r="W163" s="473"/>
      <c r="X163" s="474"/>
      <c r="Y163" s="475"/>
      <c r="Z163" s="476"/>
      <c r="AA163" s="476"/>
      <c r="AB163" s="577"/>
      <c r="AC163" s="469"/>
      <c r="AD163" s="470"/>
      <c r="AE163" s="470"/>
      <c r="AF163" s="470"/>
      <c r="AG163" s="471"/>
      <c r="AH163" s="472"/>
      <c r="AI163" s="473"/>
      <c r="AJ163" s="473"/>
      <c r="AK163" s="473"/>
      <c r="AL163" s="473"/>
      <c r="AM163" s="473"/>
      <c r="AN163" s="473"/>
      <c r="AO163" s="473"/>
      <c r="AP163" s="473"/>
      <c r="AQ163" s="473"/>
      <c r="AR163" s="473"/>
      <c r="AS163" s="473"/>
      <c r="AT163" s="474"/>
      <c r="AU163" s="475"/>
      <c r="AV163" s="476"/>
      <c r="AW163" s="476"/>
      <c r="AX163" s="477"/>
    </row>
    <row r="164" spans="1:50" ht="24.75" customHeight="1" x14ac:dyDescent="0.15">
      <c r="A164" s="1059"/>
      <c r="B164" s="1060"/>
      <c r="C164" s="1060"/>
      <c r="D164" s="1060"/>
      <c r="E164" s="1060"/>
      <c r="F164" s="106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9"/>
      <c r="B165" s="1060"/>
      <c r="C165" s="1060"/>
      <c r="D165" s="1060"/>
      <c r="E165" s="1060"/>
      <c r="F165" s="106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9"/>
      <c r="B166" s="1060"/>
      <c r="C166" s="1060"/>
      <c r="D166" s="1060"/>
      <c r="E166" s="1060"/>
      <c r="F166" s="106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9"/>
      <c r="B167" s="1060"/>
      <c r="C167" s="1060"/>
      <c r="D167" s="1060"/>
      <c r="E167" s="1060"/>
      <c r="F167" s="106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9"/>
      <c r="B168" s="1060"/>
      <c r="C168" s="1060"/>
      <c r="D168" s="1060"/>
      <c r="E168" s="1060"/>
      <c r="F168" s="106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9"/>
      <c r="B169" s="1060"/>
      <c r="C169" s="1060"/>
      <c r="D169" s="1060"/>
      <c r="E169" s="1060"/>
      <c r="F169" s="106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9"/>
      <c r="B170" s="1060"/>
      <c r="C170" s="1060"/>
      <c r="D170" s="1060"/>
      <c r="E170" s="1060"/>
      <c r="F170" s="106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9"/>
      <c r="B171" s="1060"/>
      <c r="C171" s="1060"/>
      <c r="D171" s="1060"/>
      <c r="E171" s="1060"/>
      <c r="F171" s="106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9"/>
      <c r="B172" s="1060"/>
      <c r="C172" s="1060"/>
      <c r="D172" s="1060"/>
      <c r="E172" s="1060"/>
      <c r="F172" s="106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9"/>
      <c r="B173" s="1060"/>
      <c r="C173" s="1060"/>
      <c r="D173" s="1060"/>
      <c r="E173" s="1060"/>
      <c r="F173" s="106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9"/>
      <c r="B174" s="1060"/>
      <c r="C174" s="1060"/>
      <c r="D174" s="1060"/>
      <c r="E174" s="1060"/>
      <c r="F174" s="1061"/>
      <c r="G174" s="460" t="s">
        <v>418</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419</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row>
    <row r="175" spans="1:50" ht="25.5" customHeight="1" x14ac:dyDescent="0.15">
      <c r="A175" s="1059"/>
      <c r="B175" s="1060"/>
      <c r="C175" s="1060"/>
      <c r="D175" s="1060"/>
      <c r="E175" s="1060"/>
      <c r="F175" s="1061"/>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row>
    <row r="176" spans="1:50" ht="24.75" customHeight="1" x14ac:dyDescent="0.15">
      <c r="A176" s="1059"/>
      <c r="B176" s="1060"/>
      <c r="C176" s="1060"/>
      <c r="D176" s="1060"/>
      <c r="E176" s="1060"/>
      <c r="F176" s="1061"/>
      <c r="G176" s="469"/>
      <c r="H176" s="470"/>
      <c r="I176" s="470"/>
      <c r="J176" s="470"/>
      <c r="K176" s="471"/>
      <c r="L176" s="472"/>
      <c r="M176" s="473"/>
      <c r="N176" s="473"/>
      <c r="O176" s="473"/>
      <c r="P176" s="473"/>
      <c r="Q176" s="473"/>
      <c r="R176" s="473"/>
      <c r="S176" s="473"/>
      <c r="T176" s="473"/>
      <c r="U176" s="473"/>
      <c r="V176" s="473"/>
      <c r="W176" s="473"/>
      <c r="X176" s="474"/>
      <c r="Y176" s="475"/>
      <c r="Z176" s="476"/>
      <c r="AA176" s="476"/>
      <c r="AB176" s="577"/>
      <c r="AC176" s="469"/>
      <c r="AD176" s="470"/>
      <c r="AE176" s="470"/>
      <c r="AF176" s="470"/>
      <c r="AG176" s="471"/>
      <c r="AH176" s="472"/>
      <c r="AI176" s="473"/>
      <c r="AJ176" s="473"/>
      <c r="AK176" s="473"/>
      <c r="AL176" s="473"/>
      <c r="AM176" s="473"/>
      <c r="AN176" s="473"/>
      <c r="AO176" s="473"/>
      <c r="AP176" s="473"/>
      <c r="AQ176" s="473"/>
      <c r="AR176" s="473"/>
      <c r="AS176" s="473"/>
      <c r="AT176" s="474"/>
      <c r="AU176" s="475"/>
      <c r="AV176" s="476"/>
      <c r="AW176" s="476"/>
      <c r="AX176" s="477"/>
    </row>
    <row r="177" spans="1:50" ht="24.75" customHeight="1" x14ac:dyDescent="0.15">
      <c r="A177" s="1059"/>
      <c r="B177" s="1060"/>
      <c r="C177" s="1060"/>
      <c r="D177" s="1060"/>
      <c r="E177" s="1060"/>
      <c r="F177" s="106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9"/>
      <c r="B178" s="1060"/>
      <c r="C178" s="1060"/>
      <c r="D178" s="1060"/>
      <c r="E178" s="1060"/>
      <c r="F178" s="106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9"/>
      <c r="B179" s="1060"/>
      <c r="C179" s="1060"/>
      <c r="D179" s="1060"/>
      <c r="E179" s="1060"/>
      <c r="F179" s="106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9"/>
      <c r="B180" s="1060"/>
      <c r="C180" s="1060"/>
      <c r="D180" s="1060"/>
      <c r="E180" s="1060"/>
      <c r="F180" s="106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9"/>
      <c r="B181" s="1060"/>
      <c r="C181" s="1060"/>
      <c r="D181" s="1060"/>
      <c r="E181" s="1060"/>
      <c r="F181" s="106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9"/>
      <c r="B182" s="1060"/>
      <c r="C182" s="1060"/>
      <c r="D182" s="1060"/>
      <c r="E182" s="1060"/>
      <c r="F182" s="106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9"/>
      <c r="B183" s="1060"/>
      <c r="C183" s="1060"/>
      <c r="D183" s="1060"/>
      <c r="E183" s="1060"/>
      <c r="F183" s="106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9"/>
      <c r="B184" s="1060"/>
      <c r="C184" s="1060"/>
      <c r="D184" s="1060"/>
      <c r="E184" s="1060"/>
      <c r="F184" s="106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9"/>
      <c r="B185" s="1060"/>
      <c r="C185" s="1060"/>
      <c r="D185" s="1060"/>
      <c r="E185" s="1060"/>
      <c r="F185" s="106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9"/>
      <c r="B186" s="1060"/>
      <c r="C186" s="1060"/>
      <c r="D186" s="1060"/>
      <c r="E186" s="1060"/>
      <c r="F186" s="106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9"/>
      <c r="B187" s="1060"/>
      <c r="C187" s="1060"/>
      <c r="D187" s="1060"/>
      <c r="E187" s="1060"/>
      <c r="F187" s="1061"/>
      <c r="G187" s="460" t="s">
        <v>421</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420</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row>
    <row r="188" spans="1:50" ht="24.75" customHeight="1" x14ac:dyDescent="0.15">
      <c r="A188" s="1059"/>
      <c r="B188" s="1060"/>
      <c r="C188" s="1060"/>
      <c r="D188" s="1060"/>
      <c r="E188" s="1060"/>
      <c r="F188" s="1061"/>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row>
    <row r="189" spans="1:50" ht="24.75" customHeight="1" x14ac:dyDescent="0.15">
      <c r="A189" s="1059"/>
      <c r="B189" s="1060"/>
      <c r="C189" s="1060"/>
      <c r="D189" s="1060"/>
      <c r="E189" s="1060"/>
      <c r="F189" s="1061"/>
      <c r="G189" s="469"/>
      <c r="H189" s="470"/>
      <c r="I189" s="470"/>
      <c r="J189" s="470"/>
      <c r="K189" s="471"/>
      <c r="L189" s="472"/>
      <c r="M189" s="473"/>
      <c r="N189" s="473"/>
      <c r="O189" s="473"/>
      <c r="P189" s="473"/>
      <c r="Q189" s="473"/>
      <c r="R189" s="473"/>
      <c r="S189" s="473"/>
      <c r="T189" s="473"/>
      <c r="U189" s="473"/>
      <c r="V189" s="473"/>
      <c r="W189" s="473"/>
      <c r="X189" s="474"/>
      <c r="Y189" s="475"/>
      <c r="Z189" s="476"/>
      <c r="AA189" s="476"/>
      <c r="AB189" s="577"/>
      <c r="AC189" s="469"/>
      <c r="AD189" s="470"/>
      <c r="AE189" s="470"/>
      <c r="AF189" s="470"/>
      <c r="AG189" s="471"/>
      <c r="AH189" s="472"/>
      <c r="AI189" s="473"/>
      <c r="AJ189" s="473"/>
      <c r="AK189" s="473"/>
      <c r="AL189" s="473"/>
      <c r="AM189" s="473"/>
      <c r="AN189" s="473"/>
      <c r="AO189" s="473"/>
      <c r="AP189" s="473"/>
      <c r="AQ189" s="473"/>
      <c r="AR189" s="473"/>
      <c r="AS189" s="473"/>
      <c r="AT189" s="474"/>
      <c r="AU189" s="475"/>
      <c r="AV189" s="476"/>
      <c r="AW189" s="476"/>
      <c r="AX189" s="477"/>
    </row>
    <row r="190" spans="1:50" ht="24.75" customHeight="1" x14ac:dyDescent="0.15">
      <c r="A190" s="1059"/>
      <c r="B190" s="1060"/>
      <c r="C190" s="1060"/>
      <c r="D190" s="1060"/>
      <c r="E190" s="1060"/>
      <c r="F190" s="106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9"/>
      <c r="B191" s="1060"/>
      <c r="C191" s="1060"/>
      <c r="D191" s="1060"/>
      <c r="E191" s="1060"/>
      <c r="F191" s="106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9"/>
      <c r="B192" s="1060"/>
      <c r="C192" s="1060"/>
      <c r="D192" s="1060"/>
      <c r="E192" s="1060"/>
      <c r="F192" s="106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9"/>
      <c r="B193" s="1060"/>
      <c r="C193" s="1060"/>
      <c r="D193" s="1060"/>
      <c r="E193" s="1060"/>
      <c r="F193" s="106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9"/>
      <c r="B194" s="1060"/>
      <c r="C194" s="1060"/>
      <c r="D194" s="1060"/>
      <c r="E194" s="1060"/>
      <c r="F194" s="106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9"/>
      <c r="B195" s="1060"/>
      <c r="C195" s="1060"/>
      <c r="D195" s="1060"/>
      <c r="E195" s="1060"/>
      <c r="F195" s="106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9"/>
      <c r="B196" s="1060"/>
      <c r="C196" s="1060"/>
      <c r="D196" s="1060"/>
      <c r="E196" s="1060"/>
      <c r="F196" s="106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9"/>
      <c r="B197" s="1060"/>
      <c r="C197" s="1060"/>
      <c r="D197" s="1060"/>
      <c r="E197" s="1060"/>
      <c r="F197" s="106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9"/>
      <c r="B198" s="1060"/>
      <c r="C198" s="1060"/>
      <c r="D198" s="1060"/>
      <c r="E198" s="1060"/>
      <c r="F198" s="106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9"/>
      <c r="B199" s="1060"/>
      <c r="C199" s="1060"/>
      <c r="D199" s="1060"/>
      <c r="E199" s="1060"/>
      <c r="F199" s="106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9"/>
      <c r="B200" s="1060"/>
      <c r="C200" s="1060"/>
      <c r="D200" s="1060"/>
      <c r="E200" s="1060"/>
      <c r="F200" s="1061"/>
      <c r="G200" s="460" t="s">
        <v>422</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309</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row>
    <row r="201" spans="1:50" ht="24.75" customHeight="1" x14ac:dyDescent="0.15">
      <c r="A201" s="1059"/>
      <c r="B201" s="1060"/>
      <c r="C201" s="1060"/>
      <c r="D201" s="1060"/>
      <c r="E201" s="1060"/>
      <c r="F201" s="1061"/>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row>
    <row r="202" spans="1:50" ht="24.75" customHeight="1" x14ac:dyDescent="0.15">
      <c r="A202" s="1059"/>
      <c r="B202" s="1060"/>
      <c r="C202" s="1060"/>
      <c r="D202" s="1060"/>
      <c r="E202" s="1060"/>
      <c r="F202" s="1061"/>
      <c r="G202" s="469"/>
      <c r="H202" s="470"/>
      <c r="I202" s="470"/>
      <c r="J202" s="470"/>
      <c r="K202" s="471"/>
      <c r="L202" s="472"/>
      <c r="M202" s="473"/>
      <c r="N202" s="473"/>
      <c r="O202" s="473"/>
      <c r="P202" s="473"/>
      <c r="Q202" s="473"/>
      <c r="R202" s="473"/>
      <c r="S202" s="473"/>
      <c r="T202" s="473"/>
      <c r="U202" s="473"/>
      <c r="V202" s="473"/>
      <c r="W202" s="473"/>
      <c r="X202" s="474"/>
      <c r="Y202" s="475"/>
      <c r="Z202" s="476"/>
      <c r="AA202" s="476"/>
      <c r="AB202" s="577"/>
      <c r="AC202" s="469"/>
      <c r="AD202" s="470"/>
      <c r="AE202" s="470"/>
      <c r="AF202" s="470"/>
      <c r="AG202" s="471"/>
      <c r="AH202" s="472"/>
      <c r="AI202" s="473"/>
      <c r="AJ202" s="473"/>
      <c r="AK202" s="473"/>
      <c r="AL202" s="473"/>
      <c r="AM202" s="473"/>
      <c r="AN202" s="473"/>
      <c r="AO202" s="473"/>
      <c r="AP202" s="473"/>
      <c r="AQ202" s="473"/>
      <c r="AR202" s="473"/>
      <c r="AS202" s="473"/>
      <c r="AT202" s="474"/>
      <c r="AU202" s="475"/>
      <c r="AV202" s="476"/>
      <c r="AW202" s="476"/>
      <c r="AX202" s="477"/>
    </row>
    <row r="203" spans="1:50" ht="24.75" customHeight="1" x14ac:dyDescent="0.15">
      <c r="A203" s="1059"/>
      <c r="B203" s="1060"/>
      <c r="C203" s="1060"/>
      <c r="D203" s="1060"/>
      <c r="E203" s="1060"/>
      <c r="F203" s="106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9"/>
      <c r="B204" s="1060"/>
      <c r="C204" s="1060"/>
      <c r="D204" s="1060"/>
      <c r="E204" s="1060"/>
      <c r="F204" s="106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9"/>
      <c r="B205" s="1060"/>
      <c r="C205" s="1060"/>
      <c r="D205" s="1060"/>
      <c r="E205" s="1060"/>
      <c r="F205" s="106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9"/>
      <c r="B206" s="1060"/>
      <c r="C206" s="1060"/>
      <c r="D206" s="1060"/>
      <c r="E206" s="1060"/>
      <c r="F206" s="106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9"/>
      <c r="B207" s="1060"/>
      <c r="C207" s="1060"/>
      <c r="D207" s="1060"/>
      <c r="E207" s="1060"/>
      <c r="F207" s="106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9"/>
      <c r="B208" s="1060"/>
      <c r="C208" s="1060"/>
      <c r="D208" s="1060"/>
      <c r="E208" s="1060"/>
      <c r="F208" s="106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9"/>
      <c r="B209" s="1060"/>
      <c r="C209" s="1060"/>
      <c r="D209" s="1060"/>
      <c r="E209" s="1060"/>
      <c r="F209" s="106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9"/>
      <c r="B210" s="1060"/>
      <c r="C210" s="1060"/>
      <c r="D210" s="1060"/>
      <c r="E210" s="1060"/>
      <c r="F210" s="106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9"/>
      <c r="B211" s="1060"/>
      <c r="C211" s="1060"/>
      <c r="D211" s="1060"/>
      <c r="E211" s="1060"/>
      <c r="F211" s="106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60" t="s">
        <v>310</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423</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row>
    <row r="215" spans="1:50" ht="24.75" customHeight="1" x14ac:dyDescent="0.15">
      <c r="A215" s="1059"/>
      <c r="B215" s="1060"/>
      <c r="C215" s="1060"/>
      <c r="D215" s="1060"/>
      <c r="E215" s="1060"/>
      <c r="F215" s="1061"/>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row>
    <row r="216" spans="1:50" ht="24.75" customHeight="1" x14ac:dyDescent="0.15">
      <c r="A216" s="1059"/>
      <c r="B216" s="1060"/>
      <c r="C216" s="1060"/>
      <c r="D216" s="1060"/>
      <c r="E216" s="1060"/>
      <c r="F216" s="1061"/>
      <c r="G216" s="469"/>
      <c r="H216" s="470"/>
      <c r="I216" s="470"/>
      <c r="J216" s="470"/>
      <c r="K216" s="471"/>
      <c r="L216" s="472"/>
      <c r="M216" s="473"/>
      <c r="N216" s="473"/>
      <c r="O216" s="473"/>
      <c r="P216" s="473"/>
      <c r="Q216" s="473"/>
      <c r="R216" s="473"/>
      <c r="S216" s="473"/>
      <c r="T216" s="473"/>
      <c r="U216" s="473"/>
      <c r="V216" s="473"/>
      <c r="W216" s="473"/>
      <c r="X216" s="474"/>
      <c r="Y216" s="475"/>
      <c r="Z216" s="476"/>
      <c r="AA216" s="476"/>
      <c r="AB216" s="577"/>
      <c r="AC216" s="469"/>
      <c r="AD216" s="470"/>
      <c r="AE216" s="470"/>
      <c r="AF216" s="470"/>
      <c r="AG216" s="471"/>
      <c r="AH216" s="472"/>
      <c r="AI216" s="473"/>
      <c r="AJ216" s="473"/>
      <c r="AK216" s="473"/>
      <c r="AL216" s="473"/>
      <c r="AM216" s="473"/>
      <c r="AN216" s="473"/>
      <c r="AO216" s="473"/>
      <c r="AP216" s="473"/>
      <c r="AQ216" s="473"/>
      <c r="AR216" s="473"/>
      <c r="AS216" s="473"/>
      <c r="AT216" s="474"/>
      <c r="AU216" s="475"/>
      <c r="AV216" s="476"/>
      <c r="AW216" s="476"/>
      <c r="AX216" s="477"/>
    </row>
    <row r="217" spans="1:50" ht="24.75" customHeight="1" x14ac:dyDescent="0.15">
      <c r="A217" s="1059"/>
      <c r="B217" s="1060"/>
      <c r="C217" s="1060"/>
      <c r="D217" s="1060"/>
      <c r="E217" s="1060"/>
      <c r="F217" s="106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9"/>
      <c r="B218" s="1060"/>
      <c r="C218" s="1060"/>
      <c r="D218" s="1060"/>
      <c r="E218" s="1060"/>
      <c r="F218" s="106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9"/>
      <c r="B219" s="1060"/>
      <c r="C219" s="1060"/>
      <c r="D219" s="1060"/>
      <c r="E219" s="1060"/>
      <c r="F219" s="106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9"/>
      <c r="B220" s="1060"/>
      <c r="C220" s="1060"/>
      <c r="D220" s="1060"/>
      <c r="E220" s="1060"/>
      <c r="F220" s="106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9"/>
      <c r="B221" s="1060"/>
      <c r="C221" s="1060"/>
      <c r="D221" s="1060"/>
      <c r="E221" s="1060"/>
      <c r="F221" s="106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9"/>
      <c r="B222" s="1060"/>
      <c r="C222" s="1060"/>
      <c r="D222" s="1060"/>
      <c r="E222" s="1060"/>
      <c r="F222" s="106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9"/>
      <c r="B223" s="1060"/>
      <c r="C223" s="1060"/>
      <c r="D223" s="1060"/>
      <c r="E223" s="1060"/>
      <c r="F223" s="106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9"/>
      <c r="B224" s="1060"/>
      <c r="C224" s="1060"/>
      <c r="D224" s="1060"/>
      <c r="E224" s="1060"/>
      <c r="F224" s="106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9"/>
      <c r="B225" s="1060"/>
      <c r="C225" s="1060"/>
      <c r="D225" s="1060"/>
      <c r="E225" s="1060"/>
      <c r="F225" s="106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9"/>
      <c r="B226" s="1060"/>
      <c r="C226" s="1060"/>
      <c r="D226" s="1060"/>
      <c r="E226" s="1060"/>
      <c r="F226" s="106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9"/>
      <c r="B227" s="1060"/>
      <c r="C227" s="1060"/>
      <c r="D227" s="1060"/>
      <c r="E227" s="1060"/>
      <c r="F227" s="1061"/>
      <c r="G227" s="460" t="s">
        <v>424</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425</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row>
    <row r="228" spans="1:50" ht="25.5" customHeight="1" x14ac:dyDescent="0.15">
      <c r="A228" s="1059"/>
      <c r="B228" s="1060"/>
      <c r="C228" s="1060"/>
      <c r="D228" s="1060"/>
      <c r="E228" s="1060"/>
      <c r="F228" s="1061"/>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row>
    <row r="229" spans="1:50" ht="24.75" customHeight="1" x14ac:dyDescent="0.15">
      <c r="A229" s="1059"/>
      <c r="B229" s="1060"/>
      <c r="C229" s="1060"/>
      <c r="D229" s="1060"/>
      <c r="E229" s="1060"/>
      <c r="F229" s="1061"/>
      <c r="G229" s="469"/>
      <c r="H229" s="470"/>
      <c r="I229" s="470"/>
      <c r="J229" s="470"/>
      <c r="K229" s="471"/>
      <c r="L229" s="472"/>
      <c r="M229" s="473"/>
      <c r="N229" s="473"/>
      <c r="O229" s="473"/>
      <c r="P229" s="473"/>
      <c r="Q229" s="473"/>
      <c r="R229" s="473"/>
      <c r="S229" s="473"/>
      <c r="T229" s="473"/>
      <c r="U229" s="473"/>
      <c r="V229" s="473"/>
      <c r="W229" s="473"/>
      <c r="X229" s="474"/>
      <c r="Y229" s="475"/>
      <c r="Z229" s="476"/>
      <c r="AA229" s="476"/>
      <c r="AB229" s="577"/>
      <c r="AC229" s="469"/>
      <c r="AD229" s="470"/>
      <c r="AE229" s="470"/>
      <c r="AF229" s="470"/>
      <c r="AG229" s="471"/>
      <c r="AH229" s="472"/>
      <c r="AI229" s="473"/>
      <c r="AJ229" s="473"/>
      <c r="AK229" s="473"/>
      <c r="AL229" s="473"/>
      <c r="AM229" s="473"/>
      <c r="AN229" s="473"/>
      <c r="AO229" s="473"/>
      <c r="AP229" s="473"/>
      <c r="AQ229" s="473"/>
      <c r="AR229" s="473"/>
      <c r="AS229" s="473"/>
      <c r="AT229" s="474"/>
      <c r="AU229" s="475"/>
      <c r="AV229" s="476"/>
      <c r="AW229" s="476"/>
      <c r="AX229" s="477"/>
    </row>
    <row r="230" spans="1:50" ht="24.75" customHeight="1" x14ac:dyDescent="0.15">
      <c r="A230" s="1059"/>
      <c r="B230" s="1060"/>
      <c r="C230" s="1060"/>
      <c r="D230" s="1060"/>
      <c r="E230" s="1060"/>
      <c r="F230" s="106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9"/>
      <c r="B231" s="1060"/>
      <c r="C231" s="1060"/>
      <c r="D231" s="1060"/>
      <c r="E231" s="1060"/>
      <c r="F231" s="106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9"/>
      <c r="B232" s="1060"/>
      <c r="C232" s="1060"/>
      <c r="D232" s="1060"/>
      <c r="E232" s="1060"/>
      <c r="F232" s="106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9"/>
      <c r="B233" s="1060"/>
      <c r="C233" s="1060"/>
      <c r="D233" s="1060"/>
      <c r="E233" s="1060"/>
      <c r="F233" s="106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9"/>
      <c r="B234" s="1060"/>
      <c r="C234" s="1060"/>
      <c r="D234" s="1060"/>
      <c r="E234" s="1060"/>
      <c r="F234" s="106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9"/>
      <c r="B235" s="1060"/>
      <c r="C235" s="1060"/>
      <c r="D235" s="1060"/>
      <c r="E235" s="1060"/>
      <c r="F235" s="106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9"/>
      <c r="B236" s="1060"/>
      <c r="C236" s="1060"/>
      <c r="D236" s="1060"/>
      <c r="E236" s="1060"/>
      <c r="F236" s="106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9"/>
      <c r="B237" s="1060"/>
      <c r="C237" s="1060"/>
      <c r="D237" s="1060"/>
      <c r="E237" s="1060"/>
      <c r="F237" s="106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9"/>
      <c r="B238" s="1060"/>
      <c r="C238" s="1060"/>
      <c r="D238" s="1060"/>
      <c r="E238" s="1060"/>
      <c r="F238" s="106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9"/>
      <c r="B239" s="1060"/>
      <c r="C239" s="1060"/>
      <c r="D239" s="1060"/>
      <c r="E239" s="1060"/>
      <c r="F239" s="106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9"/>
      <c r="B240" s="1060"/>
      <c r="C240" s="1060"/>
      <c r="D240" s="1060"/>
      <c r="E240" s="1060"/>
      <c r="F240" s="1061"/>
      <c r="G240" s="460" t="s">
        <v>426</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427</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row>
    <row r="241" spans="1:50" ht="24.75" customHeight="1" x14ac:dyDescent="0.15">
      <c r="A241" s="1059"/>
      <c r="B241" s="1060"/>
      <c r="C241" s="1060"/>
      <c r="D241" s="1060"/>
      <c r="E241" s="1060"/>
      <c r="F241" s="1061"/>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row>
    <row r="242" spans="1:50" ht="24.75" customHeight="1" x14ac:dyDescent="0.15">
      <c r="A242" s="1059"/>
      <c r="B242" s="1060"/>
      <c r="C242" s="1060"/>
      <c r="D242" s="1060"/>
      <c r="E242" s="1060"/>
      <c r="F242" s="1061"/>
      <c r="G242" s="469"/>
      <c r="H242" s="470"/>
      <c r="I242" s="470"/>
      <c r="J242" s="470"/>
      <c r="K242" s="471"/>
      <c r="L242" s="472"/>
      <c r="M242" s="473"/>
      <c r="N242" s="473"/>
      <c r="O242" s="473"/>
      <c r="P242" s="473"/>
      <c r="Q242" s="473"/>
      <c r="R242" s="473"/>
      <c r="S242" s="473"/>
      <c r="T242" s="473"/>
      <c r="U242" s="473"/>
      <c r="V242" s="473"/>
      <c r="W242" s="473"/>
      <c r="X242" s="474"/>
      <c r="Y242" s="475"/>
      <c r="Z242" s="476"/>
      <c r="AA242" s="476"/>
      <c r="AB242" s="577"/>
      <c r="AC242" s="469"/>
      <c r="AD242" s="470"/>
      <c r="AE242" s="470"/>
      <c r="AF242" s="470"/>
      <c r="AG242" s="471"/>
      <c r="AH242" s="472"/>
      <c r="AI242" s="473"/>
      <c r="AJ242" s="473"/>
      <c r="AK242" s="473"/>
      <c r="AL242" s="473"/>
      <c r="AM242" s="473"/>
      <c r="AN242" s="473"/>
      <c r="AO242" s="473"/>
      <c r="AP242" s="473"/>
      <c r="AQ242" s="473"/>
      <c r="AR242" s="473"/>
      <c r="AS242" s="473"/>
      <c r="AT242" s="474"/>
      <c r="AU242" s="475"/>
      <c r="AV242" s="476"/>
      <c r="AW242" s="476"/>
      <c r="AX242" s="477"/>
    </row>
    <row r="243" spans="1:50" ht="24.75" customHeight="1" x14ac:dyDescent="0.15">
      <c r="A243" s="1059"/>
      <c r="B243" s="1060"/>
      <c r="C243" s="1060"/>
      <c r="D243" s="1060"/>
      <c r="E243" s="1060"/>
      <c r="F243" s="106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9"/>
      <c r="B244" s="1060"/>
      <c r="C244" s="1060"/>
      <c r="D244" s="1060"/>
      <c r="E244" s="1060"/>
      <c r="F244" s="106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9"/>
      <c r="B245" s="1060"/>
      <c r="C245" s="1060"/>
      <c r="D245" s="1060"/>
      <c r="E245" s="1060"/>
      <c r="F245" s="106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9"/>
      <c r="B246" s="1060"/>
      <c r="C246" s="1060"/>
      <c r="D246" s="1060"/>
      <c r="E246" s="1060"/>
      <c r="F246" s="106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9"/>
      <c r="B247" s="1060"/>
      <c r="C247" s="1060"/>
      <c r="D247" s="1060"/>
      <c r="E247" s="1060"/>
      <c r="F247" s="106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9"/>
      <c r="B248" s="1060"/>
      <c r="C248" s="1060"/>
      <c r="D248" s="1060"/>
      <c r="E248" s="1060"/>
      <c r="F248" s="106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9"/>
      <c r="B249" s="1060"/>
      <c r="C249" s="1060"/>
      <c r="D249" s="1060"/>
      <c r="E249" s="1060"/>
      <c r="F249" s="106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9"/>
      <c r="B250" s="1060"/>
      <c r="C250" s="1060"/>
      <c r="D250" s="1060"/>
      <c r="E250" s="1060"/>
      <c r="F250" s="106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9"/>
      <c r="B251" s="1060"/>
      <c r="C251" s="1060"/>
      <c r="D251" s="1060"/>
      <c r="E251" s="1060"/>
      <c r="F251" s="106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9"/>
      <c r="B252" s="1060"/>
      <c r="C252" s="1060"/>
      <c r="D252" s="1060"/>
      <c r="E252" s="1060"/>
      <c r="F252" s="106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9"/>
      <c r="B253" s="1060"/>
      <c r="C253" s="1060"/>
      <c r="D253" s="1060"/>
      <c r="E253" s="1060"/>
      <c r="F253" s="1061"/>
      <c r="G253" s="460" t="s">
        <v>428</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311</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row>
    <row r="254" spans="1:50" ht="24.75" customHeight="1" x14ac:dyDescent="0.15">
      <c r="A254" s="1059"/>
      <c r="B254" s="1060"/>
      <c r="C254" s="1060"/>
      <c r="D254" s="1060"/>
      <c r="E254" s="1060"/>
      <c r="F254" s="1061"/>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row>
    <row r="255" spans="1:50" ht="24.75" customHeight="1" x14ac:dyDescent="0.15">
      <c r="A255" s="1059"/>
      <c r="B255" s="1060"/>
      <c r="C255" s="1060"/>
      <c r="D255" s="1060"/>
      <c r="E255" s="1060"/>
      <c r="F255" s="1061"/>
      <c r="G255" s="469"/>
      <c r="H255" s="470"/>
      <c r="I255" s="470"/>
      <c r="J255" s="470"/>
      <c r="K255" s="471"/>
      <c r="L255" s="472"/>
      <c r="M255" s="473"/>
      <c r="N255" s="473"/>
      <c r="O255" s="473"/>
      <c r="P255" s="473"/>
      <c r="Q255" s="473"/>
      <c r="R255" s="473"/>
      <c r="S255" s="473"/>
      <c r="T255" s="473"/>
      <c r="U255" s="473"/>
      <c r="V255" s="473"/>
      <c r="W255" s="473"/>
      <c r="X255" s="474"/>
      <c r="Y255" s="475"/>
      <c r="Z255" s="476"/>
      <c r="AA255" s="476"/>
      <c r="AB255" s="577"/>
      <c r="AC255" s="469"/>
      <c r="AD255" s="470"/>
      <c r="AE255" s="470"/>
      <c r="AF255" s="470"/>
      <c r="AG255" s="471"/>
      <c r="AH255" s="472"/>
      <c r="AI255" s="473"/>
      <c r="AJ255" s="473"/>
      <c r="AK255" s="473"/>
      <c r="AL255" s="473"/>
      <c r="AM255" s="473"/>
      <c r="AN255" s="473"/>
      <c r="AO255" s="473"/>
      <c r="AP255" s="473"/>
      <c r="AQ255" s="473"/>
      <c r="AR255" s="473"/>
      <c r="AS255" s="473"/>
      <c r="AT255" s="474"/>
      <c r="AU255" s="475"/>
      <c r="AV255" s="476"/>
      <c r="AW255" s="476"/>
      <c r="AX255" s="477"/>
    </row>
    <row r="256" spans="1:50" ht="24.75" customHeight="1" x14ac:dyDescent="0.15">
      <c r="A256" s="1059"/>
      <c r="B256" s="1060"/>
      <c r="C256" s="1060"/>
      <c r="D256" s="1060"/>
      <c r="E256" s="1060"/>
      <c r="F256" s="106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9"/>
      <c r="B257" s="1060"/>
      <c r="C257" s="1060"/>
      <c r="D257" s="1060"/>
      <c r="E257" s="1060"/>
      <c r="F257" s="106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9"/>
      <c r="B258" s="1060"/>
      <c r="C258" s="1060"/>
      <c r="D258" s="1060"/>
      <c r="E258" s="1060"/>
      <c r="F258" s="106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9"/>
      <c r="B259" s="1060"/>
      <c r="C259" s="1060"/>
      <c r="D259" s="1060"/>
      <c r="E259" s="1060"/>
      <c r="F259" s="106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9"/>
      <c r="B260" s="1060"/>
      <c r="C260" s="1060"/>
      <c r="D260" s="1060"/>
      <c r="E260" s="1060"/>
      <c r="F260" s="106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9"/>
      <c r="B261" s="1060"/>
      <c r="C261" s="1060"/>
      <c r="D261" s="1060"/>
      <c r="E261" s="1060"/>
      <c r="F261" s="106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9"/>
      <c r="B262" s="1060"/>
      <c r="C262" s="1060"/>
      <c r="D262" s="1060"/>
      <c r="E262" s="1060"/>
      <c r="F262" s="106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9"/>
      <c r="B263" s="1060"/>
      <c r="C263" s="1060"/>
      <c r="D263" s="1060"/>
      <c r="E263" s="1060"/>
      <c r="F263" s="106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9"/>
      <c r="B264" s="1060"/>
      <c r="C264" s="1060"/>
      <c r="D264" s="1060"/>
      <c r="E264" s="1060"/>
      <c r="F264" s="106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495</v>
      </c>
      <c r="Z3" s="344"/>
      <c r="AA3" s="344"/>
      <c r="AB3" s="344"/>
      <c r="AC3" s="275" t="s">
        <v>478</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79">
        <v>1</v>
      </c>
      <c r="B4" s="1079">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9">
        <v>2</v>
      </c>
      <c r="B5" s="1079">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9">
        <v>3</v>
      </c>
      <c r="B6" s="1079">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9">
        <v>4</v>
      </c>
      <c r="B7" s="1079">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9">
        <v>5</v>
      </c>
      <c r="B8" s="1079">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9">
        <v>6</v>
      </c>
      <c r="B9" s="1079">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9">
        <v>7</v>
      </c>
      <c r="B10" s="1079">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9">
        <v>8</v>
      </c>
      <c r="B11" s="1079">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9">
        <v>9</v>
      </c>
      <c r="B12" s="1079">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9">
        <v>10</v>
      </c>
      <c r="B13" s="1079">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9">
        <v>11</v>
      </c>
      <c r="B14" s="1079">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9">
        <v>12</v>
      </c>
      <c r="B15" s="1079">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9">
        <v>13</v>
      </c>
      <c r="B16" s="1079">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9">
        <v>14</v>
      </c>
      <c r="B17" s="1079">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9">
        <v>15</v>
      </c>
      <c r="B18" s="1079">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9">
        <v>16</v>
      </c>
      <c r="B19" s="1079">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9">
        <v>17</v>
      </c>
      <c r="B20" s="1079">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9">
        <v>18</v>
      </c>
      <c r="B21" s="1079">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9">
        <v>19</v>
      </c>
      <c r="B22" s="1079">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9">
        <v>20</v>
      </c>
      <c r="B23" s="1079">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9">
        <v>21</v>
      </c>
      <c r="B24" s="1079">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9">
        <v>22</v>
      </c>
      <c r="B25" s="1079">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9">
        <v>23</v>
      </c>
      <c r="B26" s="1079">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9">
        <v>24</v>
      </c>
      <c r="B27" s="1079">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9">
        <v>25</v>
      </c>
      <c r="B28" s="1079">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9">
        <v>26</v>
      </c>
      <c r="B29" s="1079">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9">
        <v>27</v>
      </c>
      <c r="B30" s="1079">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9">
        <v>28</v>
      </c>
      <c r="B31" s="1079">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9">
        <v>29</v>
      </c>
      <c r="B32" s="1079">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9">
        <v>30</v>
      </c>
      <c r="B33" s="1079">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495</v>
      </c>
      <c r="Z36" s="344"/>
      <c r="AA36" s="344"/>
      <c r="AB36" s="344"/>
      <c r="AC36" s="275" t="s">
        <v>478</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79">
        <v>1</v>
      </c>
      <c r="B37" s="1079">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9">
        <v>2</v>
      </c>
      <c r="B38" s="1079">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9">
        <v>3</v>
      </c>
      <c r="B39" s="1079">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9">
        <v>4</v>
      </c>
      <c r="B40" s="1079">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9">
        <v>5</v>
      </c>
      <c r="B41" s="1079">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9">
        <v>6</v>
      </c>
      <c r="B42" s="1079">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9">
        <v>7</v>
      </c>
      <c r="B43" s="1079">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9">
        <v>8</v>
      </c>
      <c r="B44" s="1079">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9">
        <v>9</v>
      </c>
      <c r="B45" s="1079">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9">
        <v>10</v>
      </c>
      <c r="B46" s="1079">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9">
        <v>11</v>
      </c>
      <c r="B47" s="1079">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9">
        <v>12</v>
      </c>
      <c r="B48" s="1079">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9">
        <v>13</v>
      </c>
      <c r="B49" s="1079">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9">
        <v>14</v>
      </c>
      <c r="B50" s="1079">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9">
        <v>15</v>
      </c>
      <c r="B51" s="1079">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9">
        <v>16</v>
      </c>
      <c r="B52" s="1079">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9">
        <v>17</v>
      </c>
      <c r="B53" s="1079">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9">
        <v>18</v>
      </c>
      <c r="B54" s="1079">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9">
        <v>19</v>
      </c>
      <c r="B55" s="1079">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9">
        <v>20</v>
      </c>
      <c r="B56" s="1079">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9">
        <v>21</v>
      </c>
      <c r="B57" s="1079">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9">
        <v>22</v>
      </c>
      <c r="B58" s="1079">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9">
        <v>23</v>
      </c>
      <c r="B59" s="1079">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9">
        <v>24</v>
      </c>
      <c r="B60" s="1079">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9">
        <v>25</v>
      </c>
      <c r="B61" s="1079">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9">
        <v>26</v>
      </c>
      <c r="B62" s="1079">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9">
        <v>27</v>
      </c>
      <c r="B63" s="1079">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9">
        <v>28</v>
      </c>
      <c r="B64" s="1079">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9">
        <v>29</v>
      </c>
      <c r="B65" s="1079">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9">
        <v>30</v>
      </c>
      <c r="B66" s="1079">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495</v>
      </c>
      <c r="Z69" s="344"/>
      <c r="AA69" s="344"/>
      <c r="AB69" s="344"/>
      <c r="AC69" s="275" t="s">
        <v>478</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79">
        <v>1</v>
      </c>
      <c r="B70" s="1079">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9">
        <v>2</v>
      </c>
      <c r="B71" s="1079">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9">
        <v>3</v>
      </c>
      <c r="B72" s="1079">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9">
        <v>4</v>
      </c>
      <c r="B73" s="1079">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9">
        <v>5</v>
      </c>
      <c r="B74" s="1079">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9">
        <v>6</v>
      </c>
      <c r="B75" s="1079">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9">
        <v>7</v>
      </c>
      <c r="B76" s="1079">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9">
        <v>8</v>
      </c>
      <c r="B77" s="1079">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9">
        <v>9</v>
      </c>
      <c r="B78" s="1079">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9">
        <v>10</v>
      </c>
      <c r="B79" s="1079">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9">
        <v>11</v>
      </c>
      <c r="B80" s="1079">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9">
        <v>12</v>
      </c>
      <c r="B81" s="1079">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9">
        <v>13</v>
      </c>
      <c r="B82" s="1079">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9">
        <v>14</v>
      </c>
      <c r="B83" s="1079">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9">
        <v>15</v>
      </c>
      <c r="B84" s="1079">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9">
        <v>16</v>
      </c>
      <c r="B85" s="1079">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9">
        <v>17</v>
      </c>
      <c r="B86" s="1079">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9">
        <v>18</v>
      </c>
      <c r="B87" s="1079">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9">
        <v>19</v>
      </c>
      <c r="B88" s="1079">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9">
        <v>20</v>
      </c>
      <c r="B89" s="1079">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9">
        <v>21</v>
      </c>
      <c r="B90" s="1079">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9">
        <v>22</v>
      </c>
      <c r="B91" s="1079">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9">
        <v>23</v>
      </c>
      <c r="B92" s="1079">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9">
        <v>24</v>
      </c>
      <c r="B93" s="1079">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9">
        <v>25</v>
      </c>
      <c r="B94" s="1079">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9">
        <v>26</v>
      </c>
      <c r="B95" s="1079">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9">
        <v>27</v>
      </c>
      <c r="B96" s="1079">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9">
        <v>28</v>
      </c>
      <c r="B97" s="1079">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9">
        <v>29</v>
      </c>
      <c r="B98" s="1079">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9">
        <v>30</v>
      </c>
      <c r="B99" s="1079">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495</v>
      </c>
      <c r="Z102" s="344"/>
      <c r="AA102" s="344"/>
      <c r="AB102" s="344"/>
      <c r="AC102" s="275" t="s">
        <v>478</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79">
        <v>1</v>
      </c>
      <c r="B103" s="1079">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9">
        <v>2</v>
      </c>
      <c r="B104" s="1079">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9">
        <v>3</v>
      </c>
      <c r="B105" s="1079">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9">
        <v>4</v>
      </c>
      <c r="B106" s="1079">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9">
        <v>5</v>
      </c>
      <c r="B107" s="1079">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9">
        <v>6</v>
      </c>
      <c r="B108" s="1079">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9">
        <v>7</v>
      </c>
      <c r="B109" s="1079">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9">
        <v>8</v>
      </c>
      <c r="B110" s="1079">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9">
        <v>9</v>
      </c>
      <c r="B111" s="1079">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9">
        <v>10</v>
      </c>
      <c r="B112" s="1079">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9">
        <v>11</v>
      </c>
      <c r="B113" s="1079">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9">
        <v>12</v>
      </c>
      <c r="B114" s="1079">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9">
        <v>13</v>
      </c>
      <c r="B115" s="1079">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9">
        <v>14</v>
      </c>
      <c r="B116" s="1079">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9">
        <v>15</v>
      </c>
      <c r="B117" s="1079">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9">
        <v>16</v>
      </c>
      <c r="B118" s="1079">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9">
        <v>17</v>
      </c>
      <c r="B119" s="1079">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9">
        <v>18</v>
      </c>
      <c r="B120" s="1079">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9">
        <v>19</v>
      </c>
      <c r="B121" s="1079">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9">
        <v>20</v>
      </c>
      <c r="B122" s="1079">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9">
        <v>21</v>
      </c>
      <c r="B123" s="1079">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9">
        <v>22</v>
      </c>
      <c r="B124" s="1079">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9">
        <v>23</v>
      </c>
      <c r="B125" s="1079">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9">
        <v>24</v>
      </c>
      <c r="B126" s="1079">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9">
        <v>25</v>
      </c>
      <c r="B127" s="1079">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9">
        <v>26</v>
      </c>
      <c r="B128" s="1079">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9">
        <v>27</v>
      </c>
      <c r="B129" s="1079">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9">
        <v>28</v>
      </c>
      <c r="B130" s="1079">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9">
        <v>29</v>
      </c>
      <c r="B131" s="1079">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9">
        <v>30</v>
      </c>
      <c r="B132" s="1079">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495</v>
      </c>
      <c r="Z135" s="344"/>
      <c r="AA135" s="344"/>
      <c r="AB135" s="344"/>
      <c r="AC135" s="275" t="s">
        <v>478</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79">
        <v>1</v>
      </c>
      <c r="B136" s="1079">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9">
        <v>2</v>
      </c>
      <c r="B137" s="1079">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9">
        <v>3</v>
      </c>
      <c r="B138" s="1079">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9">
        <v>4</v>
      </c>
      <c r="B139" s="1079">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9">
        <v>5</v>
      </c>
      <c r="B140" s="1079">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9">
        <v>6</v>
      </c>
      <c r="B141" s="1079">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9">
        <v>7</v>
      </c>
      <c r="B142" s="1079">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9">
        <v>8</v>
      </c>
      <c r="B143" s="1079">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9">
        <v>9</v>
      </c>
      <c r="B144" s="1079">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9">
        <v>10</v>
      </c>
      <c r="B145" s="1079">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9">
        <v>11</v>
      </c>
      <c r="B146" s="1079">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9">
        <v>12</v>
      </c>
      <c r="B147" s="1079">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9">
        <v>13</v>
      </c>
      <c r="B148" s="1079">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9">
        <v>14</v>
      </c>
      <c r="B149" s="1079">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9">
        <v>15</v>
      </c>
      <c r="B150" s="1079">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9">
        <v>16</v>
      </c>
      <c r="B151" s="1079">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9">
        <v>17</v>
      </c>
      <c r="B152" s="1079">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9">
        <v>18</v>
      </c>
      <c r="B153" s="1079">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9">
        <v>19</v>
      </c>
      <c r="B154" s="1079">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9">
        <v>20</v>
      </c>
      <c r="B155" s="1079">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9">
        <v>21</v>
      </c>
      <c r="B156" s="1079">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9">
        <v>22</v>
      </c>
      <c r="B157" s="1079">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9">
        <v>23</v>
      </c>
      <c r="B158" s="1079">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9">
        <v>24</v>
      </c>
      <c r="B159" s="1079">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9">
        <v>25</v>
      </c>
      <c r="B160" s="1079">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9">
        <v>26</v>
      </c>
      <c r="B161" s="1079">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9">
        <v>27</v>
      </c>
      <c r="B162" s="1079">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9">
        <v>28</v>
      </c>
      <c r="B163" s="1079">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9">
        <v>29</v>
      </c>
      <c r="B164" s="1079">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9">
        <v>30</v>
      </c>
      <c r="B165" s="1079">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495</v>
      </c>
      <c r="Z168" s="344"/>
      <c r="AA168" s="344"/>
      <c r="AB168" s="344"/>
      <c r="AC168" s="275" t="s">
        <v>478</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79">
        <v>1</v>
      </c>
      <c r="B169" s="1079">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9">
        <v>2</v>
      </c>
      <c r="B170" s="1079">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9">
        <v>3</v>
      </c>
      <c r="B171" s="1079">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9">
        <v>4</v>
      </c>
      <c r="B172" s="1079">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9">
        <v>5</v>
      </c>
      <c r="B173" s="1079">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9">
        <v>6</v>
      </c>
      <c r="B174" s="1079">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9">
        <v>7</v>
      </c>
      <c r="B175" s="1079">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9">
        <v>8</v>
      </c>
      <c r="B176" s="1079">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9">
        <v>9</v>
      </c>
      <c r="B177" s="1079">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9">
        <v>10</v>
      </c>
      <c r="B178" s="1079">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9">
        <v>11</v>
      </c>
      <c r="B179" s="1079">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9">
        <v>12</v>
      </c>
      <c r="B180" s="1079">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9">
        <v>13</v>
      </c>
      <c r="B181" s="1079">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9">
        <v>14</v>
      </c>
      <c r="B182" s="1079">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9">
        <v>15</v>
      </c>
      <c r="B183" s="1079">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9">
        <v>16</v>
      </c>
      <c r="B184" s="1079">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9">
        <v>17</v>
      </c>
      <c r="B185" s="1079">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9">
        <v>18</v>
      </c>
      <c r="B186" s="1079">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9">
        <v>19</v>
      </c>
      <c r="B187" s="1079">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9">
        <v>20</v>
      </c>
      <c r="B188" s="1079">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9">
        <v>21</v>
      </c>
      <c r="B189" s="1079">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9">
        <v>22</v>
      </c>
      <c r="B190" s="1079">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9">
        <v>23</v>
      </c>
      <c r="B191" s="1079">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9">
        <v>24</v>
      </c>
      <c r="B192" s="1079">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9">
        <v>25</v>
      </c>
      <c r="B193" s="1079">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9">
        <v>26</v>
      </c>
      <c r="B194" s="1079">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9">
        <v>27</v>
      </c>
      <c r="B195" s="1079">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9">
        <v>28</v>
      </c>
      <c r="B196" s="1079">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9">
        <v>29</v>
      </c>
      <c r="B197" s="1079">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9">
        <v>30</v>
      </c>
      <c r="B198" s="1079">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495</v>
      </c>
      <c r="Z201" s="344"/>
      <c r="AA201" s="344"/>
      <c r="AB201" s="344"/>
      <c r="AC201" s="275" t="s">
        <v>478</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79">
        <v>1</v>
      </c>
      <c r="B202" s="1079">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9">
        <v>2</v>
      </c>
      <c r="B203" s="1079">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9">
        <v>3</v>
      </c>
      <c r="B204" s="1079">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9">
        <v>4</v>
      </c>
      <c r="B205" s="1079">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9">
        <v>5</v>
      </c>
      <c r="B206" s="1079">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9">
        <v>6</v>
      </c>
      <c r="B207" s="1079">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9">
        <v>7</v>
      </c>
      <c r="B208" s="1079">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9">
        <v>8</v>
      </c>
      <c r="B209" s="1079">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9">
        <v>9</v>
      </c>
      <c r="B210" s="1079">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9">
        <v>10</v>
      </c>
      <c r="B211" s="1079">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9">
        <v>11</v>
      </c>
      <c r="B212" s="1079">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9">
        <v>12</v>
      </c>
      <c r="B213" s="1079">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9">
        <v>13</v>
      </c>
      <c r="B214" s="1079">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9">
        <v>14</v>
      </c>
      <c r="B215" s="1079">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9">
        <v>15</v>
      </c>
      <c r="B216" s="1079">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9">
        <v>16</v>
      </c>
      <c r="B217" s="1079">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9">
        <v>17</v>
      </c>
      <c r="B218" s="1079">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9">
        <v>18</v>
      </c>
      <c r="B219" s="1079">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9">
        <v>19</v>
      </c>
      <c r="B220" s="1079">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9">
        <v>20</v>
      </c>
      <c r="B221" s="1079">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9">
        <v>21</v>
      </c>
      <c r="B222" s="1079">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9">
        <v>22</v>
      </c>
      <c r="B223" s="1079">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9">
        <v>23</v>
      </c>
      <c r="B224" s="1079">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9">
        <v>24</v>
      </c>
      <c r="B225" s="1079">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9">
        <v>25</v>
      </c>
      <c r="B226" s="1079">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9">
        <v>26</v>
      </c>
      <c r="B227" s="1079">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9">
        <v>27</v>
      </c>
      <c r="B228" s="1079">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9">
        <v>28</v>
      </c>
      <c r="B229" s="1079">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9">
        <v>29</v>
      </c>
      <c r="B230" s="1079">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9">
        <v>30</v>
      </c>
      <c r="B231" s="1079">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495</v>
      </c>
      <c r="Z234" s="344"/>
      <c r="AA234" s="344"/>
      <c r="AB234" s="344"/>
      <c r="AC234" s="275" t="s">
        <v>478</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79">
        <v>1</v>
      </c>
      <c r="B235" s="1079">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9">
        <v>2</v>
      </c>
      <c r="B236" s="1079">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9">
        <v>3</v>
      </c>
      <c r="B237" s="1079">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9">
        <v>4</v>
      </c>
      <c r="B238" s="1079">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9">
        <v>5</v>
      </c>
      <c r="B239" s="1079">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9">
        <v>6</v>
      </c>
      <c r="B240" s="1079">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9">
        <v>7</v>
      </c>
      <c r="B241" s="1079">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9">
        <v>8</v>
      </c>
      <c r="B242" s="1079">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9">
        <v>9</v>
      </c>
      <c r="B243" s="1079">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9">
        <v>10</v>
      </c>
      <c r="B244" s="1079">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9">
        <v>11</v>
      </c>
      <c r="B245" s="1079">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9">
        <v>12</v>
      </c>
      <c r="B246" s="1079">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9">
        <v>13</v>
      </c>
      <c r="B247" s="1079">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9">
        <v>14</v>
      </c>
      <c r="B248" s="1079">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9">
        <v>15</v>
      </c>
      <c r="B249" s="1079">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9">
        <v>16</v>
      </c>
      <c r="B250" s="1079">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9">
        <v>17</v>
      </c>
      <c r="B251" s="1079">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9">
        <v>18</v>
      </c>
      <c r="B252" s="1079">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9">
        <v>19</v>
      </c>
      <c r="B253" s="1079">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9">
        <v>20</v>
      </c>
      <c r="B254" s="1079">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9">
        <v>21</v>
      </c>
      <c r="B255" s="1079">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9">
        <v>22</v>
      </c>
      <c r="B256" s="1079">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9">
        <v>23</v>
      </c>
      <c r="B257" s="1079">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9">
        <v>24</v>
      </c>
      <c r="B258" s="1079">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9">
        <v>25</v>
      </c>
      <c r="B259" s="1079">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9">
        <v>26</v>
      </c>
      <c r="B260" s="1079">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9">
        <v>27</v>
      </c>
      <c r="B261" s="1079">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9">
        <v>28</v>
      </c>
      <c r="B262" s="1079">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9">
        <v>29</v>
      </c>
      <c r="B263" s="1079">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9">
        <v>30</v>
      </c>
      <c r="B264" s="1079">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495</v>
      </c>
      <c r="Z267" s="344"/>
      <c r="AA267" s="344"/>
      <c r="AB267" s="344"/>
      <c r="AC267" s="275" t="s">
        <v>478</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79">
        <v>1</v>
      </c>
      <c r="B268" s="1079">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9">
        <v>2</v>
      </c>
      <c r="B269" s="1079">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9">
        <v>3</v>
      </c>
      <c r="B270" s="1079">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9">
        <v>4</v>
      </c>
      <c r="B271" s="1079">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9">
        <v>5</v>
      </c>
      <c r="B272" s="1079">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9">
        <v>6</v>
      </c>
      <c r="B273" s="1079">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9">
        <v>7</v>
      </c>
      <c r="B274" s="1079">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9">
        <v>8</v>
      </c>
      <c r="B275" s="1079">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9">
        <v>9</v>
      </c>
      <c r="B276" s="1079">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9">
        <v>10</v>
      </c>
      <c r="B277" s="1079">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9">
        <v>11</v>
      </c>
      <c r="B278" s="1079">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9">
        <v>12</v>
      </c>
      <c r="B279" s="1079">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9">
        <v>13</v>
      </c>
      <c r="B280" s="1079">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9">
        <v>14</v>
      </c>
      <c r="B281" s="1079">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9">
        <v>15</v>
      </c>
      <c r="B282" s="1079">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9">
        <v>16</v>
      </c>
      <c r="B283" s="1079">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9">
        <v>17</v>
      </c>
      <c r="B284" s="1079">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9">
        <v>18</v>
      </c>
      <c r="B285" s="1079">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9">
        <v>19</v>
      </c>
      <c r="B286" s="1079">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9">
        <v>20</v>
      </c>
      <c r="B287" s="1079">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9">
        <v>21</v>
      </c>
      <c r="B288" s="1079">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9">
        <v>22</v>
      </c>
      <c r="B289" s="1079">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9">
        <v>23</v>
      </c>
      <c r="B290" s="1079">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9">
        <v>24</v>
      </c>
      <c r="B291" s="1079">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9">
        <v>25</v>
      </c>
      <c r="B292" s="1079">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9">
        <v>26</v>
      </c>
      <c r="B293" s="1079">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9">
        <v>27</v>
      </c>
      <c r="B294" s="1079">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9">
        <v>28</v>
      </c>
      <c r="B295" s="1079">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9">
        <v>29</v>
      </c>
      <c r="B296" s="1079">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9">
        <v>30</v>
      </c>
      <c r="B297" s="1079">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495</v>
      </c>
      <c r="Z300" s="344"/>
      <c r="AA300" s="344"/>
      <c r="AB300" s="344"/>
      <c r="AC300" s="275" t="s">
        <v>478</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79">
        <v>1</v>
      </c>
      <c r="B301" s="1079">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9">
        <v>2</v>
      </c>
      <c r="B302" s="1079">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9">
        <v>3</v>
      </c>
      <c r="B303" s="1079">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9">
        <v>4</v>
      </c>
      <c r="B304" s="1079">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9">
        <v>5</v>
      </c>
      <c r="B305" s="1079">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9">
        <v>6</v>
      </c>
      <c r="B306" s="1079">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9">
        <v>7</v>
      </c>
      <c r="B307" s="1079">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9">
        <v>8</v>
      </c>
      <c r="B308" s="1079">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9">
        <v>9</v>
      </c>
      <c r="B309" s="1079">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9">
        <v>10</v>
      </c>
      <c r="B310" s="1079">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9">
        <v>11</v>
      </c>
      <c r="B311" s="1079">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9">
        <v>12</v>
      </c>
      <c r="B312" s="1079">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9">
        <v>13</v>
      </c>
      <c r="B313" s="1079">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9">
        <v>14</v>
      </c>
      <c r="B314" s="1079">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9">
        <v>15</v>
      </c>
      <c r="B315" s="1079">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9">
        <v>16</v>
      </c>
      <c r="B316" s="1079">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9">
        <v>17</v>
      </c>
      <c r="B317" s="1079">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9">
        <v>18</v>
      </c>
      <c r="B318" s="1079">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9">
        <v>19</v>
      </c>
      <c r="B319" s="1079">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9">
        <v>20</v>
      </c>
      <c r="B320" s="1079">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9">
        <v>21</v>
      </c>
      <c r="B321" s="1079">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9">
        <v>22</v>
      </c>
      <c r="B322" s="1079">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9">
        <v>23</v>
      </c>
      <c r="B323" s="1079">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9">
        <v>24</v>
      </c>
      <c r="B324" s="1079">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9">
        <v>25</v>
      </c>
      <c r="B325" s="1079">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9">
        <v>26</v>
      </c>
      <c r="B326" s="1079">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9">
        <v>27</v>
      </c>
      <c r="B327" s="1079">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9">
        <v>28</v>
      </c>
      <c r="B328" s="1079">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9">
        <v>29</v>
      </c>
      <c r="B329" s="1079">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9">
        <v>30</v>
      </c>
      <c r="B330" s="1079">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495</v>
      </c>
      <c r="Z333" s="344"/>
      <c r="AA333" s="344"/>
      <c r="AB333" s="344"/>
      <c r="AC333" s="275" t="s">
        <v>478</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79">
        <v>1</v>
      </c>
      <c r="B334" s="1079">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9">
        <v>2</v>
      </c>
      <c r="B335" s="1079">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9">
        <v>3</v>
      </c>
      <c r="B336" s="1079">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9">
        <v>4</v>
      </c>
      <c r="B337" s="1079">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9">
        <v>5</v>
      </c>
      <c r="B338" s="1079">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9">
        <v>6</v>
      </c>
      <c r="B339" s="1079">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9">
        <v>7</v>
      </c>
      <c r="B340" s="1079">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9">
        <v>8</v>
      </c>
      <c r="B341" s="1079">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9">
        <v>9</v>
      </c>
      <c r="B342" s="1079">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9">
        <v>10</v>
      </c>
      <c r="B343" s="1079">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9">
        <v>11</v>
      </c>
      <c r="B344" s="1079">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9">
        <v>12</v>
      </c>
      <c r="B345" s="1079">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9">
        <v>13</v>
      </c>
      <c r="B346" s="1079">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9">
        <v>14</v>
      </c>
      <c r="B347" s="1079">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9">
        <v>15</v>
      </c>
      <c r="B348" s="1079">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9">
        <v>16</v>
      </c>
      <c r="B349" s="1079">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9">
        <v>17</v>
      </c>
      <c r="B350" s="1079">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9">
        <v>18</v>
      </c>
      <c r="B351" s="1079">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9">
        <v>19</v>
      </c>
      <c r="B352" s="1079">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9">
        <v>20</v>
      </c>
      <c r="B353" s="1079">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9">
        <v>21</v>
      </c>
      <c r="B354" s="1079">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9">
        <v>22</v>
      </c>
      <c r="B355" s="1079">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9">
        <v>23</v>
      </c>
      <c r="B356" s="1079">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9">
        <v>24</v>
      </c>
      <c r="B357" s="1079">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9">
        <v>25</v>
      </c>
      <c r="B358" s="1079">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9">
        <v>26</v>
      </c>
      <c r="B359" s="1079">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9">
        <v>27</v>
      </c>
      <c r="B360" s="1079">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9">
        <v>28</v>
      </c>
      <c r="B361" s="1079">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9">
        <v>29</v>
      </c>
      <c r="B362" s="1079">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9">
        <v>30</v>
      </c>
      <c r="B363" s="1079">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495</v>
      </c>
      <c r="Z366" s="344"/>
      <c r="AA366" s="344"/>
      <c r="AB366" s="344"/>
      <c r="AC366" s="275" t="s">
        <v>478</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79">
        <v>1</v>
      </c>
      <c r="B367" s="1079">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9">
        <v>2</v>
      </c>
      <c r="B368" s="1079">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9">
        <v>3</v>
      </c>
      <c r="B369" s="1079">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9">
        <v>4</v>
      </c>
      <c r="B370" s="1079">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9">
        <v>5</v>
      </c>
      <c r="B371" s="1079">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9">
        <v>6</v>
      </c>
      <c r="B372" s="1079">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9">
        <v>7</v>
      </c>
      <c r="B373" s="1079">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9">
        <v>8</v>
      </c>
      <c r="B374" s="1079">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9">
        <v>9</v>
      </c>
      <c r="B375" s="1079">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9">
        <v>10</v>
      </c>
      <c r="B376" s="1079">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9">
        <v>11</v>
      </c>
      <c r="B377" s="1079">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9">
        <v>12</v>
      </c>
      <c r="B378" s="1079">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9">
        <v>13</v>
      </c>
      <c r="B379" s="1079">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9">
        <v>14</v>
      </c>
      <c r="B380" s="1079">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9">
        <v>15</v>
      </c>
      <c r="B381" s="1079">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9">
        <v>16</v>
      </c>
      <c r="B382" s="1079">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9">
        <v>17</v>
      </c>
      <c r="B383" s="1079">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9">
        <v>18</v>
      </c>
      <c r="B384" s="1079">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9">
        <v>19</v>
      </c>
      <c r="B385" s="1079">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9">
        <v>20</v>
      </c>
      <c r="B386" s="1079">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9">
        <v>21</v>
      </c>
      <c r="B387" s="1079">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9">
        <v>22</v>
      </c>
      <c r="B388" s="1079">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9">
        <v>23</v>
      </c>
      <c r="B389" s="1079">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9">
        <v>24</v>
      </c>
      <c r="B390" s="1079">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9">
        <v>25</v>
      </c>
      <c r="B391" s="1079">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9">
        <v>26</v>
      </c>
      <c r="B392" s="1079">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9">
        <v>27</v>
      </c>
      <c r="B393" s="1079">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9">
        <v>28</v>
      </c>
      <c r="B394" s="1079">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9">
        <v>29</v>
      </c>
      <c r="B395" s="1079">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9">
        <v>30</v>
      </c>
      <c r="B396" s="1079">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495</v>
      </c>
      <c r="Z399" s="344"/>
      <c r="AA399" s="344"/>
      <c r="AB399" s="344"/>
      <c r="AC399" s="275" t="s">
        <v>478</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79">
        <v>1</v>
      </c>
      <c r="B400" s="1079">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9">
        <v>2</v>
      </c>
      <c r="B401" s="1079">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9">
        <v>3</v>
      </c>
      <c r="B402" s="1079">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9">
        <v>4</v>
      </c>
      <c r="B403" s="1079">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9">
        <v>5</v>
      </c>
      <c r="B404" s="1079">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9">
        <v>6</v>
      </c>
      <c r="B405" s="1079">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9">
        <v>7</v>
      </c>
      <c r="B406" s="1079">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9">
        <v>8</v>
      </c>
      <c r="B407" s="1079">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9">
        <v>9</v>
      </c>
      <c r="B408" s="1079">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9">
        <v>10</v>
      </c>
      <c r="B409" s="1079">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9">
        <v>11</v>
      </c>
      <c r="B410" s="1079">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9">
        <v>12</v>
      </c>
      <c r="B411" s="1079">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9">
        <v>13</v>
      </c>
      <c r="B412" s="1079">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9">
        <v>14</v>
      </c>
      <c r="B413" s="1079">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9">
        <v>15</v>
      </c>
      <c r="B414" s="1079">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9">
        <v>16</v>
      </c>
      <c r="B415" s="1079">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9">
        <v>17</v>
      </c>
      <c r="B416" s="1079">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9">
        <v>18</v>
      </c>
      <c r="B417" s="1079">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9">
        <v>19</v>
      </c>
      <c r="B418" s="1079">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9">
        <v>20</v>
      </c>
      <c r="B419" s="1079">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9">
        <v>21</v>
      </c>
      <c r="B420" s="1079">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9">
        <v>22</v>
      </c>
      <c r="B421" s="1079">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9">
        <v>23</v>
      </c>
      <c r="B422" s="1079">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9">
        <v>24</v>
      </c>
      <c r="B423" s="1079">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9">
        <v>25</v>
      </c>
      <c r="B424" s="1079">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9">
        <v>26</v>
      </c>
      <c r="B425" s="1079">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9">
        <v>27</v>
      </c>
      <c r="B426" s="1079">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9">
        <v>28</v>
      </c>
      <c r="B427" s="1079">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9">
        <v>29</v>
      </c>
      <c r="B428" s="1079">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9">
        <v>30</v>
      </c>
      <c r="B429" s="1079">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495</v>
      </c>
      <c r="Z432" s="344"/>
      <c r="AA432" s="344"/>
      <c r="AB432" s="344"/>
      <c r="AC432" s="275" t="s">
        <v>478</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79">
        <v>1</v>
      </c>
      <c r="B433" s="1079">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9">
        <v>2</v>
      </c>
      <c r="B434" s="1079">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9">
        <v>3</v>
      </c>
      <c r="B435" s="1079">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9">
        <v>4</v>
      </c>
      <c r="B436" s="1079">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9">
        <v>5</v>
      </c>
      <c r="B437" s="1079">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9">
        <v>6</v>
      </c>
      <c r="B438" s="1079">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9">
        <v>7</v>
      </c>
      <c r="B439" s="1079">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9">
        <v>8</v>
      </c>
      <c r="B440" s="1079">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9">
        <v>9</v>
      </c>
      <c r="B441" s="1079">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9">
        <v>10</v>
      </c>
      <c r="B442" s="1079">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9">
        <v>11</v>
      </c>
      <c r="B443" s="1079">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9">
        <v>12</v>
      </c>
      <c r="B444" s="1079">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9">
        <v>13</v>
      </c>
      <c r="B445" s="1079">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9">
        <v>14</v>
      </c>
      <c r="B446" s="1079">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9">
        <v>15</v>
      </c>
      <c r="B447" s="1079">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9">
        <v>16</v>
      </c>
      <c r="B448" s="1079">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9">
        <v>17</v>
      </c>
      <c r="B449" s="1079">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9">
        <v>18</v>
      </c>
      <c r="B450" s="1079">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9">
        <v>19</v>
      </c>
      <c r="B451" s="1079">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9">
        <v>20</v>
      </c>
      <c r="B452" s="1079">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9">
        <v>21</v>
      </c>
      <c r="B453" s="1079">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9">
        <v>22</v>
      </c>
      <c r="B454" s="1079">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9">
        <v>23</v>
      </c>
      <c r="B455" s="1079">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9">
        <v>24</v>
      </c>
      <c r="B456" s="1079">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9">
        <v>25</v>
      </c>
      <c r="B457" s="1079">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9">
        <v>26</v>
      </c>
      <c r="B458" s="1079">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9">
        <v>27</v>
      </c>
      <c r="B459" s="1079">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9">
        <v>28</v>
      </c>
      <c r="B460" s="1079">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9">
        <v>29</v>
      </c>
      <c r="B461" s="1079">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9">
        <v>30</v>
      </c>
      <c r="B462" s="1079">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495</v>
      </c>
      <c r="Z465" s="344"/>
      <c r="AA465" s="344"/>
      <c r="AB465" s="344"/>
      <c r="AC465" s="275" t="s">
        <v>478</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79">
        <v>1</v>
      </c>
      <c r="B466" s="1079">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9">
        <v>2</v>
      </c>
      <c r="B467" s="1079">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9">
        <v>3</v>
      </c>
      <c r="B468" s="1079">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9">
        <v>4</v>
      </c>
      <c r="B469" s="1079">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9">
        <v>5</v>
      </c>
      <c r="B470" s="1079">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9">
        <v>6</v>
      </c>
      <c r="B471" s="1079">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9">
        <v>7</v>
      </c>
      <c r="B472" s="1079">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9">
        <v>8</v>
      </c>
      <c r="B473" s="1079">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9">
        <v>9</v>
      </c>
      <c r="B474" s="1079">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9">
        <v>10</v>
      </c>
      <c r="B475" s="1079">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9">
        <v>11</v>
      </c>
      <c r="B476" s="1079">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9">
        <v>12</v>
      </c>
      <c r="B477" s="1079">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9">
        <v>13</v>
      </c>
      <c r="B478" s="1079">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9">
        <v>14</v>
      </c>
      <c r="B479" s="1079">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9">
        <v>15</v>
      </c>
      <c r="B480" s="1079">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9">
        <v>16</v>
      </c>
      <c r="B481" s="1079">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9">
        <v>17</v>
      </c>
      <c r="B482" s="1079">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9">
        <v>18</v>
      </c>
      <c r="B483" s="1079">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9">
        <v>19</v>
      </c>
      <c r="B484" s="1079">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9">
        <v>20</v>
      </c>
      <c r="B485" s="1079">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9">
        <v>21</v>
      </c>
      <c r="B486" s="1079">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9">
        <v>22</v>
      </c>
      <c r="B487" s="1079">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9">
        <v>23</v>
      </c>
      <c r="B488" s="1079">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9">
        <v>24</v>
      </c>
      <c r="B489" s="1079">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9">
        <v>25</v>
      </c>
      <c r="B490" s="1079">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9">
        <v>26</v>
      </c>
      <c r="B491" s="1079">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9">
        <v>27</v>
      </c>
      <c r="B492" s="1079">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9">
        <v>28</v>
      </c>
      <c r="B493" s="1079">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9">
        <v>29</v>
      </c>
      <c r="B494" s="1079">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9">
        <v>30</v>
      </c>
      <c r="B495" s="1079">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495</v>
      </c>
      <c r="Z498" s="344"/>
      <c r="AA498" s="344"/>
      <c r="AB498" s="344"/>
      <c r="AC498" s="275" t="s">
        <v>478</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79">
        <v>1</v>
      </c>
      <c r="B499" s="1079">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9">
        <v>2</v>
      </c>
      <c r="B500" s="1079">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9">
        <v>3</v>
      </c>
      <c r="B501" s="1079">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9">
        <v>4</v>
      </c>
      <c r="B502" s="1079">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9">
        <v>5</v>
      </c>
      <c r="B503" s="1079">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9">
        <v>6</v>
      </c>
      <c r="B504" s="1079">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9">
        <v>7</v>
      </c>
      <c r="B505" s="1079">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9">
        <v>8</v>
      </c>
      <c r="B506" s="1079">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9">
        <v>9</v>
      </c>
      <c r="B507" s="1079">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9">
        <v>10</v>
      </c>
      <c r="B508" s="1079">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9">
        <v>11</v>
      </c>
      <c r="B509" s="1079">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9">
        <v>12</v>
      </c>
      <c r="B510" s="1079">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9">
        <v>13</v>
      </c>
      <c r="B511" s="1079">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9">
        <v>14</v>
      </c>
      <c r="B512" s="1079">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9">
        <v>15</v>
      </c>
      <c r="B513" s="1079">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9">
        <v>16</v>
      </c>
      <c r="B514" s="1079">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9">
        <v>17</v>
      </c>
      <c r="B515" s="1079">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9">
        <v>18</v>
      </c>
      <c r="B516" s="1079">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9">
        <v>19</v>
      </c>
      <c r="B517" s="1079">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9">
        <v>20</v>
      </c>
      <c r="B518" s="1079">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9">
        <v>21</v>
      </c>
      <c r="B519" s="1079">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9">
        <v>22</v>
      </c>
      <c r="B520" s="1079">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9">
        <v>23</v>
      </c>
      <c r="B521" s="1079">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9">
        <v>24</v>
      </c>
      <c r="B522" s="1079">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9">
        <v>25</v>
      </c>
      <c r="B523" s="1079">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9">
        <v>26</v>
      </c>
      <c r="B524" s="1079">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9">
        <v>27</v>
      </c>
      <c r="B525" s="1079">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9">
        <v>28</v>
      </c>
      <c r="B526" s="1079">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9">
        <v>29</v>
      </c>
      <c r="B527" s="1079">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9">
        <v>30</v>
      </c>
      <c r="B528" s="1079">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495</v>
      </c>
      <c r="Z531" s="344"/>
      <c r="AA531" s="344"/>
      <c r="AB531" s="344"/>
      <c r="AC531" s="275" t="s">
        <v>478</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79">
        <v>1</v>
      </c>
      <c r="B532" s="1079">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9">
        <v>2</v>
      </c>
      <c r="B533" s="1079">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9">
        <v>3</v>
      </c>
      <c r="B534" s="1079">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9">
        <v>4</v>
      </c>
      <c r="B535" s="1079">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9">
        <v>5</v>
      </c>
      <c r="B536" s="1079">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9">
        <v>6</v>
      </c>
      <c r="B537" s="1079">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9">
        <v>7</v>
      </c>
      <c r="B538" s="1079">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9">
        <v>8</v>
      </c>
      <c r="B539" s="1079">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9">
        <v>9</v>
      </c>
      <c r="B540" s="1079">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9">
        <v>10</v>
      </c>
      <c r="B541" s="1079">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9">
        <v>11</v>
      </c>
      <c r="B542" s="1079">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9">
        <v>12</v>
      </c>
      <c r="B543" s="1079">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9">
        <v>13</v>
      </c>
      <c r="B544" s="1079">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9">
        <v>14</v>
      </c>
      <c r="B545" s="1079">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9">
        <v>15</v>
      </c>
      <c r="B546" s="1079">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9">
        <v>16</v>
      </c>
      <c r="B547" s="1079">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9">
        <v>17</v>
      </c>
      <c r="B548" s="1079">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9">
        <v>18</v>
      </c>
      <c r="B549" s="1079">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9">
        <v>19</v>
      </c>
      <c r="B550" s="1079">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9">
        <v>20</v>
      </c>
      <c r="B551" s="1079">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9">
        <v>21</v>
      </c>
      <c r="B552" s="1079">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9">
        <v>22</v>
      </c>
      <c r="B553" s="1079">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9">
        <v>23</v>
      </c>
      <c r="B554" s="1079">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9">
        <v>24</v>
      </c>
      <c r="B555" s="1079">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9">
        <v>25</v>
      </c>
      <c r="B556" s="1079">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9">
        <v>26</v>
      </c>
      <c r="B557" s="1079">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9">
        <v>27</v>
      </c>
      <c r="B558" s="1079">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9">
        <v>28</v>
      </c>
      <c r="B559" s="1079">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9">
        <v>29</v>
      </c>
      <c r="B560" s="1079">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9">
        <v>30</v>
      </c>
      <c r="B561" s="1079">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495</v>
      </c>
      <c r="Z564" s="344"/>
      <c r="AA564" s="344"/>
      <c r="AB564" s="344"/>
      <c r="AC564" s="275" t="s">
        <v>478</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79">
        <v>1</v>
      </c>
      <c r="B565" s="1079">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9">
        <v>2</v>
      </c>
      <c r="B566" s="1079">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9">
        <v>3</v>
      </c>
      <c r="B567" s="1079">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9">
        <v>4</v>
      </c>
      <c r="B568" s="1079">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9">
        <v>5</v>
      </c>
      <c r="B569" s="1079">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9">
        <v>6</v>
      </c>
      <c r="B570" s="1079">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9">
        <v>7</v>
      </c>
      <c r="B571" s="1079">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9">
        <v>8</v>
      </c>
      <c r="B572" s="1079">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9">
        <v>9</v>
      </c>
      <c r="B573" s="1079">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9">
        <v>10</v>
      </c>
      <c r="B574" s="1079">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9">
        <v>11</v>
      </c>
      <c r="B575" s="1079">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9">
        <v>12</v>
      </c>
      <c r="B576" s="1079">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9">
        <v>13</v>
      </c>
      <c r="B577" s="1079">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9">
        <v>14</v>
      </c>
      <c r="B578" s="1079">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9">
        <v>15</v>
      </c>
      <c r="B579" s="1079">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9">
        <v>16</v>
      </c>
      <c r="B580" s="1079">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9">
        <v>17</v>
      </c>
      <c r="B581" s="1079">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9">
        <v>18</v>
      </c>
      <c r="B582" s="1079">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9">
        <v>19</v>
      </c>
      <c r="B583" s="1079">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9">
        <v>20</v>
      </c>
      <c r="B584" s="1079">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9">
        <v>21</v>
      </c>
      <c r="B585" s="1079">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9">
        <v>22</v>
      </c>
      <c r="B586" s="1079">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9">
        <v>23</v>
      </c>
      <c r="B587" s="1079">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9">
        <v>24</v>
      </c>
      <c r="B588" s="1079">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9">
        <v>25</v>
      </c>
      <c r="B589" s="1079">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9">
        <v>26</v>
      </c>
      <c r="B590" s="1079">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9">
        <v>27</v>
      </c>
      <c r="B591" s="1079">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9">
        <v>28</v>
      </c>
      <c r="B592" s="1079">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9">
        <v>29</v>
      </c>
      <c r="B593" s="1079">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9">
        <v>30</v>
      </c>
      <c r="B594" s="1079">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495</v>
      </c>
      <c r="Z597" s="344"/>
      <c r="AA597" s="344"/>
      <c r="AB597" s="344"/>
      <c r="AC597" s="275" t="s">
        <v>478</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79">
        <v>1</v>
      </c>
      <c r="B598" s="1079">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9">
        <v>2</v>
      </c>
      <c r="B599" s="1079">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9">
        <v>3</v>
      </c>
      <c r="B600" s="1079">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9">
        <v>4</v>
      </c>
      <c r="B601" s="1079">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9">
        <v>5</v>
      </c>
      <c r="B602" s="1079">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9">
        <v>6</v>
      </c>
      <c r="B603" s="1079">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9">
        <v>7</v>
      </c>
      <c r="B604" s="1079">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9">
        <v>8</v>
      </c>
      <c r="B605" s="1079">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9">
        <v>9</v>
      </c>
      <c r="B606" s="1079">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9">
        <v>10</v>
      </c>
      <c r="B607" s="1079">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9">
        <v>11</v>
      </c>
      <c r="B608" s="1079">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9">
        <v>12</v>
      </c>
      <c r="B609" s="1079">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9">
        <v>13</v>
      </c>
      <c r="B610" s="1079">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9">
        <v>14</v>
      </c>
      <c r="B611" s="1079">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9">
        <v>15</v>
      </c>
      <c r="B612" s="1079">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9">
        <v>16</v>
      </c>
      <c r="B613" s="1079">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9">
        <v>17</v>
      </c>
      <c r="B614" s="1079">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9">
        <v>18</v>
      </c>
      <c r="B615" s="1079">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9">
        <v>19</v>
      </c>
      <c r="B616" s="1079">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9">
        <v>20</v>
      </c>
      <c r="B617" s="1079">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9">
        <v>21</v>
      </c>
      <c r="B618" s="1079">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9">
        <v>22</v>
      </c>
      <c r="B619" s="1079">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9">
        <v>23</v>
      </c>
      <c r="B620" s="1079">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9">
        <v>24</v>
      </c>
      <c r="B621" s="1079">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9">
        <v>25</v>
      </c>
      <c r="B622" s="1079">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9">
        <v>26</v>
      </c>
      <c r="B623" s="1079">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9">
        <v>27</v>
      </c>
      <c r="B624" s="1079">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9">
        <v>28</v>
      </c>
      <c r="B625" s="1079">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9">
        <v>29</v>
      </c>
      <c r="B626" s="1079">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9">
        <v>30</v>
      </c>
      <c r="B627" s="1079">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495</v>
      </c>
      <c r="Z630" s="344"/>
      <c r="AA630" s="344"/>
      <c r="AB630" s="344"/>
      <c r="AC630" s="275" t="s">
        <v>478</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79">
        <v>1</v>
      </c>
      <c r="B631" s="1079">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9">
        <v>2</v>
      </c>
      <c r="B632" s="1079">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9">
        <v>3</v>
      </c>
      <c r="B633" s="1079">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9">
        <v>4</v>
      </c>
      <c r="B634" s="1079">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9">
        <v>5</v>
      </c>
      <c r="B635" s="1079">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9">
        <v>6</v>
      </c>
      <c r="B636" s="1079">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9">
        <v>7</v>
      </c>
      <c r="B637" s="1079">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9">
        <v>8</v>
      </c>
      <c r="B638" s="1079">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9">
        <v>9</v>
      </c>
      <c r="B639" s="1079">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9">
        <v>10</v>
      </c>
      <c r="B640" s="1079">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9">
        <v>11</v>
      </c>
      <c r="B641" s="1079">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9">
        <v>12</v>
      </c>
      <c r="B642" s="1079">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9">
        <v>13</v>
      </c>
      <c r="B643" s="1079">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9">
        <v>14</v>
      </c>
      <c r="B644" s="1079">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9">
        <v>15</v>
      </c>
      <c r="B645" s="1079">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9">
        <v>16</v>
      </c>
      <c r="B646" s="1079">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9">
        <v>17</v>
      </c>
      <c r="B647" s="1079">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9">
        <v>18</v>
      </c>
      <c r="B648" s="1079">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9">
        <v>19</v>
      </c>
      <c r="B649" s="1079">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9">
        <v>20</v>
      </c>
      <c r="B650" s="1079">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9">
        <v>21</v>
      </c>
      <c r="B651" s="1079">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9">
        <v>22</v>
      </c>
      <c r="B652" s="1079">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9">
        <v>23</v>
      </c>
      <c r="B653" s="1079">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9">
        <v>24</v>
      </c>
      <c r="B654" s="1079">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9">
        <v>25</v>
      </c>
      <c r="B655" s="1079">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9">
        <v>26</v>
      </c>
      <c r="B656" s="1079">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9">
        <v>27</v>
      </c>
      <c r="B657" s="1079">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9">
        <v>28</v>
      </c>
      <c r="B658" s="1079">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9">
        <v>29</v>
      </c>
      <c r="B659" s="1079">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9">
        <v>30</v>
      </c>
      <c r="B660" s="1079">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495</v>
      </c>
      <c r="Z663" s="344"/>
      <c r="AA663" s="344"/>
      <c r="AB663" s="344"/>
      <c r="AC663" s="275" t="s">
        <v>478</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79">
        <v>1</v>
      </c>
      <c r="B664" s="1079">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9">
        <v>2</v>
      </c>
      <c r="B665" s="1079">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9">
        <v>3</v>
      </c>
      <c r="B666" s="1079">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9">
        <v>4</v>
      </c>
      <c r="B667" s="1079">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9">
        <v>5</v>
      </c>
      <c r="B668" s="1079">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9">
        <v>6</v>
      </c>
      <c r="B669" s="1079">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9">
        <v>7</v>
      </c>
      <c r="B670" s="1079">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9">
        <v>8</v>
      </c>
      <c r="B671" s="1079">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9">
        <v>9</v>
      </c>
      <c r="B672" s="1079">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9">
        <v>10</v>
      </c>
      <c r="B673" s="1079">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9">
        <v>11</v>
      </c>
      <c r="B674" s="1079">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9">
        <v>12</v>
      </c>
      <c r="B675" s="1079">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9">
        <v>13</v>
      </c>
      <c r="B676" s="1079">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9">
        <v>14</v>
      </c>
      <c r="B677" s="1079">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9">
        <v>15</v>
      </c>
      <c r="B678" s="1079">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9">
        <v>16</v>
      </c>
      <c r="B679" s="1079">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9">
        <v>17</v>
      </c>
      <c r="B680" s="1079">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9">
        <v>18</v>
      </c>
      <c r="B681" s="1079">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9">
        <v>19</v>
      </c>
      <c r="B682" s="1079">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9">
        <v>20</v>
      </c>
      <c r="B683" s="1079">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9">
        <v>21</v>
      </c>
      <c r="B684" s="1079">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9">
        <v>22</v>
      </c>
      <c r="B685" s="1079">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9">
        <v>23</v>
      </c>
      <c r="B686" s="1079">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9">
        <v>24</v>
      </c>
      <c r="B687" s="1079">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9">
        <v>25</v>
      </c>
      <c r="B688" s="1079">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9">
        <v>26</v>
      </c>
      <c r="B689" s="1079">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9">
        <v>27</v>
      </c>
      <c r="B690" s="1079">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9">
        <v>28</v>
      </c>
      <c r="B691" s="1079">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9">
        <v>29</v>
      </c>
      <c r="B692" s="1079">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9">
        <v>30</v>
      </c>
      <c r="B693" s="1079">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495</v>
      </c>
      <c r="Z696" s="344"/>
      <c r="AA696" s="344"/>
      <c r="AB696" s="344"/>
      <c r="AC696" s="275" t="s">
        <v>478</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79">
        <v>1</v>
      </c>
      <c r="B697" s="1079">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9">
        <v>2</v>
      </c>
      <c r="B698" s="1079">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9">
        <v>3</v>
      </c>
      <c r="B699" s="1079">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9">
        <v>4</v>
      </c>
      <c r="B700" s="1079">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9">
        <v>5</v>
      </c>
      <c r="B701" s="1079">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9">
        <v>6</v>
      </c>
      <c r="B702" s="1079">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9">
        <v>7</v>
      </c>
      <c r="B703" s="1079">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9">
        <v>8</v>
      </c>
      <c r="B704" s="1079">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9">
        <v>9</v>
      </c>
      <c r="B705" s="1079">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9">
        <v>10</v>
      </c>
      <c r="B706" s="1079">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9">
        <v>11</v>
      </c>
      <c r="B707" s="1079">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9">
        <v>12</v>
      </c>
      <c r="B708" s="1079">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9">
        <v>13</v>
      </c>
      <c r="B709" s="1079">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9">
        <v>14</v>
      </c>
      <c r="B710" s="1079">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9">
        <v>15</v>
      </c>
      <c r="B711" s="1079">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9">
        <v>16</v>
      </c>
      <c r="B712" s="1079">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9">
        <v>17</v>
      </c>
      <c r="B713" s="1079">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9">
        <v>18</v>
      </c>
      <c r="B714" s="1079">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9">
        <v>19</v>
      </c>
      <c r="B715" s="1079">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9">
        <v>20</v>
      </c>
      <c r="B716" s="1079">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9">
        <v>21</v>
      </c>
      <c r="B717" s="1079">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9">
        <v>22</v>
      </c>
      <c r="B718" s="1079">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9">
        <v>23</v>
      </c>
      <c r="B719" s="1079">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9">
        <v>24</v>
      </c>
      <c r="B720" s="1079">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9">
        <v>25</v>
      </c>
      <c r="B721" s="1079">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9">
        <v>26</v>
      </c>
      <c r="B722" s="1079">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9">
        <v>27</v>
      </c>
      <c r="B723" s="1079">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9">
        <v>28</v>
      </c>
      <c r="B724" s="1079">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9">
        <v>29</v>
      </c>
      <c r="B725" s="1079">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9">
        <v>30</v>
      </c>
      <c r="B726" s="1079">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495</v>
      </c>
      <c r="Z729" s="344"/>
      <c r="AA729" s="344"/>
      <c r="AB729" s="344"/>
      <c r="AC729" s="275" t="s">
        <v>478</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79">
        <v>1</v>
      </c>
      <c r="B730" s="1079">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9">
        <v>2</v>
      </c>
      <c r="B731" s="1079">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9">
        <v>3</v>
      </c>
      <c r="B732" s="1079">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9">
        <v>4</v>
      </c>
      <c r="B733" s="1079">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9">
        <v>5</v>
      </c>
      <c r="B734" s="1079">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9">
        <v>6</v>
      </c>
      <c r="B735" s="1079">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9">
        <v>7</v>
      </c>
      <c r="B736" s="1079">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9">
        <v>8</v>
      </c>
      <c r="B737" s="1079">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9">
        <v>9</v>
      </c>
      <c r="B738" s="1079">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9">
        <v>10</v>
      </c>
      <c r="B739" s="1079">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9">
        <v>11</v>
      </c>
      <c r="B740" s="1079">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9">
        <v>12</v>
      </c>
      <c r="B741" s="1079">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9">
        <v>13</v>
      </c>
      <c r="B742" s="1079">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9">
        <v>14</v>
      </c>
      <c r="B743" s="1079">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9">
        <v>15</v>
      </c>
      <c r="B744" s="1079">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9">
        <v>16</v>
      </c>
      <c r="B745" s="1079">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9">
        <v>17</v>
      </c>
      <c r="B746" s="1079">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9">
        <v>18</v>
      </c>
      <c r="B747" s="1079">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9">
        <v>19</v>
      </c>
      <c r="B748" s="1079">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9">
        <v>20</v>
      </c>
      <c r="B749" s="1079">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9">
        <v>21</v>
      </c>
      <c r="B750" s="1079">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9">
        <v>22</v>
      </c>
      <c r="B751" s="1079">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9">
        <v>23</v>
      </c>
      <c r="B752" s="1079">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9">
        <v>24</v>
      </c>
      <c r="B753" s="1079">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9">
        <v>25</v>
      </c>
      <c r="B754" s="1079">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9">
        <v>26</v>
      </c>
      <c r="B755" s="1079">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9">
        <v>27</v>
      </c>
      <c r="B756" s="1079">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9">
        <v>28</v>
      </c>
      <c r="B757" s="1079">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9">
        <v>29</v>
      </c>
      <c r="B758" s="1079">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9">
        <v>30</v>
      </c>
      <c r="B759" s="1079">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495</v>
      </c>
      <c r="Z762" s="344"/>
      <c r="AA762" s="344"/>
      <c r="AB762" s="344"/>
      <c r="AC762" s="275" t="s">
        <v>478</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79">
        <v>1</v>
      </c>
      <c r="B763" s="1079">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9">
        <v>2</v>
      </c>
      <c r="B764" s="1079">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9">
        <v>3</v>
      </c>
      <c r="B765" s="1079">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9">
        <v>4</v>
      </c>
      <c r="B766" s="1079">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9">
        <v>5</v>
      </c>
      <c r="B767" s="1079">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9">
        <v>6</v>
      </c>
      <c r="B768" s="1079">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9">
        <v>7</v>
      </c>
      <c r="B769" s="1079">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9">
        <v>8</v>
      </c>
      <c r="B770" s="1079">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9">
        <v>9</v>
      </c>
      <c r="B771" s="1079">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9">
        <v>10</v>
      </c>
      <c r="B772" s="1079">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9">
        <v>11</v>
      </c>
      <c r="B773" s="1079">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9">
        <v>12</v>
      </c>
      <c r="B774" s="1079">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9">
        <v>13</v>
      </c>
      <c r="B775" s="1079">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9">
        <v>14</v>
      </c>
      <c r="B776" s="1079">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9">
        <v>15</v>
      </c>
      <c r="B777" s="1079">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9">
        <v>16</v>
      </c>
      <c r="B778" s="1079">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9">
        <v>17</v>
      </c>
      <c r="B779" s="1079">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9">
        <v>18</v>
      </c>
      <c r="B780" s="1079">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9">
        <v>19</v>
      </c>
      <c r="B781" s="1079">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9">
        <v>20</v>
      </c>
      <c r="B782" s="1079">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9">
        <v>21</v>
      </c>
      <c r="B783" s="1079">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9">
        <v>22</v>
      </c>
      <c r="B784" s="1079">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9">
        <v>23</v>
      </c>
      <c r="B785" s="1079">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9">
        <v>24</v>
      </c>
      <c r="B786" s="1079">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9">
        <v>25</v>
      </c>
      <c r="B787" s="1079">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9">
        <v>26</v>
      </c>
      <c r="B788" s="1079">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9">
        <v>27</v>
      </c>
      <c r="B789" s="1079">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9">
        <v>28</v>
      </c>
      <c r="B790" s="1079">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9">
        <v>29</v>
      </c>
      <c r="B791" s="1079">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9">
        <v>30</v>
      </c>
      <c r="B792" s="1079">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495</v>
      </c>
      <c r="Z795" s="344"/>
      <c r="AA795" s="344"/>
      <c r="AB795" s="344"/>
      <c r="AC795" s="275" t="s">
        <v>478</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79">
        <v>1</v>
      </c>
      <c r="B796" s="1079">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9">
        <v>2</v>
      </c>
      <c r="B797" s="1079">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9">
        <v>3</v>
      </c>
      <c r="B798" s="1079">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9">
        <v>4</v>
      </c>
      <c r="B799" s="1079">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9">
        <v>5</v>
      </c>
      <c r="B800" s="1079">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9">
        <v>6</v>
      </c>
      <c r="B801" s="1079">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9">
        <v>7</v>
      </c>
      <c r="B802" s="1079">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9">
        <v>8</v>
      </c>
      <c r="B803" s="1079">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9">
        <v>9</v>
      </c>
      <c r="B804" s="1079">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9">
        <v>10</v>
      </c>
      <c r="B805" s="1079">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9">
        <v>11</v>
      </c>
      <c r="B806" s="1079">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9">
        <v>12</v>
      </c>
      <c r="B807" s="1079">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9">
        <v>13</v>
      </c>
      <c r="B808" s="1079">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9">
        <v>14</v>
      </c>
      <c r="B809" s="1079">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9">
        <v>15</v>
      </c>
      <c r="B810" s="1079">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9">
        <v>16</v>
      </c>
      <c r="B811" s="1079">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9">
        <v>17</v>
      </c>
      <c r="B812" s="1079">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9">
        <v>18</v>
      </c>
      <c r="B813" s="1079">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9">
        <v>19</v>
      </c>
      <c r="B814" s="1079">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9">
        <v>20</v>
      </c>
      <c r="B815" s="1079">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9">
        <v>21</v>
      </c>
      <c r="B816" s="1079">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9">
        <v>22</v>
      </c>
      <c r="B817" s="1079">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9">
        <v>23</v>
      </c>
      <c r="B818" s="1079">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9">
        <v>24</v>
      </c>
      <c r="B819" s="1079">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9">
        <v>25</v>
      </c>
      <c r="B820" s="1079">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9">
        <v>26</v>
      </c>
      <c r="B821" s="1079">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9">
        <v>27</v>
      </c>
      <c r="B822" s="1079">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9">
        <v>28</v>
      </c>
      <c r="B823" s="1079">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9">
        <v>29</v>
      </c>
      <c r="B824" s="1079">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9">
        <v>30</v>
      </c>
      <c r="B825" s="1079">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495</v>
      </c>
      <c r="Z828" s="344"/>
      <c r="AA828" s="344"/>
      <c r="AB828" s="344"/>
      <c r="AC828" s="275" t="s">
        <v>478</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79">
        <v>1</v>
      </c>
      <c r="B829" s="1079">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9">
        <v>2</v>
      </c>
      <c r="B830" s="1079">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9">
        <v>3</v>
      </c>
      <c r="B831" s="1079">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9">
        <v>4</v>
      </c>
      <c r="B832" s="1079">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9">
        <v>5</v>
      </c>
      <c r="B833" s="1079">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9">
        <v>6</v>
      </c>
      <c r="B834" s="1079">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9">
        <v>7</v>
      </c>
      <c r="B835" s="1079">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9">
        <v>8</v>
      </c>
      <c r="B836" s="1079">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9">
        <v>9</v>
      </c>
      <c r="B837" s="1079">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9">
        <v>10</v>
      </c>
      <c r="B838" s="1079">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9">
        <v>11</v>
      </c>
      <c r="B839" s="1079">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9">
        <v>12</v>
      </c>
      <c r="B840" s="1079">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9">
        <v>13</v>
      </c>
      <c r="B841" s="1079">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9">
        <v>14</v>
      </c>
      <c r="B842" s="1079">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9">
        <v>15</v>
      </c>
      <c r="B843" s="1079">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9">
        <v>16</v>
      </c>
      <c r="B844" s="1079">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9">
        <v>17</v>
      </c>
      <c r="B845" s="1079">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9">
        <v>18</v>
      </c>
      <c r="B846" s="1079">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9">
        <v>19</v>
      </c>
      <c r="B847" s="1079">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9">
        <v>20</v>
      </c>
      <c r="B848" s="1079">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9">
        <v>21</v>
      </c>
      <c r="B849" s="1079">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9">
        <v>22</v>
      </c>
      <c r="B850" s="1079">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9">
        <v>23</v>
      </c>
      <c r="B851" s="1079">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9">
        <v>24</v>
      </c>
      <c r="B852" s="1079">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9">
        <v>25</v>
      </c>
      <c r="B853" s="1079">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9">
        <v>26</v>
      </c>
      <c r="B854" s="1079">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9">
        <v>27</v>
      </c>
      <c r="B855" s="1079">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9">
        <v>28</v>
      </c>
      <c r="B856" s="1079">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9">
        <v>29</v>
      </c>
      <c r="B857" s="1079">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9">
        <v>30</v>
      </c>
      <c r="B858" s="1079">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495</v>
      </c>
      <c r="Z861" s="344"/>
      <c r="AA861" s="344"/>
      <c r="AB861" s="344"/>
      <c r="AC861" s="275" t="s">
        <v>478</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79">
        <v>1</v>
      </c>
      <c r="B862" s="1079">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9">
        <v>2</v>
      </c>
      <c r="B863" s="1079">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9">
        <v>3</v>
      </c>
      <c r="B864" s="1079">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9">
        <v>4</v>
      </c>
      <c r="B865" s="1079">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9">
        <v>5</v>
      </c>
      <c r="B866" s="1079">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9">
        <v>6</v>
      </c>
      <c r="B867" s="1079">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9">
        <v>7</v>
      </c>
      <c r="B868" s="1079">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9">
        <v>8</v>
      </c>
      <c r="B869" s="1079">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9">
        <v>9</v>
      </c>
      <c r="B870" s="1079">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9">
        <v>10</v>
      </c>
      <c r="B871" s="1079">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9">
        <v>11</v>
      </c>
      <c r="B872" s="1079">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9">
        <v>12</v>
      </c>
      <c r="B873" s="1079">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9">
        <v>13</v>
      </c>
      <c r="B874" s="1079">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9">
        <v>14</v>
      </c>
      <c r="B875" s="1079">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9">
        <v>15</v>
      </c>
      <c r="B876" s="1079">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9">
        <v>16</v>
      </c>
      <c r="B877" s="1079">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9">
        <v>17</v>
      </c>
      <c r="B878" s="1079">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9">
        <v>18</v>
      </c>
      <c r="B879" s="1079">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9">
        <v>19</v>
      </c>
      <c r="B880" s="1079">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9">
        <v>20</v>
      </c>
      <c r="B881" s="1079">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9">
        <v>21</v>
      </c>
      <c r="B882" s="1079">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9">
        <v>22</v>
      </c>
      <c r="B883" s="1079">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9">
        <v>23</v>
      </c>
      <c r="B884" s="1079">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9">
        <v>24</v>
      </c>
      <c r="B885" s="1079">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9">
        <v>25</v>
      </c>
      <c r="B886" s="1079">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9">
        <v>26</v>
      </c>
      <c r="B887" s="1079">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9">
        <v>27</v>
      </c>
      <c r="B888" s="1079">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9">
        <v>28</v>
      </c>
      <c r="B889" s="1079">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9">
        <v>29</v>
      </c>
      <c r="B890" s="1079">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9">
        <v>30</v>
      </c>
      <c r="B891" s="1079">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495</v>
      </c>
      <c r="Z894" s="344"/>
      <c r="AA894" s="344"/>
      <c r="AB894" s="344"/>
      <c r="AC894" s="275" t="s">
        <v>478</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79">
        <v>1</v>
      </c>
      <c r="B895" s="1079">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9">
        <v>2</v>
      </c>
      <c r="B896" s="1079">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9">
        <v>3</v>
      </c>
      <c r="B897" s="1079">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9">
        <v>4</v>
      </c>
      <c r="B898" s="1079">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9">
        <v>5</v>
      </c>
      <c r="B899" s="1079">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9">
        <v>6</v>
      </c>
      <c r="B900" s="1079">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9">
        <v>7</v>
      </c>
      <c r="B901" s="1079">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9">
        <v>8</v>
      </c>
      <c r="B902" s="1079">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9">
        <v>9</v>
      </c>
      <c r="B903" s="1079">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9">
        <v>10</v>
      </c>
      <c r="B904" s="1079">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9">
        <v>11</v>
      </c>
      <c r="B905" s="1079">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9">
        <v>12</v>
      </c>
      <c r="B906" s="1079">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9">
        <v>13</v>
      </c>
      <c r="B907" s="1079">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9">
        <v>14</v>
      </c>
      <c r="B908" s="1079">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9">
        <v>15</v>
      </c>
      <c r="B909" s="1079">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9">
        <v>16</v>
      </c>
      <c r="B910" s="1079">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9">
        <v>17</v>
      </c>
      <c r="B911" s="1079">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9">
        <v>18</v>
      </c>
      <c r="B912" s="1079">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9">
        <v>19</v>
      </c>
      <c r="B913" s="1079">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9">
        <v>20</v>
      </c>
      <c r="B914" s="1079">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9">
        <v>21</v>
      </c>
      <c r="B915" s="1079">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9">
        <v>22</v>
      </c>
      <c r="B916" s="1079">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9">
        <v>23</v>
      </c>
      <c r="B917" s="1079">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9">
        <v>24</v>
      </c>
      <c r="B918" s="1079">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9">
        <v>25</v>
      </c>
      <c r="B919" s="1079">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9">
        <v>26</v>
      </c>
      <c r="B920" s="1079">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9">
        <v>27</v>
      </c>
      <c r="B921" s="1079">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9">
        <v>28</v>
      </c>
      <c r="B922" s="1079">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9">
        <v>29</v>
      </c>
      <c r="B923" s="1079">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9">
        <v>30</v>
      </c>
      <c r="B924" s="1079">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495</v>
      </c>
      <c r="Z927" s="344"/>
      <c r="AA927" s="344"/>
      <c r="AB927" s="344"/>
      <c r="AC927" s="275" t="s">
        <v>478</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79">
        <v>1</v>
      </c>
      <c r="B928" s="1079">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9">
        <v>2</v>
      </c>
      <c r="B929" s="1079">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9">
        <v>3</v>
      </c>
      <c r="B930" s="1079">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9">
        <v>4</v>
      </c>
      <c r="B931" s="1079">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9">
        <v>5</v>
      </c>
      <c r="B932" s="1079">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9">
        <v>6</v>
      </c>
      <c r="B933" s="1079">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9">
        <v>7</v>
      </c>
      <c r="B934" s="1079">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9">
        <v>8</v>
      </c>
      <c r="B935" s="1079">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9">
        <v>9</v>
      </c>
      <c r="B936" s="1079">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9">
        <v>10</v>
      </c>
      <c r="B937" s="1079">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9">
        <v>11</v>
      </c>
      <c r="B938" s="1079">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9">
        <v>12</v>
      </c>
      <c r="B939" s="1079">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9">
        <v>13</v>
      </c>
      <c r="B940" s="1079">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9">
        <v>14</v>
      </c>
      <c r="B941" s="1079">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9">
        <v>15</v>
      </c>
      <c r="B942" s="1079">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9">
        <v>16</v>
      </c>
      <c r="B943" s="1079">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9">
        <v>17</v>
      </c>
      <c r="B944" s="1079">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9">
        <v>18</v>
      </c>
      <c r="B945" s="1079">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9">
        <v>19</v>
      </c>
      <c r="B946" s="1079">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9">
        <v>20</v>
      </c>
      <c r="B947" s="1079">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9">
        <v>21</v>
      </c>
      <c r="B948" s="1079">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9">
        <v>22</v>
      </c>
      <c r="B949" s="1079">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9">
        <v>23</v>
      </c>
      <c r="B950" s="1079">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9">
        <v>24</v>
      </c>
      <c r="B951" s="1079">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9">
        <v>25</v>
      </c>
      <c r="B952" s="1079">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9">
        <v>26</v>
      </c>
      <c r="B953" s="1079">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9">
        <v>27</v>
      </c>
      <c r="B954" s="1079">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9">
        <v>28</v>
      </c>
      <c r="B955" s="1079">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9">
        <v>29</v>
      </c>
      <c r="B956" s="1079">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9">
        <v>30</v>
      </c>
      <c r="B957" s="1079">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495</v>
      </c>
      <c r="Z960" s="344"/>
      <c r="AA960" s="344"/>
      <c r="AB960" s="344"/>
      <c r="AC960" s="275" t="s">
        <v>478</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79">
        <v>1</v>
      </c>
      <c r="B961" s="1079">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9">
        <v>2</v>
      </c>
      <c r="B962" s="1079">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9">
        <v>3</v>
      </c>
      <c r="B963" s="1079">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9">
        <v>4</v>
      </c>
      <c r="B964" s="1079">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9">
        <v>5</v>
      </c>
      <c r="B965" s="1079">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9">
        <v>6</v>
      </c>
      <c r="B966" s="1079">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9">
        <v>7</v>
      </c>
      <c r="B967" s="1079">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9">
        <v>8</v>
      </c>
      <c r="B968" s="1079">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9">
        <v>9</v>
      </c>
      <c r="B969" s="1079">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9">
        <v>10</v>
      </c>
      <c r="B970" s="1079">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9">
        <v>11</v>
      </c>
      <c r="B971" s="1079">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9">
        <v>12</v>
      </c>
      <c r="B972" s="1079">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9">
        <v>13</v>
      </c>
      <c r="B973" s="1079">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9">
        <v>14</v>
      </c>
      <c r="B974" s="1079">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9">
        <v>15</v>
      </c>
      <c r="B975" s="1079">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9">
        <v>16</v>
      </c>
      <c r="B976" s="1079">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9">
        <v>17</v>
      </c>
      <c r="B977" s="1079">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9">
        <v>18</v>
      </c>
      <c r="B978" s="1079">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9">
        <v>19</v>
      </c>
      <c r="B979" s="1079">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9">
        <v>20</v>
      </c>
      <c r="B980" s="1079">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9">
        <v>21</v>
      </c>
      <c r="B981" s="1079">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9">
        <v>22</v>
      </c>
      <c r="B982" s="1079">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9">
        <v>23</v>
      </c>
      <c r="B983" s="1079">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9">
        <v>24</v>
      </c>
      <c r="B984" s="1079">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9">
        <v>25</v>
      </c>
      <c r="B985" s="1079">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9">
        <v>26</v>
      </c>
      <c r="B986" s="1079">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9">
        <v>27</v>
      </c>
      <c r="B987" s="1079">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9">
        <v>28</v>
      </c>
      <c r="B988" s="1079">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9">
        <v>29</v>
      </c>
      <c r="B989" s="1079">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9">
        <v>30</v>
      </c>
      <c r="B990" s="1079">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495</v>
      </c>
      <c r="Z993" s="344"/>
      <c r="AA993" s="344"/>
      <c r="AB993" s="344"/>
      <c r="AC993" s="275" t="s">
        <v>478</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79">
        <v>1</v>
      </c>
      <c r="B994" s="1079">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9">
        <v>2</v>
      </c>
      <c r="B995" s="1079">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9">
        <v>3</v>
      </c>
      <c r="B996" s="1079">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9">
        <v>4</v>
      </c>
      <c r="B997" s="1079">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9">
        <v>5</v>
      </c>
      <c r="B998" s="1079">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9">
        <v>6</v>
      </c>
      <c r="B999" s="1079">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9">
        <v>7</v>
      </c>
      <c r="B1000" s="1079">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9">
        <v>8</v>
      </c>
      <c r="B1001" s="1079">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9">
        <v>9</v>
      </c>
      <c r="B1002" s="1079">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9">
        <v>10</v>
      </c>
      <c r="B1003" s="1079">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9">
        <v>11</v>
      </c>
      <c r="B1004" s="1079">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9">
        <v>12</v>
      </c>
      <c r="B1005" s="1079">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9">
        <v>13</v>
      </c>
      <c r="B1006" s="1079">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9">
        <v>14</v>
      </c>
      <c r="B1007" s="1079">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9">
        <v>15</v>
      </c>
      <c r="B1008" s="1079">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9">
        <v>16</v>
      </c>
      <c r="B1009" s="1079">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9">
        <v>17</v>
      </c>
      <c r="B1010" s="1079">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9">
        <v>18</v>
      </c>
      <c r="B1011" s="1079">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9">
        <v>19</v>
      </c>
      <c r="B1012" s="1079">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9">
        <v>20</v>
      </c>
      <c r="B1013" s="1079">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9">
        <v>21</v>
      </c>
      <c r="B1014" s="1079">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9">
        <v>22</v>
      </c>
      <c r="B1015" s="1079">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9">
        <v>23</v>
      </c>
      <c r="B1016" s="1079">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9">
        <v>24</v>
      </c>
      <c r="B1017" s="1079">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9">
        <v>25</v>
      </c>
      <c r="B1018" s="1079">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9">
        <v>26</v>
      </c>
      <c r="B1019" s="1079">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9">
        <v>27</v>
      </c>
      <c r="B1020" s="1079">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9">
        <v>28</v>
      </c>
      <c r="B1021" s="1079">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9">
        <v>29</v>
      </c>
      <c r="B1022" s="1079">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9">
        <v>30</v>
      </c>
      <c r="B1023" s="1079">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495</v>
      </c>
      <c r="Z1026" s="344"/>
      <c r="AA1026" s="344"/>
      <c r="AB1026" s="344"/>
      <c r="AC1026" s="275" t="s">
        <v>478</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79">
        <v>1</v>
      </c>
      <c r="B1027" s="1079">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9">
        <v>2</v>
      </c>
      <c r="B1028" s="1079">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9">
        <v>3</v>
      </c>
      <c r="B1029" s="1079">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9">
        <v>4</v>
      </c>
      <c r="B1030" s="1079">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9">
        <v>5</v>
      </c>
      <c r="B1031" s="1079">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9">
        <v>6</v>
      </c>
      <c r="B1032" s="1079">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9">
        <v>7</v>
      </c>
      <c r="B1033" s="1079">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9">
        <v>8</v>
      </c>
      <c r="B1034" s="1079">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9">
        <v>9</v>
      </c>
      <c r="B1035" s="1079">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9">
        <v>10</v>
      </c>
      <c r="B1036" s="1079">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9">
        <v>11</v>
      </c>
      <c r="B1037" s="1079">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9">
        <v>12</v>
      </c>
      <c r="B1038" s="1079">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9">
        <v>13</v>
      </c>
      <c r="B1039" s="1079">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9">
        <v>14</v>
      </c>
      <c r="B1040" s="1079">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9">
        <v>15</v>
      </c>
      <c r="B1041" s="1079">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9">
        <v>16</v>
      </c>
      <c r="B1042" s="1079">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9">
        <v>17</v>
      </c>
      <c r="B1043" s="1079">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9">
        <v>18</v>
      </c>
      <c r="B1044" s="1079">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9">
        <v>19</v>
      </c>
      <c r="B1045" s="1079">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9">
        <v>20</v>
      </c>
      <c r="B1046" s="1079">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9">
        <v>21</v>
      </c>
      <c r="B1047" s="1079">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9">
        <v>22</v>
      </c>
      <c r="B1048" s="1079">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9">
        <v>23</v>
      </c>
      <c r="B1049" s="1079">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9">
        <v>24</v>
      </c>
      <c r="B1050" s="1079">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9">
        <v>25</v>
      </c>
      <c r="B1051" s="1079">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9">
        <v>26</v>
      </c>
      <c r="B1052" s="1079">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9">
        <v>27</v>
      </c>
      <c r="B1053" s="1079">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9">
        <v>28</v>
      </c>
      <c r="B1054" s="1079">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9">
        <v>29</v>
      </c>
      <c r="B1055" s="1079">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9">
        <v>30</v>
      </c>
      <c r="B1056" s="1079">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495</v>
      </c>
      <c r="Z1059" s="344"/>
      <c r="AA1059" s="344"/>
      <c r="AB1059" s="344"/>
      <c r="AC1059" s="275" t="s">
        <v>478</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79">
        <v>1</v>
      </c>
      <c r="B1060" s="1079">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9">
        <v>2</v>
      </c>
      <c r="B1061" s="1079">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9">
        <v>3</v>
      </c>
      <c r="B1062" s="1079">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9">
        <v>4</v>
      </c>
      <c r="B1063" s="1079">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9">
        <v>5</v>
      </c>
      <c r="B1064" s="1079">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9">
        <v>6</v>
      </c>
      <c r="B1065" s="1079">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9">
        <v>7</v>
      </c>
      <c r="B1066" s="1079">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9">
        <v>8</v>
      </c>
      <c r="B1067" s="1079">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9">
        <v>9</v>
      </c>
      <c r="B1068" s="1079">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9">
        <v>10</v>
      </c>
      <c r="B1069" s="1079">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9">
        <v>11</v>
      </c>
      <c r="B1070" s="1079">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9">
        <v>12</v>
      </c>
      <c r="B1071" s="1079">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9">
        <v>13</v>
      </c>
      <c r="B1072" s="1079">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9">
        <v>14</v>
      </c>
      <c r="B1073" s="1079">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9">
        <v>15</v>
      </c>
      <c r="B1074" s="1079">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9">
        <v>16</v>
      </c>
      <c r="B1075" s="1079">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9">
        <v>17</v>
      </c>
      <c r="B1076" s="1079">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9">
        <v>18</v>
      </c>
      <c r="B1077" s="1079">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9">
        <v>19</v>
      </c>
      <c r="B1078" s="1079">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9">
        <v>20</v>
      </c>
      <c r="B1079" s="1079">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9">
        <v>21</v>
      </c>
      <c r="B1080" s="1079">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9">
        <v>22</v>
      </c>
      <c r="B1081" s="1079">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9">
        <v>23</v>
      </c>
      <c r="B1082" s="1079">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9">
        <v>24</v>
      </c>
      <c r="B1083" s="1079">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9">
        <v>25</v>
      </c>
      <c r="B1084" s="1079">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9">
        <v>26</v>
      </c>
      <c r="B1085" s="1079">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9">
        <v>27</v>
      </c>
      <c r="B1086" s="1079">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9">
        <v>28</v>
      </c>
      <c r="B1087" s="1079">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9">
        <v>29</v>
      </c>
      <c r="B1088" s="1079">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9">
        <v>30</v>
      </c>
      <c r="B1089" s="1079">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495</v>
      </c>
      <c r="Z1092" s="344"/>
      <c r="AA1092" s="344"/>
      <c r="AB1092" s="344"/>
      <c r="AC1092" s="275" t="s">
        <v>478</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79">
        <v>1</v>
      </c>
      <c r="B1093" s="1079">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9">
        <v>2</v>
      </c>
      <c r="B1094" s="1079">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9">
        <v>3</v>
      </c>
      <c r="B1095" s="1079">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9">
        <v>4</v>
      </c>
      <c r="B1096" s="1079">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9">
        <v>5</v>
      </c>
      <c r="B1097" s="1079">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9">
        <v>6</v>
      </c>
      <c r="B1098" s="1079">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9">
        <v>7</v>
      </c>
      <c r="B1099" s="1079">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9">
        <v>8</v>
      </c>
      <c r="B1100" s="1079">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9">
        <v>9</v>
      </c>
      <c r="B1101" s="1079">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9">
        <v>10</v>
      </c>
      <c r="B1102" s="1079">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9">
        <v>11</v>
      </c>
      <c r="B1103" s="1079">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9">
        <v>12</v>
      </c>
      <c r="B1104" s="1079">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9">
        <v>13</v>
      </c>
      <c r="B1105" s="1079">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9">
        <v>14</v>
      </c>
      <c r="B1106" s="1079">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9">
        <v>15</v>
      </c>
      <c r="B1107" s="1079">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9">
        <v>16</v>
      </c>
      <c r="B1108" s="1079">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9">
        <v>17</v>
      </c>
      <c r="B1109" s="1079">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9">
        <v>18</v>
      </c>
      <c r="B1110" s="1079">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9">
        <v>19</v>
      </c>
      <c r="B1111" s="1079">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9">
        <v>20</v>
      </c>
      <c r="B1112" s="1079">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9">
        <v>21</v>
      </c>
      <c r="B1113" s="1079">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9">
        <v>22</v>
      </c>
      <c r="B1114" s="1079">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9">
        <v>23</v>
      </c>
      <c r="B1115" s="1079">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9">
        <v>24</v>
      </c>
      <c r="B1116" s="1079">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9">
        <v>25</v>
      </c>
      <c r="B1117" s="1079">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9">
        <v>26</v>
      </c>
      <c r="B1118" s="1079">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9">
        <v>27</v>
      </c>
      <c r="B1119" s="1079">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9">
        <v>28</v>
      </c>
      <c r="B1120" s="1079">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9">
        <v>29</v>
      </c>
      <c r="B1121" s="1079">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9">
        <v>30</v>
      </c>
      <c r="B1122" s="1079">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495</v>
      </c>
      <c r="Z1125" s="344"/>
      <c r="AA1125" s="344"/>
      <c r="AB1125" s="344"/>
      <c r="AC1125" s="275" t="s">
        <v>478</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79">
        <v>1</v>
      </c>
      <c r="B1126" s="1079">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9">
        <v>2</v>
      </c>
      <c r="B1127" s="1079">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9">
        <v>3</v>
      </c>
      <c r="B1128" s="1079">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9">
        <v>4</v>
      </c>
      <c r="B1129" s="1079">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9">
        <v>5</v>
      </c>
      <c r="B1130" s="1079">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9">
        <v>6</v>
      </c>
      <c r="B1131" s="1079">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9">
        <v>7</v>
      </c>
      <c r="B1132" s="1079">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9">
        <v>8</v>
      </c>
      <c r="B1133" s="1079">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9">
        <v>9</v>
      </c>
      <c r="B1134" s="1079">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9">
        <v>10</v>
      </c>
      <c r="B1135" s="1079">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9">
        <v>11</v>
      </c>
      <c r="B1136" s="1079">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9">
        <v>12</v>
      </c>
      <c r="B1137" s="1079">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9">
        <v>13</v>
      </c>
      <c r="B1138" s="1079">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9">
        <v>14</v>
      </c>
      <c r="B1139" s="1079">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9">
        <v>15</v>
      </c>
      <c r="B1140" s="1079">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9">
        <v>16</v>
      </c>
      <c r="B1141" s="1079">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9">
        <v>17</v>
      </c>
      <c r="B1142" s="1079">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9">
        <v>18</v>
      </c>
      <c r="B1143" s="1079">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9">
        <v>19</v>
      </c>
      <c r="B1144" s="1079">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9">
        <v>20</v>
      </c>
      <c r="B1145" s="1079">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9">
        <v>21</v>
      </c>
      <c r="B1146" s="1079">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9">
        <v>22</v>
      </c>
      <c r="B1147" s="1079">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9">
        <v>23</v>
      </c>
      <c r="B1148" s="1079">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9">
        <v>24</v>
      </c>
      <c r="B1149" s="1079">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9">
        <v>25</v>
      </c>
      <c r="B1150" s="1079">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9">
        <v>26</v>
      </c>
      <c r="B1151" s="1079">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9">
        <v>27</v>
      </c>
      <c r="B1152" s="1079">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9">
        <v>28</v>
      </c>
      <c r="B1153" s="1079">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9">
        <v>29</v>
      </c>
      <c r="B1154" s="1079">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9">
        <v>30</v>
      </c>
      <c r="B1155" s="1079">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495</v>
      </c>
      <c r="Z1158" s="344"/>
      <c r="AA1158" s="344"/>
      <c r="AB1158" s="344"/>
      <c r="AC1158" s="275" t="s">
        <v>478</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79">
        <v>1</v>
      </c>
      <c r="B1159" s="1079">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9">
        <v>2</v>
      </c>
      <c r="B1160" s="1079">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9">
        <v>3</v>
      </c>
      <c r="B1161" s="1079">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9">
        <v>4</v>
      </c>
      <c r="B1162" s="1079">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9">
        <v>5</v>
      </c>
      <c r="B1163" s="1079">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9">
        <v>6</v>
      </c>
      <c r="B1164" s="1079">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9">
        <v>7</v>
      </c>
      <c r="B1165" s="1079">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9">
        <v>8</v>
      </c>
      <c r="B1166" s="1079">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9">
        <v>9</v>
      </c>
      <c r="B1167" s="1079">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9">
        <v>10</v>
      </c>
      <c r="B1168" s="1079">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9">
        <v>11</v>
      </c>
      <c r="B1169" s="1079">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9">
        <v>12</v>
      </c>
      <c r="B1170" s="1079">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9">
        <v>13</v>
      </c>
      <c r="B1171" s="1079">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9">
        <v>14</v>
      </c>
      <c r="B1172" s="1079">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9">
        <v>15</v>
      </c>
      <c r="B1173" s="1079">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9">
        <v>16</v>
      </c>
      <c r="B1174" s="1079">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9">
        <v>17</v>
      </c>
      <c r="B1175" s="1079">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9">
        <v>18</v>
      </c>
      <c r="B1176" s="1079">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9">
        <v>19</v>
      </c>
      <c r="B1177" s="1079">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9">
        <v>20</v>
      </c>
      <c r="B1178" s="1079">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9">
        <v>21</v>
      </c>
      <c r="B1179" s="1079">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9">
        <v>22</v>
      </c>
      <c r="B1180" s="1079">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9">
        <v>23</v>
      </c>
      <c r="B1181" s="1079">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9">
        <v>24</v>
      </c>
      <c r="B1182" s="1079">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9">
        <v>25</v>
      </c>
      <c r="B1183" s="1079">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9">
        <v>26</v>
      </c>
      <c r="B1184" s="1079">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9">
        <v>27</v>
      </c>
      <c r="B1185" s="1079">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9">
        <v>28</v>
      </c>
      <c r="B1186" s="1079">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9">
        <v>29</v>
      </c>
      <c r="B1187" s="1079">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9">
        <v>30</v>
      </c>
      <c r="B1188" s="1079">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495</v>
      </c>
      <c r="Z1191" s="344"/>
      <c r="AA1191" s="344"/>
      <c r="AB1191" s="344"/>
      <c r="AC1191" s="275" t="s">
        <v>478</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79">
        <v>1</v>
      </c>
      <c r="B1192" s="1079">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9">
        <v>2</v>
      </c>
      <c r="B1193" s="1079">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9">
        <v>3</v>
      </c>
      <c r="B1194" s="1079">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9">
        <v>4</v>
      </c>
      <c r="B1195" s="1079">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9">
        <v>5</v>
      </c>
      <c r="B1196" s="1079">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9">
        <v>6</v>
      </c>
      <c r="B1197" s="1079">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9">
        <v>7</v>
      </c>
      <c r="B1198" s="1079">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9">
        <v>8</v>
      </c>
      <c r="B1199" s="1079">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9">
        <v>9</v>
      </c>
      <c r="B1200" s="1079">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9">
        <v>10</v>
      </c>
      <c r="B1201" s="1079">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9">
        <v>11</v>
      </c>
      <c r="B1202" s="1079">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9">
        <v>12</v>
      </c>
      <c r="B1203" s="1079">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9">
        <v>13</v>
      </c>
      <c r="B1204" s="1079">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9">
        <v>14</v>
      </c>
      <c r="B1205" s="1079">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9">
        <v>15</v>
      </c>
      <c r="B1206" s="1079">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9">
        <v>16</v>
      </c>
      <c r="B1207" s="1079">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9">
        <v>17</v>
      </c>
      <c r="B1208" s="1079">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9">
        <v>18</v>
      </c>
      <c r="B1209" s="1079">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9">
        <v>19</v>
      </c>
      <c r="B1210" s="1079">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9">
        <v>20</v>
      </c>
      <c r="B1211" s="1079">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9">
        <v>21</v>
      </c>
      <c r="B1212" s="1079">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9">
        <v>22</v>
      </c>
      <c r="B1213" s="1079">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9">
        <v>23</v>
      </c>
      <c r="B1214" s="1079">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9">
        <v>24</v>
      </c>
      <c r="B1215" s="1079">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9">
        <v>25</v>
      </c>
      <c r="B1216" s="1079">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9">
        <v>26</v>
      </c>
      <c r="B1217" s="1079">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9">
        <v>27</v>
      </c>
      <c r="B1218" s="1079">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9">
        <v>28</v>
      </c>
      <c r="B1219" s="1079">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9">
        <v>29</v>
      </c>
      <c r="B1220" s="1079">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9">
        <v>30</v>
      </c>
      <c r="B1221" s="1079">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495</v>
      </c>
      <c r="Z1224" s="344"/>
      <c r="AA1224" s="344"/>
      <c r="AB1224" s="344"/>
      <c r="AC1224" s="275" t="s">
        <v>478</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79">
        <v>1</v>
      </c>
      <c r="B1225" s="1079">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9">
        <v>2</v>
      </c>
      <c r="B1226" s="1079">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9">
        <v>3</v>
      </c>
      <c r="B1227" s="1079">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9">
        <v>4</v>
      </c>
      <c r="B1228" s="1079">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9">
        <v>5</v>
      </c>
      <c r="B1229" s="1079">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9">
        <v>6</v>
      </c>
      <c r="B1230" s="1079">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9">
        <v>7</v>
      </c>
      <c r="B1231" s="1079">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9">
        <v>8</v>
      </c>
      <c r="B1232" s="1079">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9">
        <v>9</v>
      </c>
      <c r="B1233" s="1079">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9">
        <v>10</v>
      </c>
      <c r="B1234" s="1079">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9">
        <v>11</v>
      </c>
      <c r="B1235" s="1079">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9">
        <v>12</v>
      </c>
      <c r="B1236" s="1079">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9">
        <v>13</v>
      </c>
      <c r="B1237" s="1079">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9">
        <v>14</v>
      </c>
      <c r="B1238" s="1079">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9">
        <v>15</v>
      </c>
      <c r="B1239" s="1079">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9">
        <v>16</v>
      </c>
      <c r="B1240" s="1079">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9">
        <v>17</v>
      </c>
      <c r="B1241" s="1079">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9">
        <v>18</v>
      </c>
      <c r="B1242" s="1079">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9">
        <v>19</v>
      </c>
      <c r="B1243" s="1079">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9">
        <v>20</v>
      </c>
      <c r="B1244" s="1079">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9">
        <v>21</v>
      </c>
      <c r="B1245" s="1079">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9">
        <v>22</v>
      </c>
      <c r="B1246" s="1079">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9">
        <v>23</v>
      </c>
      <c r="B1247" s="1079">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9">
        <v>24</v>
      </c>
      <c r="B1248" s="1079">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9">
        <v>25</v>
      </c>
      <c r="B1249" s="1079">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9">
        <v>26</v>
      </c>
      <c r="B1250" s="1079">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9">
        <v>27</v>
      </c>
      <c r="B1251" s="1079">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9">
        <v>28</v>
      </c>
      <c r="B1252" s="1079">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9">
        <v>29</v>
      </c>
      <c r="B1253" s="1079">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9">
        <v>30</v>
      </c>
      <c r="B1254" s="1079">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495</v>
      </c>
      <c r="Z1257" s="344"/>
      <c r="AA1257" s="344"/>
      <c r="AB1257" s="344"/>
      <c r="AC1257" s="275" t="s">
        <v>478</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79">
        <v>1</v>
      </c>
      <c r="B1258" s="1079">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9">
        <v>2</v>
      </c>
      <c r="B1259" s="1079">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9">
        <v>3</v>
      </c>
      <c r="B1260" s="1079">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9">
        <v>4</v>
      </c>
      <c r="B1261" s="1079">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9">
        <v>5</v>
      </c>
      <c r="B1262" s="1079">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9">
        <v>6</v>
      </c>
      <c r="B1263" s="1079">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9">
        <v>7</v>
      </c>
      <c r="B1264" s="1079">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9">
        <v>8</v>
      </c>
      <c r="B1265" s="1079">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9">
        <v>9</v>
      </c>
      <c r="B1266" s="1079">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9">
        <v>10</v>
      </c>
      <c r="B1267" s="1079">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9">
        <v>11</v>
      </c>
      <c r="B1268" s="1079">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9">
        <v>12</v>
      </c>
      <c r="B1269" s="1079">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9">
        <v>13</v>
      </c>
      <c r="B1270" s="1079">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9">
        <v>14</v>
      </c>
      <c r="B1271" s="1079">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9">
        <v>15</v>
      </c>
      <c r="B1272" s="1079">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9">
        <v>16</v>
      </c>
      <c r="B1273" s="1079">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9">
        <v>17</v>
      </c>
      <c r="B1274" s="1079">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9">
        <v>18</v>
      </c>
      <c r="B1275" s="1079">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9">
        <v>19</v>
      </c>
      <c r="B1276" s="1079">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9">
        <v>20</v>
      </c>
      <c r="B1277" s="1079">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9">
        <v>21</v>
      </c>
      <c r="B1278" s="1079">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9">
        <v>22</v>
      </c>
      <c r="B1279" s="1079">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9">
        <v>23</v>
      </c>
      <c r="B1280" s="1079">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9">
        <v>24</v>
      </c>
      <c r="B1281" s="1079">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9">
        <v>25</v>
      </c>
      <c r="B1282" s="1079">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9">
        <v>26</v>
      </c>
      <c r="B1283" s="1079">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9">
        <v>27</v>
      </c>
      <c r="B1284" s="1079">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9">
        <v>28</v>
      </c>
      <c r="B1285" s="1079">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9">
        <v>29</v>
      </c>
      <c r="B1286" s="1079">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9">
        <v>30</v>
      </c>
      <c r="B1287" s="1079">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495</v>
      </c>
      <c r="Z1290" s="344"/>
      <c r="AA1290" s="344"/>
      <c r="AB1290" s="344"/>
      <c r="AC1290" s="275" t="s">
        <v>478</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79">
        <v>1</v>
      </c>
      <c r="B1291" s="1079">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9">
        <v>2</v>
      </c>
      <c r="B1292" s="1079">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9">
        <v>3</v>
      </c>
      <c r="B1293" s="1079">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9">
        <v>4</v>
      </c>
      <c r="B1294" s="1079">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9">
        <v>5</v>
      </c>
      <c r="B1295" s="1079">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9">
        <v>6</v>
      </c>
      <c r="B1296" s="1079">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9">
        <v>7</v>
      </c>
      <c r="B1297" s="1079">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9">
        <v>8</v>
      </c>
      <c r="B1298" s="1079">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9">
        <v>9</v>
      </c>
      <c r="B1299" s="1079">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9">
        <v>10</v>
      </c>
      <c r="B1300" s="1079">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9">
        <v>11</v>
      </c>
      <c r="B1301" s="1079">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9">
        <v>12</v>
      </c>
      <c r="B1302" s="1079">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9">
        <v>13</v>
      </c>
      <c r="B1303" s="1079">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9">
        <v>14</v>
      </c>
      <c r="B1304" s="1079">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9">
        <v>15</v>
      </c>
      <c r="B1305" s="1079">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9">
        <v>16</v>
      </c>
      <c r="B1306" s="1079">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9">
        <v>17</v>
      </c>
      <c r="B1307" s="1079">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9">
        <v>18</v>
      </c>
      <c r="B1308" s="1079">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9">
        <v>19</v>
      </c>
      <c r="B1309" s="1079">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9">
        <v>20</v>
      </c>
      <c r="B1310" s="1079">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9">
        <v>21</v>
      </c>
      <c r="B1311" s="1079">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9">
        <v>22</v>
      </c>
      <c r="B1312" s="1079">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9">
        <v>23</v>
      </c>
      <c r="B1313" s="1079">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9">
        <v>24</v>
      </c>
      <c r="B1314" s="1079">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9">
        <v>25</v>
      </c>
      <c r="B1315" s="1079">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9">
        <v>26</v>
      </c>
      <c r="B1316" s="1079">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9">
        <v>27</v>
      </c>
      <c r="B1317" s="1079">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9">
        <v>28</v>
      </c>
      <c r="B1318" s="1079">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9">
        <v>29</v>
      </c>
      <c r="B1319" s="1079">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9">
        <v>30</v>
      </c>
      <c r="B1320" s="1079">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2018-08-16T07:46:08Z</cp:lastPrinted>
  <dcterms:created xsi:type="dcterms:W3CDTF">2012-03-13T00:50:25Z</dcterms:created>
  <dcterms:modified xsi:type="dcterms:W3CDTF">2018-08-20T05:46:56Z</dcterms:modified>
</cp:coreProperties>
</file>