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YEMH\Desktop\予算第６係次席\平成30年度\4 行政事業レビュー\H300806最終公表＆反映状況調\点検対象外\H300820局から提出（0817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<sst xmlns="http://schemas.openxmlformats.org/spreadsheetml/2006/main" count="2936" uniqueCount="665">
  <si>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</si>
  <si>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</si>
  <si>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</si>
  <si>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</si>
  <si>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</si>
  <si>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</si>
  <si>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</si>
  <si>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</si>
  <si>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</si>
  <si>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</si>
  <si>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</si>
  <si>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</si>
  <si>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</si>
  <si>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</si>
  <si>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</si>
  <si>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</si>
  <si>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</si>
  <si>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</si>
  <si>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</si>
  <si>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</si>
  <si>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</si>
  <si>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</si>
  <si>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</si>
  <si>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</si>
  <si>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</si>
  <si>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</si>
  <si>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</si>
  <si>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</si>
  <si>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</si>
  <si>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</si>
  <si>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</si>
  <si>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</si>
  <si>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</si>
  <si>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</si>
  <si>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</si>
  <si>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</si>
  <si>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</si>
  <si>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</si>
  <si>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</si>
  <si>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</si>
  <si>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</si>
  <si>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</si>
  <si>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</si>
  <si>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</si>
  <si>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</si>
  <si>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</si>
  <si>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</si>
  <si>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</si>
  <si>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</si>
  <si>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</si>
  <si>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</si>
  <si>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</si>
  <si>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</si>
  <si>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</si>
  <si>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</si>
  <si>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</si>
  <si>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</si>
  <si>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</si>
  <si>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</si>
  <si>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</si>
  <si>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</si>
  <si>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</si>
  <si>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</si>
  <si>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</si>
  <si>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</si>
  <si>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</si>
  <si>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</si>
  <si>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</si>
  <si>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</si>
  <si>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</si>
  <si>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</si>
  <si>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</si>
  <si>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</si>
  <si>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</si>
  <si>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</si>
  <si>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</si>
  <si>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</si>
  <si>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</si>
  <si>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</si>
  <si>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</si>
  <si>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</si>
  <si>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</si>
  <si>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</si>
  <si>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</si>
  <si>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</si>
  <si>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</si>
  <si>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</si>
  <si>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</si>
  <si>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</si>
  <si>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</si>
  <si>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</si>
  <si>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</si>
  <si>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</si>
  <si>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</si>
  <si>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</si>
  <si>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</si>
  <si>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</si>
  <si>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</si>
  <si>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</si>
  <si>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</si>
  <si>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</si>
  <si>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</si>
  <si>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</si>
  <si>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</si>
  <si>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</si>
  <si>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</si>
  <si>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</si>
  <si>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</si>
  <si>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</si>
  <si>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</si>
  <si>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</si>
  <si>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</si>
  <si>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</si>
  <si>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</si>
  <si>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</si>
  <si>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</si>
  <si>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</si>
  <si>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</si>
  <si>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</si>
  <si>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</si>
  <si>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</si>
  <si>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</si>
  <si>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</si>
  <si>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</si>
  <si>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</si>
  <si>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</si>
  <si>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</si>
  <si>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</si>
  <si>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</si>
  <si>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</si>
  <si>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</si>
  <si>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</si>
  <si>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</si>
  <si>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</si>
  <si>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</si>
  <si>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</si>
  <si>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</si>
  <si>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</si>
  <si>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</si>
  <si>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</si>
  <si>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</si>
  <si>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</si>
  <si>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</si>
  <si>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</si>
  <si>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</si>
  <si>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</si>
  <si>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</si>
  <si>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</si>
  <si>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</si>
  <si>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</si>
  <si>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</si>
  <si>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</si>
  <si>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</si>
  <si>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</si>
  <si>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</si>
  <si>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</si>
  <si>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</si>
  <si>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</si>
  <si>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</si>
  <si>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</si>
  <si>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</si>
  <si>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</si>
  <si>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</si>
  <si>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</si>
  <si>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</si>
  <si>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</si>
  <si>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</si>
  <si>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</si>
  <si>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</si>
  <si>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</si>
  <si>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</si>
  <si>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</si>
  <si>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</si>
  <si>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</si>
  <si>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</si>
  <si>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</si>
  <si>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</si>
  <si>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</si>
  <si>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</si>
  <si>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</si>
  <si>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</si>
  <si>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</si>
  <si>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</si>
  <si>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</si>
  <si>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</si>
  <si>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</si>
  <si>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</si>
  <si>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</si>
  <si>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</si>
  <si>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</si>
  <si>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</si>
  <si>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</si>
  <si>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</si>
  <si>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</si>
  <si>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</si>
  <si>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</si>
  <si>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</si>
  <si>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</si>
  <si>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</si>
  <si>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</si>
  <si>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</si>
  <si>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</si>
  <si>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</si>
  <si>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</si>
  <si>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</si>
  <si>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</si>
  <si>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</si>
  <si>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</si>
  <si>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</si>
  <si>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</si>
  <si>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</si>
  <si>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</si>
  <si>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</si>
  <si>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</si>
  <si>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</si>
  <si>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</si>
  <si>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</si>
  <si>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</si>
  <si>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</si>
  <si>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</si>
  <si>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</si>
  <si>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</si>
  <si>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</si>
  <si>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</si>
  <si>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</si>
  <si>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</si>
  <si>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</si>
  <si>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</si>
  <si>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</si>
  <si>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</si>
  <si>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</si>
  <si>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</si>
  <si>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</si>
  <si>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</si>
  <si>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</si>
  <si>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</si>
  <si>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</si>
  <si>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</si>
  <si>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</si>
  <si>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</si>
  <si>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</si>
  <si>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</si>
  <si>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</si>
  <si>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</si>
  <si>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</si>
  <si>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</si>
  <si>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</si>
  <si>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</si>
  <si>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</si>
  <si>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</si>
  <si>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</si>
  <si>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</si>
  <si>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</si>
  <si>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</si>
  <si>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</si>
  <si>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</si>
  <si>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</si>
  <si>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</si>
  <si>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</si>
  <si>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</si>
  <si>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</si>
  <si>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</si>
  <si>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</si>
  <si>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</si>
  <si>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</si>
  <si>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</si>
  <si>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</si>
  <si>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</si>
  <si>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</si>
  <si>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</si>
  <si>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</si>
  <si>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</si>
  <si>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</si>
  <si>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</si>
  <si>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</si>
  <si>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</si>
  <si>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</si>
  <si>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</si>
  <si>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</si>
  <si>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</si>
  <si>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</si>
  <si>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</si>
  <si>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</si>
  <si>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</si>
  <si>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</si>
  <si>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</si>
  <si>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</si>
  <si>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</si>
  <si>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</si>
  <si>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</si>
  <si>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</si>
  <si>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</si>
  <si>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</si>
  <si>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</si>
  <si>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</si>
  <si>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</si>
  <si>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</si>
  <si>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</si>
  <si>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</si>
  <si>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</si>
  <si>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</si>
  <si>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</si>
  <si>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</si>
  <si>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</si>
  <si>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</si>
  <si>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</si>
  <si>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</si>
  <si>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</si>
  <si>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</si>
  <si>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</si>
  <si>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</si>
  <si>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</si>
  <si>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</si>
  <si>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</si>
  <si>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</si>
  <si>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</si>
  <si>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</si>
  <si>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</si>
  <si>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</si>
  <si>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</si>
  <si>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</si>
  <si>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</si>
  <si>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</si>
  <si>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</si>
  <si>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</si>
  <si>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</si>
  <si>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</si>
  <si>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</si>
  <si>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</si>
  <si>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</si>
  <si>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</si>
  <si>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</si>
  <si>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</si>
  <si>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</si>
  <si>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</si>
  <si>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</si>
  <si>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</si>
  <si>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</si>
  <si>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</si>
  <si>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</si>
  <si>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</si>
  <si>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</si>
  <si>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</si>
  <si>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</si>
  <si>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</si>
  <si>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</si>
  <si>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</si>
  <si>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</si>
  <si>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</si>
  <si>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</si>
  <si>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</si>
  <si>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</si>
  <si>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</si>
  <si>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</si>
  <si>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</si>
  <si>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</si>
  <si>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</si>
  <si>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</si>
  <si>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</si>
  <si>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</si>
  <si>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</si>
  <si>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</si>
  <si>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</si>
  <si>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</si>
  <si>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</si>
  <si>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</si>
  <si>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</si>
  <si>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</si>
  <si>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</si>
  <si>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</si>
  <si>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</si>
  <si>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</si>
  <si>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</si>
  <si>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</si>
  <si>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</si>
  <si>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</si>
  <si>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</si>
  <si>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</si>
  <si>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</si>
  <si>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</si>
  <si>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</si>
  <si>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</si>
  <si>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</si>
  <si>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</si>
  <si>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</si>
  <si>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</si>
  <si>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</si>
  <si>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</si>
  <si>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</si>
  <si>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</si>
  <si>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</si>
  <si>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</si>
  <si>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</si>
  <si>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</si>
  <si>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</si>
  <si>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</si>
  <si>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</si>
  <si>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</si>
  <si>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</si>
  <si>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</si>
  <si>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</si>
  <si>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</si>
  <si>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</si>
  <si>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</si>
  <si>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</si>
  <si>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</si>
  <si>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</si>
  <si>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</si>
  <si>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</si>
  <si>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</si>
  <si>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</si>
  <si>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</si>
  <si>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</si>
  <si>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</si>
  <si>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</si>
  <si>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</si>
  <si>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</si>
  <si>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</si>
  <si>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</si>
  <si>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</si>
  <si>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</si>
  <si>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</si>
  <si>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</si>
  <si>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</si>
  <si>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</si>
  <si>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</si>
  <si>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</si>
  <si>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</si>
  <si>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</si>
  <si>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</si>
  <si>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</si>
  <si>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</si>
  <si>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</si>
  <si>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</si>
  <si>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</si>
  <si>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</si>
  <si>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</si>
  <si>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</si>
  <si>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</si>
  <si>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</si>
  <si>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</si>
  <si>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</si>
  <si>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</si>
  <si>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</si>
  <si>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</si>
  <si>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</si>
  <si>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</si>
  <si>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</si>
  <si>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</si>
  <si>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</si>
  <si>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</si>
  <si>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</si>
  <si>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</si>
  <si>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</si>
  <si>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</si>
  <si>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</si>
  <si>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</si>
  <si>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</si>
  <si>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</si>
  <si>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</si>
  <si>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</si>
  <si>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</si>
  <si>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</si>
  <si>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</si>
  <si>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</si>
  <si>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</si>
  <si>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</si>
  <si>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</si>
  <si>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</si>
  <si>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</si>
  <si>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</si>
  <si>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</si>
  <si>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</si>
  <si>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</si>
  <si>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</si>
  <si>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</si>
  <si>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</si>
  <si>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</si>
  <si>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</si>
  <si>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</si>
  <si>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</si>
  <si>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</si>
  <si>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</si>
  <si>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</si>
  <si>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</si>
  <si>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</si>
  <si>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</si>
  <si>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</si>
  <si>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</si>
  <si>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</si>
  <si>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</si>
  <si>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</si>
  <si>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</si>
  <si>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</si>
  <si>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</si>
  <si>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</si>
  <si>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</si>
  <si>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</si>
  <si>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</si>
  <si>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</si>
  <si>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</si>
  <si>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</si>
  <si>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</si>
  <si>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</si>
  <si>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</si>
  <si>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</si>
  <si>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</si>
  <si>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</si>
  <si>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</si>
  <si>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</si>
  <si>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</si>
  <si>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</si>
  <si>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</si>
  <si>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</si>
  <si>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</si>
  <si>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</si>
  <si>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</si>
  <si>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</si>
  <si>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</si>
  <si>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</si>
  <si>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</si>
  <si>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</si>
  <si>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</si>
  <si>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</si>
  <si>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</si>
  <si>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</si>
  <si>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</si>
  <si>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</si>
  <si>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</si>
  <si>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</si>
  <si>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</si>
  <si>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</si>
  <si>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</si>
  <si>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</si>
  <si>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</si>
  <si>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</si>
  <si>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</si>
  <si>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</si>
  <si>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</si>
  <si>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</si>
  <si>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</si>
  <si>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</si>
  <si>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</si>
  <si>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</si>
  <si>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</si>
  <si>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</si>
  <si>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</si>
  <si>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</si>
  <si>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労働基準局</t>
    <rPh sb="0" eb="2">
      <t>ロウドウ</t>
    </rPh>
    <rPh sb="2" eb="4">
      <t>キジュン</t>
    </rPh>
    <rPh sb="4" eb="5">
      <t>キョク</t>
    </rPh>
    <phoneticPr fontId="5"/>
  </si>
  <si>
    <t>補償課</t>
    <rPh sb="0" eb="2">
      <t>ホショウ</t>
    </rPh>
    <rPh sb="2" eb="3">
      <t>カ</t>
    </rPh>
    <phoneticPr fontId="5"/>
  </si>
  <si>
    <t>荻原　俊輔</t>
    <rPh sb="0" eb="2">
      <t>オギハラ</t>
    </rPh>
    <rPh sb="3" eb="5">
      <t>シュンスケ</t>
    </rPh>
    <phoneticPr fontId="5"/>
  </si>
  <si>
    <t>○</t>
  </si>
  <si>
    <t>-</t>
    <phoneticPr fontId="5"/>
  </si>
  <si>
    <t>-</t>
    <phoneticPr fontId="5"/>
  </si>
  <si>
    <t>-</t>
    <phoneticPr fontId="5"/>
  </si>
  <si>
    <t>-</t>
    <phoneticPr fontId="5"/>
  </si>
  <si>
    <t>-</t>
    <phoneticPr fontId="5"/>
  </si>
  <si>
    <t>申請から決定までに要する期間を１か月以内とし、その期間内に決定したものの割合を80％とする。</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</si>
  <si>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</si>
  <si>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</si>
  <si>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</si>
  <si>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</si>
  <si>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</si>
  <si>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</si>
  <si>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</si>
  <si>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</si>
  <si>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</si>
  <si>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</si>
  <si>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</si>
  <si>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</si>
  <si>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</si>
  <si>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</si>
  <si>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</si>
  <si>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</si>
  <si>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本経費は被災労働者の申請に基づき給付を行うものであり、単位当たりコストの算出はなじまない。</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</si>
  <si>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</si>
  <si>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</si>
  <si>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</si>
  <si>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</si>
  <si>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</si>
  <si>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</si>
  <si>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</si>
  <si>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</si>
  <si>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</si>
  <si>
    <t>無</t>
  </si>
  <si>
    <t>-</t>
    <phoneticPr fontId="5"/>
  </si>
  <si>
    <t>義肢等補装具支給経費</t>
    <rPh sb="0" eb="2">
      <t>ギシ</t>
    </rPh>
    <rPh sb="2" eb="3">
      <t>トウ</t>
    </rPh>
    <rPh sb="3" eb="6">
      <t>ホソウグ</t>
    </rPh>
    <rPh sb="6" eb="8">
      <t>シキュウ</t>
    </rPh>
    <rPh sb="8" eb="10">
      <t>ケイヒ</t>
    </rPh>
    <phoneticPr fontId="5"/>
  </si>
  <si>
    <t>C.</t>
    <phoneticPr fontId="5"/>
  </si>
  <si>
    <t>義肢等補装具費支給要綱</t>
    <rPh sb="0" eb="2">
      <t>ギシ</t>
    </rPh>
    <rPh sb="2" eb="3">
      <t>トウ</t>
    </rPh>
    <rPh sb="3" eb="6">
      <t>ホソウグ</t>
    </rPh>
    <rPh sb="6" eb="7">
      <t>ヒ</t>
    </rPh>
    <rPh sb="7" eb="9">
      <t>シキュウ</t>
    </rPh>
    <rPh sb="9" eb="11">
      <t>ヨウコウ</t>
    </rPh>
    <phoneticPr fontId="5"/>
  </si>
  <si>
    <t>義肢等補装具支給対象者が、義肢等補装具業者との契約により義肢等補装具を注文、製作等した場合において、その費用を被災労働者又は委任された義肢等補装具業者に対し支給するもの。
また、義肢等補装具の採型等に要する旅費を支給するもの。</t>
    <phoneticPr fontId="5"/>
  </si>
  <si>
    <t>補装具等支給費</t>
    <rPh sb="0" eb="3">
      <t>ホソウグ</t>
    </rPh>
    <rPh sb="3" eb="4">
      <t>トウ</t>
    </rPh>
    <rPh sb="4" eb="6">
      <t>シキュウ</t>
    </rPh>
    <rPh sb="6" eb="7">
      <t>ヒ</t>
    </rPh>
    <phoneticPr fontId="5"/>
  </si>
  <si>
    <t>社会復帰促進等旅費</t>
    <rPh sb="0" eb="2">
      <t>シャカイ</t>
    </rPh>
    <rPh sb="2" eb="4">
      <t>フッキ</t>
    </rPh>
    <rPh sb="4" eb="6">
      <t>ソクシン</t>
    </rPh>
    <rPh sb="6" eb="7">
      <t>トウ</t>
    </rPh>
    <rPh sb="7" eb="9">
      <t>リョヒ</t>
    </rPh>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</si>
  <si>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</si>
  <si>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業務災害又は通勤災害により傷病を負った者にあっては、両上下肢の亡失、機能障害等により義肢その他の補装具等を必要とすることがあることから、これらの者への必要な給付を行うことにより、円滑な社会復帰へ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</si>
  <si>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</si>
  <si>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</si>
  <si>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本事業は被災労働者の円滑な社会復帰の促進を図るため、義肢等補装具の購入等に要する費用について事業主から徴収した労災保険料から経費を支出していることから、受益者との負担関係は妥当である。</t>
    <phoneticPr fontId="5"/>
  </si>
  <si>
    <t>被災労働者に対する義肢等補装具の支給に必要な購入・修理費用及び旅費の支給並びに事務費の支出のみである。</t>
    <phoneticPr fontId="5"/>
  </si>
  <si>
    <t>981</t>
    <phoneticPr fontId="5"/>
  </si>
  <si>
    <t>826</t>
    <phoneticPr fontId="5"/>
  </si>
  <si>
    <t>421</t>
    <phoneticPr fontId="5"/>
  </si>
  <si>
    <t>431</t>
    <phoneticPr fontId="5"/>
  </si>
  <si>
    <t>443</t>
    <phoneticPr fontId="5"/>
  </si>
  <si>
    <t>441</t>
    <phoneticPr fontId="5"/>
  </si>
  <si>
    <t>義肢等補装具購入等の申請に係る承認、費用請求に係る審査、支払/旅費の支払</t>
    <phoneticPr fontId="5"/>
  </si>
  <si>
    <t>義肢の購入及び修理の費用</t>
    <phoneticPr fontId="5"/>
  </si>
  <si>
    <t>旅費</t>
    <phoneticPr fontId="5"/>
  </si>
  <si>
    <t>通院費用</t>
    <phoneticPr fontId="5"/>
  </si>
  <si>
    <t>-</t>
    <phoneticPr fontId="5"/>
  </si>
  <si>
    <t>-</t>
    <phoneticPr fontId="5"/>
  </si>
  <si>
    <t>車椅子製作業者等</t>
    <phoneticPr fontId="5"/>
  </si>
  <si>
    <t>その他の義肢等の製作業者等</t>
    <phoneticPr fontId="5"/>
  </si>
  <si>
    <t>被災労働者</t>
    <phoneticPr fontId="5"/>
  </si>
  <si>
    <t>-</t>
    <phoneticPr fontId="5"/>
  </si>
  <si>
    <t>今後とも、既支給対象者、支給状況等を勘案し、適切に予算要求を行うとともに、適切な事業を実施することとする。</t>
    <phoneticPr fontId="5"/>
  </si>
  <si>
    <t>B.支給対象者（被災労働者、義肢等補装具業者等）</t>
    <rPh sb="2" eb="4">
      <t>シキュウ</t>
    </rPh>
    <rPh sb="4" eb="7">
      <t>タイショウシャ</t>
    </rPh>
    <rPh sb="8" eb="10">
      <t>ヒサイ</t>
    </rPh>
    <rPh sb="10" eb="13">
      <t>ロウドウシャ</t>
    </rPh>
    <rPh sb="14" eb="16">
      <t>ギシ</t>
    </rPh>
    <rPh sb="16" eb="17">
      <t>トウ</t>
    </rPh>
    <rPh sb="17" eb="20">
      <t>ホソウグ</t>
    </rPh>
    <rPh sb="20" eb="22">
      <t>ギョウシャ</t>
    </rPh>
    <rPh sb="22" eb="23">
      <t>トウ</t>
    </rPh>
    <phoneticPr fontId="5"/>
  </si>
  <si>
    <t>静岡労働局</t>
    <rPh sb="0" eb="2">
      <t>シズオカ</t>
    </rPh>
    <rPh sb="2" eb="5">
      <t>ロウドウキョク</t>
    </rPh>
    <phoneticPr fontId="5"/>
  </si>
  <si>
    <t>義肢等補装具の購入等に係る費用の請求</t>
    <rPh sb="0" eb="2">
      <t>ギシ</t>
    </rPh>
    <rPh sb="2" eb="3">
      <t>トウ</t>
    </rPh>
    <rPh sb="3" eb="6">
      <t>ホソウグ</t>
    </rPh>
    <rPh sb="7" eb="9">
      <t>コウニュウ</t>
    </rPh>
    <rPh sb="9" eb="10">
      <t>トウ</t>
    </rPh>
    <rPh sb="11" eb="12">
      <t>カカ</t>
    </rPh>
    <rPh sb="13" eb="15">
      <t>ヒヨウ</t>
    </rPh>
    <rPh sb="16" eb="18">
      <t>セイキュウ</t>
    </rPh>
    <phoneticPr fontId="5"/>
  </si>
  <si>
    <t>旅費</t>
    <rPh sb="0" eb="2">
      <t>リョヒ</t>
    </rPh>
    <phoneticPr fontId="5"/>
  </si>
  <si>
    <t>申請のあったものについて迅速・公正に処理する。</t>
    <rPh sb="15" eb="17">
      <t>コウセイ</t>
    </rPh>
    <phoneticPr fontId="5"/>
  </si>
  <si>
    <t>本事業を含む社会復帰促進等事業は、労災保険給付を補完するものとして一体を成すものであり、労災保険給付を行う国が直接実施することは最も実効性の高い手段である。</t>
    <rPh sb="44" eb="46">
      <t>ロウサイ</t>
    </rPh>
    <rPh sb="46" eb="48">
      <t>ホケン</t>
    </rPh>
    <rPh sb="48" eb="50">
      <t>キュウフ</t>
    </rPh>
    <rPh sb="51" eb="52">
      <t>オコナ</t>
    </rPh>
    <rPh sb="53" eb="54">
      <t>クニ</t>
    </rPh>
    <rPh sb="55" eb="57">
      <t>チョクセツ</t>
    </rPh>
    <rPh sb="57" eb="59">
      <t>ジッシ</t>
    </rPh>
    <rPh sb="64" eb="65">
      <t>モット</t>
    </rPh>
    <rPh sb="66" eb="69">
      <t>ジッコウセイ</t>
    </rPh>
    <rPh sb="70" eb="71">
      <t>タカ</t>
    </rPh>
    <rPh sb="72" eb="74">
      <t>シュダン</t>
    </rPh>
    <phoneticPr fontId="5"/>
  </si>
  <si>
    <t>わが国が批准したILO第121号条約上の義務として、法律に定める保険給付の補完を目的として実施している。
傷病の治ゆ後に障害が残った被災労働者にあっては、両上下肢の亡失、機能障害等により義肢その他の補装具等を必要とすることがあるため、これらの者の円滑な社会復帰の促進を図るため、義肢等補装具の購入等に要した費用を支給する。</t>
    <rPh sb="53" eb="55">
      <t>ショウビョウ</t>
    </rPh>
    <rPh sb="58" eb="59">
      <t>ゴ</t>
    </rPh>
    <rPh sb="60" eb="62">
      <t>ショウガイ</t>
    </rPh>
    <rPh sb="63" eb="64">
      <t>ノコ</t>
    </rPh>
    <rPh sb="66" eb="68">
      <t>ヒサイ</t>
    </rPh>
    <rPh sb="68" eb="71">
      <t>ロウドウシャ</t>
    </rPh>
    <phoneticPr fontId="5"/>
  </si>
  <si>
    <t>-</t>
    <phoneticPr fontId="5"/>
  </si>
  <si>
    <t>施策大目標３　労働災害に被災した労働者等に対し必要な保険給付を行うとともに、その社会復帰の促進等を図ること</t>
    <rPh sb="0" eb="2">
      <t>シサク</t>
    </rPh>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</si>
  <si>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</si>
  <si>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</si>
  <si>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</si>
  <si>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</si>
  <si>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</si>
  <si>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</si>
  <si>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</si>
  <si>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</si>
  <si>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</si>
  <si>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</si>
  <si>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</si>
  <si>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</si>
  <si>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</si>
  <si>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</si>
  <si>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</si>
  <si>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</si>
  <si>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660-6</t>
    <phoneticPr fontId="5"/>
  </si>
  <si>
    <t>申請から１か月以内に決定したものの割合
（申請から決定までに要する期間が１か月以内の件数／申請件数）</t>
    <rPh sb="25" eb="27">
      <t>ケッテイ</t>
    </rPh>
    <rPh sb="30" eb="31">
      <t>ヨウ</t>
    </rPh>
    <rPh sb="33" eb="35">
      <t>キカン</t>
    </rPh>
    <rPh sb="42" eb="44">
      <t>ケンスウ</t>
    </rPh>
    <rPh sb="45" eb="47">
      <t>シンセイ</t>
    </rPh>
    <rPh sb="47" eb="49">
      <t>ケンスウ</t>
    </rPh>
    <phoneticPr fontId="5"/>
  </si>
  <si>
    <t>労働者災害補償保険法第29条第１項第１号</t>
    <phoneticPr fontId="5"/>
  </si>
  <si>
    <t>成果実績は成果目標を上回っており、成果目標に見合っている。</t>
    <phoneticPr fontId="5"/>
  </si>
  <si>
    <t>△</t>
  </si>
  <si>
    <t>労災保険給付を補完するものとして義肢等補装具の注文、製作等に要する費用、採型等に要する旅費を支給することにより、被災労働者の円滑な社会復帰の促進を図るための事業であることから、施策目標に寄与する。</t>
    <phoneticPr fontId="5"/>
  </si>
  <si>
    <t>見込みをわずかに下回ったものの、概ね見込みに見合った活動実績となっている。</t>
    <rPh sb="0" eb="2">
      <t>ミコ</t>
    </rPh>
    <rPh sb="8" eb="10">
      <t>シタマワ</t>
    </rPh>
    <rPh sb="16" eb="17">
      <t>オオム</t>
    </rPh>
    <rPh sb="18" eb="20">
      <t>ミコ</t>
    </rPh>
    <rPh sb="22" eb="24">
      <t>ミア</t>
    </rPh>
    <rPh sb="26" eb="28">
      <t>カツドウ</t>
    </rPh>
    <rPh sb="28" eb="30">
      <t>ジッセキ</t>
    </rPh>
    <phoneticPr fontId="5"/>
  </si>
  <si>
    <t>義肢等補装具の購入等に係る承認、費用請求に係る審査、支払／旅費の支払</t>
    <rPh sb="0" eb="2">
      <t>ギシ</t>
    </rPh>
    <rPh sb="2" eb="3">
      <t>トウ</t>
    </rPh>
    <rPh sb="3" eb="6">
      <t>ホソウグ</t>
    </rPh>
    <rPh sb="7" eb="9">
      <t>コウニュウ</t>
    </rPh>
    <rPh sb="9" eb="10">
      <t>トウ</t>
    </rPh>
    <rPh sb="11" eb="12">
      <t>カカ</t>
    </rPh>
    <rPh sb="13" eb="15">
      <t>ショウニン</t>
    </rPh>
    <rPh sb="16" eb="18">
      <t>ヒヨウ</t>
    </rPh>
    <rPh sb="18" eb="20">
      <t>セイキュウ</t>
    </rPh>
    <rPh sb="21" eb="22">
      <t>カカ</t>
    </rPh>
    <rPh sb="23" eb="25">
      <t>シンサ</t>
    </rPh>
    <rPh sb="26" eb="28">
      <t>シハラ</t>
    </rPh>
    <rPh sb="29" eb="31">
      <t>リョヒ</t>
    </rPh>
    <rPh sb="32" eb="34">
      <t>シハラ</t>
    </rPh>
    <phoneticPr fontId="5"/>
  </si>
  <si>
    <t>庁費</t>
    <rPh sb="0" eb="1">
      <t>チョウ</t>
    </rPh>
    <rPh sb="1" eb="2">
      <t>ヒ</t>
    </rPh>
    <phoneticPr fontId="5"/>
  </si>
  <si>
    <t>義肢等の購入及び修理の
費用</t>
    <phoneticPr fontId="5"/>
  </si>
  <si>
    <t>義肢等の購入及び修理の
費用</t>
    <phoneticPr fontId="5"/>
  </si>
  <si>
    <t>-</t>
    <phoneticPr fontId="5"/>
  </si>
  <si>
    <t>-</t>
    <phoneticPr fontId="5"/>
  </si>
  <si>
    <t>-</t>
    <phoneticPr fontId="5"/>
  </si>
  <si>
    <t>本事業については、過去の給付件数及び給付額により積算しているが、平成29年度の支給実績が予定額を下回ったため、執行率が低調になったものである。</t>
    <rPh sb="0" eb="1">
      <t>ホン</t>
    </rPh>
    <rPh sb="1" eb="3">
      <t>ジギョウ</t>
    </rPh>
    <rPh sb="9" eb="11">
      <t>カコ</t>
    </rPh>
    <rPh sb="12" eb="14">
      <t>キュウフ</t>
    </rPh>
    <rPh sb="14" eb="16">
      <t>ケンスウ</t>
    </rPh>
    <rPh sb="16" eb="17">
      <t>オヨ</t>
    </rPh>
    <rPh sb="18" eb="21">
      <t>キュウフガク</t>
    </rPh>
    <rPh sb="24" eb="26">
      <t>セキサン</t>
    </rPh>
    <rPh sb="32" eb="34">
      <t>ヘイセイ</t>
    </rPh>
    <rPh sb="36" eb="38">
      <t>ネンド</t>
    </rPh>
    <rPh sb="39" eb="41">
      <t>シキュウ</t>
    </rPh>
    <rPh sb="41" eb="43">
      <t>ジッセキ</t>
    </rPh>
    <rPh sb="44" eb="47">
      <t>ヨテイガク</t>
    </rPh>
    <rPh sb="48" eb="50">
      <t>シタマワ</t>
    </rPh>
    <rPh sb="55" eb="58">
      <t>シッコウリツ</t>
    </rPh>
    <rPh sb="59" eb="61">
      <t>テイチョウ</t>
    </rPh>
    <phoneticPr fontId="5"/>
  </si>
  <si>
    <t>本経費は義肢等補装具の購入等に必要な経費であり、その費用は公定されているため、所要額を確保する必要がある。
平成29年度は、執行率が低調となり、活動実績が見込みをわずかに下回ったものの、成果実績については目標を達成しており、概ね計画通り事業を実施できている。</t>
    <rPh sb="62" eb="65">
      <t>シッコウリツ</t>
    </rPh>
    <rPh sb="66" eb="68">
      <t>テイチョウ</t>
    </rPh>
    <phoneticPr fontId="5"/>
  </si>
  <si>
    <t>義肢・補装具製作業者等</t>
    <rPh sb="3" eb="6">
      <t>ホソウグ</t>
    </rPh>
    <phoneticPr fontId="5"/>
  </si>
  <si>
    <t>成果実績は目標を達成しているが、執行率を勘案して積算を見直す等事業内容を精査し、予算額の縮減について検討すること。</t>
    <phoneticPr fontId="5"/>
  </si>
  <si>
    <t>A.静岡労働局</t>
    <rPh sb="2" eb="4">
      <t>シズオカ</t>
    </rPh>
    <rPh sb="4" eb="7">
      <t>ロウドウキョク</t>
    </rPh>
    <phoneticPr fontId="5"/>
  </si>
  <si>
    <t>-</t>
    <phoneticPr fontId="5"/>
  </si>
  <si>
    <t>-</t>
    <phoneticPr fontId="5"/>
  </si>
  <si>
    <t>-</t>
    <phoneticPr fontId="5"/>
  </si>
  <si>
    <t>-</t>
    <phoneticPr fontId="5"/>
  </si>
  <si>
    <t>給付見込みの増による増</t>
    <rPh sb="0" eb="2">
      <t>キュウフ</t>
    </rPh>
    <rPh sb="2" eb="4">
      <t>ミコ</t>
    </rPh>
    <rPh sb="6" eb="7">
      <t>ゾウ</t>
    </rPh>
    <rPh sb="10" eb="11">
      <t>ゾウ</t>
    </rPh>
    <phoneticPr fontId="5"/>
  </si>
  <si>
    <t>執行実績を踏まえ、引き続き所要額を精査することとするが、平成31年度は給付見込みの増により増額要求となった。</t>
    <rPh sb="0" eb="2">
      <t>シッコウ</t>
    </rPh>
    <rPh sb="2" eb="4">
      <t>ジッセキ</t>
    </rPh>
    <rPh sb="5" eb="6">
      <t>フ</t>
    </rPh>
    <rPh sb="9" eb="10">
      <t>ヒ</t>
    </rPh>
    <rPh sb="11" eb="12">
      <t>ツヅ</t>
    </rPh>
    <rPh sb="13" eb="15">
      <t>ショヨウ</t>
    </rPh>
    <rPh sb="15" eb="16">
      <t>ガク</t>
    </rPh>
    <rPh sb="17" eb="19">
      <t>セイサ</t>
    </rPh>
    <rPh sb="28" eb="30">
      <t>ヘイセイ</t>
    </rPh>
    <rPh sb="32" eb="34">
      <t>ネンド</t>
    </rPh>
    <rPh sb="35" eb="37">
      <t>キュウフ</t>
    </rPh>
    <rPh sb="37" eb="39">
      <t>ミコ</t>
    </rPh>
    <rPh sb="41" eb="42">
      <t>ゾウ</t>
    </rPh>
    <rPh sb="45" eb="47">
      <t>ゾウガク</t>
    </rPh>
    <rPh sb="47" eb="49">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</si>
</sst>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65050</xdr:colOff>
      <xdr:row>739</xdr:row>
      <xdr:rowOff>352424</xdr:rowOff>
    </xdr:from>
    <xdr:to>
      <xdr:col>37</xdr:col>
      <xdr:colOff>126653</xdr:colOff>
      <xdr:row>775</xdr:row>
      <xdr:rowOff>9525</xdr:rowOff>
    </xdr:to>
    <xdr:grpSp>
      <xdr:nvGrpSpPr>
        <xdr:cNvPr id="20" name="グループ化 33"/>
        <xdr:cNvGrpSpPr>
          <a:grpSpLocks/>
        </xdr:cNvGrpSpPr>
      </xdr:nvGrpSpPr>
      <xdr:grpSpPr bwMode="auto">
        <a:xfrm>
          <a:off x="3265450" y="38404799"/>
          <a:ext cx="4262128" cy="5210176"/>
          <a:chOff x="3409736" y="28056785"/>
          <a:chExt cx="2809079" cy="5099684"/>
        </a:xfrm>
      </xdr:grpSpPr>
      <xdr:sp macro="" textlink="">
        <xdr:nvSpPr>
          <xdr:cNvPr id="21" name="正方形/長方形 20"/>
          <xdr:cNvSpPr/>
        </xdr:nvSpPr>
        <xdr:spPr bwMode="auto">
          <a:xfrm>
            <a:off x="3767228" y="29908374"/>
            <a:ext cx="2035060" cy="6320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．都道府県労働局（１局）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０百万円</a:t>
            </a:r>
            <a:endParaRPr kumimoji="1" lang="en-US" altLang="ja-JP" sz="1200">
              <a:solidFill>
                <a:sysClr val="windowText" lastClr="000000"/>
              </a:solidFill>
              <a:latin typeface="+mn-ea"/>
              <a:ea typeface="+mn-ea"/>
            </a:endParaRPr>
          </a:p>
        </xdr:txBody>
      </xdr:sp>
      <xdr:sp macro="" textlink="">
        <xdr:nvSpPr>
          <xdr:cNvPr id="22" name="正方形/長方形 21"/>
          <xdr:cNvSpPr/>
        </xdr:nvSpPr>
        <xdr:spPr bwMode="auto">
          <a:xfrm>
            <a:off x="3417085" y="31846180"/>
            <a:ext cx="2799866" cy="8348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Ｂ．支給対象者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（被災労働者、義肢等補装具業者等）</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effectLst/>
                <a:latin typeface="+mj-ea"/>
                <a:ea typeface="+mj-ea"/>
                <a:cs typeface="+mn-cs"/>
              </a:rPr>
              <a:t> 2,755</a:t>
            </a:r>
            <a:r>
              <a:rPr kumimoji="1" lang="ja-JP" altLang="en-US" sz="1400">
                <a:solidFill>
                  <a:sysClr val="windowText" lastClr="000000"/>
                </a:solidFill>
                <a:latin typeface="+mj-ea"/>
                <a:ea typeface="+mj-ea"/>
              </a:rPr>
              <a:t>百万円</a:t>
            </a:r>
            <a:endParaRPr kumimoji="1" lang="en-US" altLang="ja-JP" sz="1400">
              <a:solidFill>
                <a:sysClr val="windowText" lastClr="000000"/>
              </a:solidFill>
              <a:latin typeface="+mj-ea"/>
              <a:ea typeface="+mj-ea"/>
            </a:endParaRPr>
          </a:p>
        </xdr:txBody>
      </xdr:sp>
      <xdr:sp macro="" textlink="">
        <xdr:nvSpPr>
          <xdr:cNvPr id="23" name="正方形/長方形 22"/>
          <xdr:cNvSpPr/>
        </xdr:nvSpPr>
        <xdr:spPr bwMode="auto">
          <a:xfrm>
            <a:off x="3409736" y="28056785"/>
            <a:ext cx="2809079" cy="752817"/>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2,755</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24" name="大かっこ 23"/>
          <xdr:cNvSpPr/>
        </xdr:nvSpPr>
        <xdr:spPr bwMode="auto">
          <a:xfrm>
            <a:off x="3477440" y="28883326"/>
            <a:ext cx="2656781" cy="4543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effectLst/>
                <a:latin typeface="+mn-lt"/>
                <a:ea typeface="+mn-ea"/>
                <a:cs typeface="+mn-cs"/>
              </a:rPr>
              <a:t>旅費</a:t>
            </a:r>
            <a:r>
              <a:rPr kumimoji="1" lang="ja-JP" altLang="ja-JP" sz="1100">
                <a:solidFill>
                  <a:schemeClr val="tx1"/>
                </a:solidFill>
                <a:effectLst/>
                <a:latin typeface="+mn-lt"/>
                <a:ea typeface="+mn-ea"/>
                <a:cs typeface="+mn-cs"/>
              </a:rPr>
              <a:t>等</a:t>
            </a:r>
            <a:r>
              <a:rPr lang="ja-JP" altLang="en-US">
                <a:solidFill>
                  <a:sysClr val="windowText" lastClr="000000"/>
                </a:solidFill>
              </a:rPr>
              <a:t>の支払</a:t>
            </a:r>
          </a:p>
        </xdr:txBody>
      </xdr:sp>
      <xdr:sp macro="" textlink="">
        <xdr:nvSpPr>
          <xdr:cNvPr id="25" name="大かっこ 24"/>
          <xdr:cNvSpPr/>
        </xdr:nvSpPr>
        <xdr:spPr bwMode="auto">
          <a:xfrm>
            <a:off x="3809098" y="30627038"/>
            <a:ext cx="1974692" cy="5481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ysClr val="windowText" lastClr="000000"/>
                </a:solidFill>
                <a:latin typeface="+mn-lt"/>
                <a:ea typeface="+mn-ea"/>
                <a:cs typeface="+mn-cs"/>
              </a:rPr>
              <a:t>義肢等補装具購入等の申請に係る承認</a:t>
            </a:r>
            <a:r>
              <a:rPr kumimoji="1" lang="ja-JP" altLang="en-US" sz="1100">
                <a:solidFill>
                  <a:sysClr val="windowText" lastClr="000000"/>
                </a:solidFill>
                <a:latin typeface="+mn-lt"/>
                <a:ea typeface="+mn-ea"/>
                <a:cs typeface="+mn-cs"/>
              </a:rPr>
              <a:t>、</a:t>
            </a:r>
            <a:endParaRPr kumimoji="1" lang="en-US" altLang="ja-JP" sz="1100">
              <a:solidFill>
                <a:sysClr val="windowText" lastClr="000000"/>
              </a:solidFill>
              <a:latin typeface="+mn-lt"/>
              <a:ea typeface="+mn-ea"/>
              <a:cs typeface="+mn-cs"/>
            </a:endParaRPr>
          </a:p>
          <a:p>
            <a:pPr algn="ctr"/>
            <a:r>
              <a:rPr kumimoji="1" lang="ja-JP" altLang="ja-JP" sz="1100">
                <a:solidFill>
                  <a:sysClr val="windowText" lastClr="000000"/>
                </a:solidFill>
                <a:latin typeface="+mn-lt"/>
                <a:ea typeface="+mn-ea"/>
                <a:cs typeface="+mn-cs"/>
              </a:rPr>
              <a:t>費用請求に係る審査</a:t>
            </a:r>
            <a:r>
              <a:rPr kumimoji="1" lang="ja-JP" altLang="en-US" sz="1100">
                <a:solidFill>
                  <a:sysClr val="windowText" lastClr="000000"/>
                </a:solidFill>
                <a:latin typeface="+mn-lt"/>
                <a:ea typeface="+mn-ea"/>
                <a:cs typeface="+mn-cs"/>
              </a:rPr>
              <a:t>／旅費の支払</a:t>
            </a:r>
            <a:endParaRPr lang="ja-JP" altLang="ja-JP">
              <a:solidFill>
                <a:sysClr val="windowText" lastClr="000000"/>
              </a:solidFill>
            </a:endParaRPr>
          </a:p>
        </xdr:txBody>
      </xdr:sp>
      <xdr:sp macro="" textlink="">
        <xdr:nvSpPr>
          <xdr:cNvPr id="26" name="大かっこ 25"/>
          <xdr:cNvSpPr/>
        </xdr:nvSpPr>
        <xdr:spPr bwMode="auto">
          <a:xfrm>
            <a:off x="3481732" y="32751436"/>
            <a:ext cx="2652536" cy="40503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chemeClr val="tx1"/>
                </a:solidFill>
                <a:effectLst/>
                <a:latin typeface="+mn-lt"/>
                <a:ea typeface="+mn-ea"/>
                <a:cs typeface="+mn-cs"/>
              </a:rPr>
              <a:t>義肢</a:t>
            </a:r>
            <a:r>
              <a:rPr kumimoji="1" lang="ja-JP" altLang="ja-JP" sz="1100">
                <a:solidFill>
                  <a:schemeClr val="tx1"/>
                </a:solidFill>
                <a:effectLst/>
                <a:latin typeface="+mn-lt"/>
                <a:ea typeface="+mn-ea"/>
                <a:cs typeface="+mn-cs"/>
              </a:rPr>
              <a:t>等補装具購入費等</a:t>
            </a:r>
            <a:r>
              <a:rPr kumimoji="1" lang="ja-JP" altLang="en-US" sz="1100">
                <a:solidFill>
                  <a:sysClr val="windowText" lastClr="000000"/>
                </a:solidFill>
                <a:latin typeface="+mn-lt"/>
                <a:ea typeface="+mn-ea"/>
                <a:cs typeface="+mn-cs"/>
              </a:rPr>
              <a:t>の請求／旅費の請求</a:t>
            </a:r>
            <a:endParaRPr lang="ja-JP" altLang="ja-JP">
              <a:solidFill>
                <a:sysClr val="windowText" lastClr="000000"/>
              </a:solidFill>
            </a:endParaRPr>
          </a:p>
        </xdr:txBody>
      </xdr:sp>
    </xdr:grpSp>
    <xdr:clientData/>
  </xdr:twoCellAnchor>
  <xdr:twoCellAnchor>
    <xdr:from>
      <xdr:col>43</xdr:col>
      <xdr:colOff>148320</xdr:colOff>
      <xdr:row>750</xdr:row>
      <xdr:rowOff>85726</xdr:rowOff>
    </xdr:from>
    <xdr:to>
      <xdr:col>58</xdr:col>
      <xdr:colOff>276225</xdr:colOff>
      <xdr:row>755</xdr:row>
      <xdr:rowOff>295275</xdr:rowOff>
    </xdr:to>
    <xdr:sp macro="" textlink="">
      <xdr:nvSpPr>
        <xdr:cNvPr id="27" name="正方形/長方形 26"/>
        <xdr:cNvSpPr/>
      </xdr:nvSpPr>
      <xdr:spPr>
        <a:xfrm>
          <a:off x="8749395" y="40976551"/>
          <a:ext cx="3718830" cy="1152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義肢等補装具</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購入費</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支払</a:t>
          </a:r>
          <a:endParaRPr kumimoji="1" lang="ja-JP" altLang="en-US" sz="1100">
            <a:solidFill>
              <a:schemeClr val="tx1"/>
            </a:solidFill>
          </a:endParaRPr>
        </a:p>
      </xdr:txBody>
    </xdr:sp>
    <xdr:clientData/>
  </xdr:twoCellAnchor>
  <xdr:twoCellAnchor>
    <xdr:from>
      <xdr:col>39</xdr:col>
      <xdr:colOff>172810</xdr:colOff>
      <xdr:row>742</xdr:row>
      <xdr:rowOff>190500</xdr:rowOff>
    </xdr:from>
    <xdr:to>
      <xdr:col>43</xdr:col>
      <xdr:colOff>9527</xdr:colOff>
      <xdr:row>765</xdr:row>
      <xdr:rowOff>28575</xdr:rowOff>
    </xdr:to>
    <xdr:grpSp>
      <xdr:nvGrpSpPr>
        <xdr:cNvPr id="28" name="グループ化 27"/>
        <xdr:cNvGrpSpPr/>
      </xdr:nvGrpSpPr>
      <xdr:grpSpPr>
        <a:xfrm>
          <a:off x="7973785" y="38823900"/>
          <a:ext cx="636817" cy="3867150"/>
          <a:chOff x="7919356" y="39406286"/>
          <a:chExt cx="653146" cy="7361464"/>
        </a:xfrm>
      </xdr:grpSpPr>
      <xdr:cxnSp macro="">
        <xdr:nvCxnSpPr>
          <xdr:cNvPr id="29" name="直線コネクタ 28"/>
          <xdr:cNvCxnSpPr/>
        </xdr:nvCxnSpPr>
        <xdr:spPr>
          <a:xfrm>
            <a:off x="7919356" y="39419893"/>
            <a:ext cx="639536"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0" name="直線矢印コネクタ 29"/>
          <xdr:cNvCxnSpPr/>
        </xdr:nvCxnSpPr>
        <xdr:spPr>
          <a:xfrm flipH="1" flipV="1">
            <a:off x="7919357" y="46754143"/>
            <a:ext cx="653145"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直線コネクタ 30"/>
          <xdr:cNvCxnSpPr/>
        </xdr:nvCxnSpPr>
        <xdr:spPr>
          <a:xfrm>
            <a:off x="8558893" y="39406286"/>
            <a:ext cx="0" cy="7361464"/>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175532</xdr:colOff>
      <xdr:row>746</xdr:row>
      <xdr:rowOff>57150</xdr:rowOff>
    </xdr:from>
    <xdr:to>
      <xdr:col>26</xdr:col>
      <xdr:colOff>175532</xdr:colOff>
      <xdr:row>749</xdr:row>
      <xdr:rowOff>95250</xdr:rowOff>
    </xdr:to>
    <xdr:cxnSp macro="">
      <xdr:nvCxnSpPr>
        <xdr:cNvPr id="33" name="直線矢印コネクタ 32"/>
        <xdr:cNvCxnSpPr/>
      </xdr:nvCxnSpPr>
      <xdr:spPr>
        <a:xfrm>
          <a:off x="5376182" y="39747825"/>
          <a:ext cx="0"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171450</xdr:colOff>
      <xdr:row>756</xdr:row>
      <xdr:rowOff>142875</xdr:rowOff>
    </xdr:from>
    <xdr:to>
      <xdr:col>26</xdr:col>
      <xdr:colOff>171450</xdr:colOff>
      <xdr:row>758</xdr:row>
      <xdr:rowOff>114300</xdr:rowOff>
    </xdr:to>
    <xdr:cxnSp macro="">
      <xdr:nvCxnSpPr>
        <xdr:cNvPr id="43" name="直線矢印コネクタ 42"/>
        <xdr:cNvCxnSpPr/>
      </xdr:nvCxnSpPr>
      <xdr:spPr>
        <a:xfrm>
          <a:off x="5372100" y="42329100"/>
          <a:ext cx="0" cy="48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447</v>
      </c>
      <c r="AT2" s="218"/>
      <c r="AU2" s="218"/>
      <c r="AV2" s="52" t="str">
        <f>IF(AW2="", "", "-")</f>
        <v/>
      </c>
      <c r="AW2" s="396"/>
      <c r="AX2" s="396"/>
    </row>
    <row r="3" spans="1:50" ht="21" customHeight="1" thickBot="1" x14ac:dyDescent="0.2">
      <c r="A3" s="543" t="s">
        <v>532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547</v>
      </c>
      <c r="AK3" s="545"/>
      <c r="AL3" s="545"/>
      <c r="AM3" s="545"/>
      <c r="AN3" s="545"/>
      <c r="AO3" s="545"/>
      <c r="AP3" s="545"/>
      <c r="AQ3" s="545"/>
      <c r="AR3" s="545"/>
      <c r="AS3" s="545"/>
      <c r="AT3" s="545"/>
      <c r="AU3" s="545"/>
      <c r="AV3" s="545"/>
      <c r="AW3" s="545"/>
      <c r="AX3" s="24" t="s">
        <v>65</v>
      </c>
    </row>
    <row r="4" spans="1:50" ht="24.75" customHeight="1" x14ac:dyDescent="0.15">
      <c r="A4" s="742" t="s">
        <v>25</v>
      </c>
      <c r="B4" s="743"/>
      <c r="C4" s="743"/>
      <c r="D4" s="743"/>
      <c r="E4" s="743"/>
      <c r="F4" s="743"/>
      <c r="G4" s="718" t="s">
        <v>586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548</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8" t="s">
        <v>118</v>
      </c>
      <c r="H5" s="579"/>
      <c r="I5" s="579"/>
      <c r="J5" s="579"/>
      <c r="K5" s="579"/>
      <c r="L5" s="579"/>
      <c r="M5" s="580" t="s">
        <v>66</v>
      </c>
      <c r="N5" s="581"/>
      <c r="O5" s="581"/>
      <c r="P5" s="581"/>
      <c r="Q5" s="581"/>
      <c r="R5" s="582"/>
      <c r="S5" s="583" t="s">
        <v>131</v>
      </c>
      <c r="T5" s="579"/>
      <c r="U5" s="579"/>
      <c r="V5" s="579"/>
      <c r="W5" s="579"/>
      <c r="X5" s="584"/>
      <c r="Y5" s="734" t="s">
        <v>3</v>
      </c>
      <c r="Z5" s="735"/>
      <c r="AA5" s="735"/>
      <c r="AB5" s="735"/>
      <c r="AC5" s="735"/>
      <c r="AD5" s="736"/>
      <c r="AE5" s="737" t="s">
        <v>549</v>
      </c>
      <c r="AF5" s="737"/>
      <c r="AG5" s="737"/>
      <c r="AH5" s="737"/>
      <c r="AI5" s="737"/>
      <c r="AJ5" s="737"/>
      <c r="AK5" s="737"/>
      <c r="AL5" s="737"/>
      <c r="AM5" s="737"/>
      <c r="AN5" s="737"/>
      <c r="AO5" s="737"/>
      <c r="AP5" s="738"/>
      <c r="AQ5" s="739" t="s">
        <v>550</v>
      </c>
      <c r="AR5" s="740"/>
      <c r="AS5" s="740"/>
      <c r="AT5" s="740"/>
      <c r="AU5" s="740"/>
      <c r="AV5" s="740"/>
      <c r="AW5" s="740"/>
      <c r="AX5" s="741"/>
    </row>
    <row r="6" spans="1:50" ht="39" customHeight="1" x14ac:dyDescent="0.15">
      <c r="A6" s="744" t="s">
        <v>4</v>
      </c>
      <c r="B6" s="745"/>
      <c r="C6" s="745"/>
      <c r="D6" s="745"/>
      <c r="E6" s="745"/>
      <c r="F6" s="745"/>
      <c r="G6" s="900" t="str">
        <f>入力規則等!F39</f>
        <v>労働保険特別会計労災勘定</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642</v>
      </c>
      <c r="H7" s="853"/>
      <c r="I7" s="853"/>
      <c r="J7" s="853"/>
      <c r="K7" s="853"/>
      <c r="L7" s="853"/>
      <c r="M7" s="853"/>
      <c r="N7" s="853"/>
      <c r="O7" s="853"/>
      <c r="P7" s="853"/>
      <c r="Q7" s="853"/>
      <c r="R7" s="853"/>
      <c r="S7" s="853"/>
      <c r="T7" s="853"/>
      <c r="U7" s="853"/>
      <c r="V7" s="853"/>
      <c r="W7" s="853"/>
      <c r="X7" s="854"/>
      <c r="Y7" s="394" t="s">
        <v>545</v>
      </c>
      <c r="Z7" s="294"/>
      <c r="AA7" s="294"/>
      <c r="AB7" s="294"/>
      <c r="AC7" s="294"/>
      <c r="AD7" s="395"/>
      <c r="AE7" s="382" t="s">
        <v>588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9" t="s">
        <v>389</v>
      </c>
      <c r="B8" s="850"/>
      <c r="C8" s="850"/>
      <c r="D8" s="850"/>
      <c r="E8" s="850"/>
      <c r="F8" s="851"/>
      <c r="G8" s="221" t="str">
        <f>入力規則等!A26</f>
        <v>-</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57" t="str">
        <f>入力規則等!K13</f>
        <v>社会保障</v>
      </c>
      <c r="AF8" s="222"/>
      <c r="AG8" s="222"/>
      <c r="AH8" s="222"/>
      <c r="AI8" s="222"/>
      <c r="AJ8" s="222"/>
      <c r="AK8" s="222"/>
      <c r="AL8" s="222"/>
      <c r="AM8" s="222"/>
      <c r="AN8" s="222"/>
      <c r="AO8" s="222"/>
      <c r="AP8" s="222"/>
      <c r="AQ8" s="222"/>
      <c r="AR8" s="222"/>
      <c r="AS8" s="222"/>
      <c r="AT8" s="222"/>
      <c r="AU8" s="222"/>
      <c r="AV8" s="222"/>
      <c r="AW8" s="222"/>
      <c r="AX8" s="758"/>
    </row>
    <row r="9" spans="1:50" ht="58.5" customHeight="1" x14ac:dyDescent="0.15">
      <c r="A9" s="142" t="s">
        <v>23</v>
      </c>
      <c r="B9" s="143"/>
      <c r="C9" s="143"/>
      <c r="D9" s="143"/>
      <c r="E9" s="143"/>
      <c r="F9" s="143"/>
      <c r="G9" s="592" t="s">
        <v>621</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65.25" customHeight="1" x14ac:dyDescent="0.15">
      <c r="A10" s="759" t="s">
        <v>30</v>
      </c>
      <c r="B10" s="760"/>
      <c r="C10" s="760"/>
      <c r="D10" s="760"/>
      <c r="E10" s="760"/>
      <c r="F10" s="760"/>
      <c r="G10" s="692" t="s">
        <v>589</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6" t="s">
        <v>24</v>
      </c>
      <c r="B12" s="137"/>
      <c r="C12" s="137"/>
      <c r="D12" s="137"/>
      <c r="E12" s="137"/>
      <c r="F12" s="138"/>
      <c r="G12" s="698"/>
      <c r="H12" s="699"/>
      <c r="I12" s="699"/>
      <c r="J12" s="699"/>
      <c r="K12" s="699"/>
      <c r="L12" s="699"/>
      <c r="M12" s="699"/>
      <c r="N12" s="699"/>
      <c r="O12" s="69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61"/>
    </row>
    <row r="13" spans="1:50" ht="21" customHeight="1" x14ac:dyDescent="0.15">
      <c r="A13" s="139"/>
      <c r="B13" s="140"/>
      <c r="C13" s="140"/>
      <c r="D13" s="140"/>
      <c r="E13" s="140"/>
      <c r="F13" s="141"/>
      <c r="G13" s="762" t="s">
        <v>6</v>
      </c>
      <c r="H13" s="763"/>
      <c r="I13" s="655" t="s">
        <v>7</v>
      </c>
      <c r="J13" s="656"/>
      <c r="K13" s="656"/>
      <c r="L13" s="656"/>
      <c r="M13" s="656"/>
      <c r="N13" s="656"/>
      <c r="O13" s="657"/>
      <c r="P13" s="97">
        <v>2658</v>
      </c>
      <c r="Q13" s="98"/>
      <c r="R13" s="98"/>
      <c r="S13" s="98"/>
      <c r="T13" s="98"/>
      <c r="U13" s="98"/>
      <c r="V13" s="99"/>
      <c r="W13" s="97">
        <v>2987</v>
      </c>
      <c r="X13" s="98"/>
      <c r="Y13" s="98"/>
      <c r="Z13" s="98"/>
      <c r="AA13" s="98"/>
      <c r="AB13" s="98"/>
      <c r="AC13" s="99"/>
      <c r="AD13" s="97">
        <v>3362</v>
      </c>
      <c r="AE13" s="98"/>
      <c r="AF13" s="98"/>
      <c r="AG13" s="98"/>
      <c r="AH13" s="98"/>
      <c r="AI13" s="98"/>
      <c r="AJ13" s="99"/>
      <c r="AK13" s="97">
        <v>2958</v>
      </c>
      <c r="AL13" s="98"/>
      <c r="AM13" s="98"/>
      <c r="AN13" s="98"/>
      <c r="AO13" s="98"/>
      <c r="AP13" s="98"/>
      <c r="AQ13" s="99"/>
      <c r="AR13" s="94">
        <v>2966</v>
      </c>
      <c r="AS13" s="95"/>
      <c r="AT13" s="95"/>
      <c r="AU13" s="95"/>
      <c r="AV13" s="95"/>
      <c r="AW13" s="95"/>
      <c r="AX13" s="393"/>
    </row>
    <row r="14" spans="1:50" ht="21" customHeight="1" x14ac:dyDescent="0.15">
      <c r="A14" s="139"/>
      <c r="B14" s="140"/>
      <c r="C14" s="140"/>
      <c r="D14" s="140"/>
      <c r="E14" s="140"/>
      <c r="F14" s="141"/>
      <c r="G14" s="764"/>
      <c r="H14" s="765"/>
      <c r="I14" s="595" t="s">
        <v>8</v>
      </c>
      <c r="J14" s="649"/>
      <c r="K14" s="649"/>
      <c r="L14" s="649"/>
      <c r="M14" s="649"/>
      <c r="N14" s="649"/>
      <c r="O14" s="65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82"/>
      <c r="AS14" s="682"/>
      <c r="AT14" s="682"/>
      <c r="AU14" s="682"/>
      <c r="AV14" s="682"/>
      <c r="AW14" s="682"/>
      <c r="AX14" s="683"/>
    </row>
    <row r="15" spans="1:50" ht="21" customHeight="1" x14ac:dyDescent="0.15">
      <c r="A15" s="139"/>
      <c r="B15" s="140"/>
      <c r="C15" s="140"/>
      <c r="D15" s="140"/>
      <c r="E15" s="140"/>
      <c r="F15" s="141"/>
      <c r="G15" s="764"/>
      <c r="H15" s="765"/>
      <c r="I15" s="595" t="s">
        <v>51</v>
      </c>
      <c r="J15" s="596"/>
      <c r="K15" s="596"/>
      <c r="L15" s="596"/>
      <c r="M15" s="596"/>
      <c r="N15" s="596"/>
      <c r="O15" s="597"/>
      <c r="P15" s="97" t="s">
        <v>553</v>
      </c>
      <c r="Q15" s="98"/>
      <c r="R15" s="98"/>
      <c r="S15" s="98"/>
      <c r="T15" s="98"/>
      <c r="U15" s="98"/>
      <c r="V15" s="99"/>
      <c r="W15" s="97" t="s">
        <v>554</v>
      </c>
      <c r="X15" s="98"/>
      <c r="Y15" s="98"/>
      <c r="Z15" s="98"/>
      <c r="AA15" s="98"/>
      <c r="AB15" s="98"/>
      <c r="AC15" s="99"/>
      <c r="AD15" s="97" t="s">
        <v>553</v>
      </c>
      <c r="AE15" s="98"/>
      <c r="AF15" s="98"/>
      <c r="AG15" s="98"/>
      <c r="AH15" s="98"/>
      <c r="AI15" s="98"/>
      <c r="AJ15" s="99"/>
      <c r="AK15" s="97" t="s">
        <v>556</v>
      </c>
      <c r="AL15" s="98"/>
      <c r="AM15" s="98"/>
      <c r="AN15" s="98"/>
      <c r="AO15" s="98"/>
      <c r="AP15" s="98"/>
      <c r="AQ15" s="99"/>
      <c r="AR15" s="97" t="s">
        <v>659</v>
      </c>
      <c r="AS15" s="98"/>
      <c r="AT15" s="98"/>
      <c r="AU15" s="98"/>
      <c r="AV15" s="98"/>
      <c r="AW15" s="98"/>
      <c r="AX15" s="648"/>
    </row>
    <row r="16" spans="1:50" ht="21" customHeight="1" x14ac:dyDescent="0.15">
      <c r="A16" s="139"/>
      <c r="B16" s="140"/>
      <c r="C16" s="140"/>
      <c r="D16" s="140"/>
      <c r="E16" s="140"/>
      <c r="F16" s="141"/>
      <c r="G16" s="764"/>
      <c r="H16" s="765"/>
      <c r="I16" s="595" t="s">
        <v>52</v>
      </c>
      <c r="J16" s="596"/>
      <c r="K16" s="596"/>
      <c r="L16" s="596"/>
      <c r="M16" s="596"/>
      <c r="N16" s="596"/>
      <c r="O16" s="59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95"/>
      <c r="AS16" s="696"/>
      <c r="AT16" s="696"/>
      <c r="AU16" s="696"/>
      <c r="AV16" s="696"/>
      <c r="AW16" s="696"/>
      <c r="AX16" s="697"/>
    </row>
    <row r="17" spans="1:50" ht="24.75" customHeight="1" x14ac:dyDescent="0.15">
      <c r="A17" s="139"/>
      <c r="B17" s="140"/>
      <c r="C17" s="140"/>
      <c r="D17" s="140"/>
      <c r="E17" s="140"/>
      <c r="F17" s="141"/>
      <c r="G17" s="764"/>
      <c r="H17" s="765"/>
      <c r="I17" s="595" t="s">
        <v>50</v>
      </c>
      <c r="J17" s="649"/>
      <c r="K17" s="649"/>
      <c r="L17" s="649"/>
      <c r="M17" s="649"/>
      <c r="N17" s="649"/>
      <c r="O17" s="650"/>
      <c r="P17" s="97">
        <v>73</v>
      </c>
      <c r="Q17" s="98"/>
      <c r="R17" s="98"/>
      <c r="S17" s="98"/>
      <c r="T17" s="98"/>
      <c r="U17" s="98"/>
      <c r="V17" s="99"/>
      <c r="W17" s="97" t="s">
        <v>552</v>
      </c>
      <c r="X17" s="98"/>
      <c r="Y17" s="98"/>
      <c r="Z17" s="98"/>
      <c r="AA17" s="98"/>
      <c r="AB17" s="98"/>
      <c r="AC17" s="99"/>
      <c r="AD17" s="97" t="s">
        <v>555</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6"/>
      <c r="H18" s="767"/>
      <c r="I18" s="754" t="s">
        <v>20</v>
      </c>
      <c r="J18" s="755"/>
      <c r="K18" s="755"/>
      <c r="L18" s="755"/>
      <c r="M18" s="755"/>
      <c r="N18" s="755"/>
      <c r="O18" s="756"/>
      <c r="P18" s="103">
        <f>SUM(P13:V17)</f>
        <v>2731</v>
      </c>
      <c r="Q18" s="104"/>
      <c r="R18" s="104"/>
      <c r="S18" s="104"/>
      <c r="T18" s="104"/>
      <c r="U18" s="104"/>
      <c r="V18" s="105"/>
      <c r="W18" s="103">
        <f>SUM(W13:AC17)</f>
        <v>2987</v>
      </c>
      <c r="X18" s="104"/>
      <c r="Y18" s="104"/>
      <c r="Z18" s="104"/>
      <c r="AA18" s="104"/>
      <c r="AB18" s="104"/>
      <c r="AC18" s="105"/>
      <c r="AD18" s="103">
        <f>SUM(AD13:AJ17)</f>
        <v>3362</v>
      </c>
      <c r="AE18" s="104"/>
      <c r="AF18" s="104"/>
      <c r="AG18" s="104"/>
      <c r="AH18" s="104"/>
      <c r="AI18" s="104"/>
      <c r="AJ18" s="105"/>
      <c r="AK18" s="103">
        <f>SUM(AK13:AQ17)</f>
        <v>2958</v>
      </c>
      <c r="AL18" s="104"/>
      <c r="AM18" s="104"/>
      <c r="AN18" s="104"/>
      <c r="AO18" s="104"/>
      <c r="AP18" s="104"/>
      <c r="AQ18" s="105"/>
      <c r="AR18" s="103">
        <f>SUM(AR13:AX17)</f>
        <v>2966</v>
      </c>
      <c r="AS18" s="104"/>
      <c r="AT18" s="104"/>
      <c r="AU18" s="104"/>
      <c r="AV18" s="104"/>
      <c r="AW18" s="104"/>
      <c r="AX18" s="557"/>
    </row>
    <row r="19" spans="1:50" ht="24.75" customHeight="1" x14ac:dyDescent="0.15">
      <c r="A19" s="139"/>
      <c r="B19" s="140"/>
      <c r="C19" s="140"/>
      <c r="D19" s="140"/>
      <c r="E19" s="140"/>
      <c r="F19" s="141"/>
      <c r="G19" s="555" t="s">
        <v>9</v>
      </c>
      <c r="H19" s="556"/>
      <c r="I19" s="556"/>
      <c r="J19" s="556"/>
      <c r="K19" s="556"/>
      <c r="L19" s="556"/>
      <c r="M19" s="556"/>
      <c r="N19" s="556"/>
      <c r="O19" s="556"/>
      <c r="P19" s="97">
        <v>2672</v>
      </c>
      <c r="Q19" s="98"/>
      <c r="R19" s="98"/>
      <c r="S19" s="98"/>
      <c r="T19" s="98"/>
      <c r="U19" s="98"/>
      <c r="V19" s="99"/>
      <c r="W19" s="97">
        <v>2667</v>
      </c>
      <c r="X19" s="98"/>
      <c r="Y19" s="98"/>
      <c r="Z19" s="98"/>
      <c r="AA19" s="98"/>
      <c r="AB19" s="98"/>
      <c r="AC19" s="99"/>
      <c r="AD19" s="97">
        <v>2755</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x14ac:dyDescent="0.15">
      <c r="A20" s="139"/>
      <c r="B20" s="140"/>
      <c r="C20" s="140"/>
      <c r="D20" s="140"/>
      <c r="E20" s="140"/>
      <c r="F20" s="141"/>
      <c r="G20" s="555" t="s">
        <v>10</v>
      </c>
      <c r="H20" s="556"/>
      <c r="I20" s="556"/>
      <c r="J20" s="556"/>
      <c r="K20" s="556"/>
      <c r="L20" s="556"/>
      <c r="M20" s="556"/>
      <c r="N20" s="556"/>
      <c r="O20" s="556"/>
      <c r="P20" s="559">
        <f>IF(P18=0, "-", SUM(P19)/P18)</f>
        <v>0.97839619187110949</v>
      </c>
      <c r="Q20" s="559"/>
      <c r="R20" s="559"/>
      <c r="S20" s="559"/>
      <c r="T20" s="559"/>
      <c r="U20" s="559"/>
      <c r="V20" s="559"/>
      <c r="W20" s="559">
        <f t="shared" ref="W20" si="0">IF(W18=0, "-", SUM(W19)/W18)</f>
        <v>0.89286909943086712</v>
      </c>
      <c r="X20" s="559"/>
      <c r="Y20" s="559"/>
      <c r="Z20" s="559"/>
      <c r="AA20" s="559"/>
      <c r="AB20" s="559"/>
      <c r="AC20" s="559"/>
      <c r="AD20" s="559">
        <f t="shared" ref="AD20" si="1">IF(AD18=0, "-", SUM(AD19)/AD18)</f>
        <v>0.81945270672218917</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2"/>
      <c r="B21" s="143"/>
      <c r="C21" s="143"/>
      <c r="D21" s="143"/>
      <c r="E21" s="143"/>
      <c r="F21" s="144"/>
      <c r="G21" s="949" t="s">
        <v>496</v>
      </c>
      <c r="H21" s="950"/>
      <c r="I21" s="950"/>
      <c r="J21" s="950"/>
      <c r="K21" s="950"/>
      <c r="L21" s="950"/>
      <c r="M21" s="950"/>
      <c r="N21" s="950"/>
      <c r="O21" s="950"/>
      <c r="P21" s="559">
        <f>IF(P19=0, "-", SUM(P19)/SUM(P13,P14))</f>
        <v>1.0052671181339352</v>
      </c>
      <c r="Q21" s="559"/>
      <c r="R21" s="559"/>
      <c r="S21" s="559"/>
      <c r="T21" s="559"/>
      <c r="U21" s="559"/>
      <c r="V21" s="559"/>
      <c r="W21" s="559">
        <f t="shared" ref="W21" si="2">IF(W19=0, "-", SUM(W19)/SUM(W13,W14))</f>
        <v>0.89286909943086712</v>
      </c>
      <c r="X21" s="559"/>
      <c r="Y21" s="559"/>
      <c r="Z21" s="559"/>
      <c r="AA21" s="559"/>
      <c r="AB21" s="559"/>
      <c r="AC21" s="559"/>
      <c r="AD21" s="559">
        <f t="shared" ref="AD21" si="3">IF(AD19=0, "-", SUM(AD19)/SUM(AD13,AD14))</f>
        <v>0.81945270672218917</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590</v>
      </c>
      <c r="H23" s="184"/>
      <c r="I23" s="184"/>
      <c r="J23" s="184"/>
      <c r="K23" s="184"/>
      <c r="L23" s="184"/>
      <c r="M23" s="184"/>
      <c r="N23" s="184"/>
      <c r="O23" s="185"/>
      <c r="P23" s="94">
        <v>2950</v>
      </c>
      <c r="Q23" s="95"/>
      <c r="R23" s="95"/>
      <c r="S23" s="95"/>
      <c r="T23" s="95"/>
      <c r="U23" s="95"/>
      <c r="V23" s="96"/>
      <c r="W23" s="94">
        <v>2958</v>
      </c>
      <c r="X23" s="95"/>
      <c r="Y23" s="95"/>
      <c r="Z23" s="95"/>
      <c r="AA23" s="95"/>
      <c r="AB23" s="95"/>
      <c r="AC23" s="96"/>
      <c r="AD23" s="206" t="s">
        <v>663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648</v>
      </c>
      <c r="H24" s="187"/>
      <c r="I24" s="187"/>
      <c r="J24" s="187"/>
      <c r="K24" s="187"/>
      <c r="L24" s="187"/>
      <c r="M24" s="187"/>
      <c r="N24" s="187"/>
      <c r="O24" s="188"/>
      <c r="P24" s="97">
        <v>5</v>
      </c>
      <c r="Q24" s="98"/>
      <c r="R24" s="98"/>
      <c r="S24" s="98"/>
      <c r="T24" s="98"/>
      <c r="U24" s="98"/>
      <c r="V24" s="99"/>
      <c r="W24" s="97">
        <v>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591</v>
      </c>
      <c r="H25" s="187"/>
      <c r="I25" s="187"/>
      <c r="J25" s="187"/>
      <c r="K25" s="187"/>
      <c r="L25" s="187"/>
      <c r="M25" s="187"/>
      <c r="N25" s="187"/>
      <c r="O25" s="188"/>
      <c r="P25" s="97">
        <v>3</v>
      </c>
      <c r="Q25" s="98"/>
      <c r="R25" s="98"/>
      <c r="S25" s="98"/>
      <c r="T25" s="98"/>
      <c r="U25" s="98"/>
      <c r="V25" s="99"/>
      <c r="W25" s="97">
        <v>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2958</v>
      </c>
      <c r="Q29" s="226"/>
      <c r="R29" s="226"/>
      <c r="S29" s="226"/>
      <c r="T29" s="226"/>
      <c r="U29" s="226"/>
      <c r="V29" s="227"/>
      <c r="W29" s="225">
        <f>AR13</f>
        <v>2966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490</v>
      </c>
      <c r="B30" s="530"/>
      <c r="C30" s="530"/>
      <c r="D30" s="530"/>
      <c r="E30" s="530"/>
      <c r="F30" s="531"/>
      <c r="G30" s="667" t="s">
        <v>265</v>
      </c>
      <c r="H30" s="389"/>
      <c r="I30" s="389"/>
      <c r="J30" s="389"/>
      <c r="K30" s="389"/>
      <c r="L30" s="389"/>
      <c r="M30" s="389"/>
      <c r="N30" s="389"/>
      <c r="O30" s="599"/>
      <c r="P30" s="598" t="s">
        <v>59</v>
      </c>
      <c r="Q30" s="389"/>
      <c r="R30" s="389"/>
      <c r="S30" s="389"/>
      <c r="T30" s="389"/>
      <c r="U30" s="389"/>
      <c r="V30" s="389"/>
      <c r="W30" s="389"/>
      <c r="X30" s="599"/>
      <c r="Y30" s="485"/>
      <c r="Z30" s="486"/>
      <c r="AA30" s="487"/>
      <c r="AB30" s="385" t="s">
        <v>11</v>
      </c>
      <c r="AC30" s="386"/>
      <c r="AD30" s="387"/>
      <c r="AE30" s="385" t="s">
        <v>357</v>
      </c>
      <c r="AF30" s="386"/>
      <c r="AG30" s="386"/>
      <c r="AH30" s="387"/>
      <c r="AI30" s="385" t="s">
        <v>363</v>
      </c>
      <c r="AJ30" s="386"/>
      <c r="AK30" s="386"/>
      <c r="AL30" s="387"/>
      <c r="AM30" s="388" t="s">
        <v>471</v>
      </c>
      <c r="AN30" s="388"/>
      <c r="AO30" s="388"/>
      <c r="AP30" s="385"/>
      <c r="AQ30" s="658" t="s">
        <v>355</v>
      </c>
      <c r="AR30" s="659"/>
      <c r="AS30" s="659"/>
      <c r="AT30" s="660"/>
      <c r="AU30" s="389" t="s">
        <v>253</v>
      </c>
      <c r="AV30" s="389"/>
      <c r="AW30" s="389"/>
      <c r="AX30" s="390"/>
    </row>
    <row r="31" spans="1:50" ht="18.75" customHeight="1" x14ac:dyDescent="0.15">
      <c r="A31" s="532"/>
      <c r="B31" s="533"/>
      <c r="C31" s="533"/>
      <c r="D31" s="533"/>
      <c r="E31" s="533"/>
      <c r="F31" s="534"/>
      <c r="G31" s="587"/>
      <c r="H31" s="378"/>
      <c r="I31" s="378"/>
      <c r="J31" s="378"/>
      <c r="K31" s="378"/>
      <c r="L31" s="378"/>
      <c r="M31" s="378"/>
      <c r="N31" s="378"/>
      <c r="O31" s="588"/>
      <c r="P31" s="600"/>
      <c r="Q31" s="378"/>
      <c r="R31" s="378"/>
      <c r="S31" s="378"/>
      <c r="T31" s="378"/>
      <c r="U31" s="378"/>
      <c r="V31" s="378"/>
      <c r="W31" s="378"/>
      <c r="X31" s="588"/>
      <c r="Y31" s="488"/>
      <c r="Z31" s="489"/>
      <c r="AA31" s="490"/>
      <c r="AB31" s="331"/>
      <c r="AC31" s="332"/>
      <c r="AD31" s="333"/>
      <c r="AE31" s="331"/>
      <c r="AF31" s="332"/>
      <c r="AG31" s="332"/>
      <c r="AH31" s="333"/>
      <c r="AI31" s="331"/>
      <c r="AJ31" s="332"/>
      <c r="AK31" s="332"/>
      <c r="AL31" s="333"/>
      <c r="AM31" s="375"/>
      <c r="AN31" s="375"/>
      <c r="AO31" s="375"/>
      <c r="AP31" s="331"/>
      <c r="AQ31" s="215" t="s">
        <v>559</v>
      </c>
      <c r="AR31" s="133"/>
      <c r="AS31" s="134" t="s">
        <v>356</v>
      </c>
      <c r="AT31" s="169"/>
      <c r="AU31" s="269">
        <v>30</v>
      </c>
      <c r="AV31" s="269"/>
      <c r="AW31" s="378" t="s">
        <v>300</v>
      </c>
      <c r="AX31" s="379"/>
    </row>
    <row r="32" spans="1:50" ht="28.5" customHeight="1" x14ac:dyDescent="0.15">
      <c r="A32" s="535"/>
      <c r="B32" s="533"/>
      <c r="C32" s="533"/>
      <c r="D32" s="533"/>
      <c r="E32" s="533"/>
      <c r="F32" s="534"/>
      <c r="G32" s="560" t="s">
        <v>557</v>
      </c>
      <c r="H32" s="561"/>
      <c r="I32" s="561"/>
      <c r="J32" s="561"/>
      <c r="K32" s="561"/>
      <c r="L32" s="561"/>
      <c r="M32" s="561"/>
      <c r="N32" s="561"/>
      <c r="O32" s="562"/>
      <c r="P32" s="158" t="s">
        <v>641</v>
      </c>
      <c r="Q32" s="158"/>
      <c r="R32" s="158"/>
      <c r="S32" s="158"/>
      <c r="T32" s="158"/>
      <c r="U32" s="158"/>
      <c r="V32" s="158"/>
      <c r="W32" s="158"/>
      <c r="X32" s="229"/>
      <c r="Y32" s="337" t="s">
        <v>12</v>
      </c>
      <c r="Z32" s="569"/>
      <c r="AA32" s="570"/>
      <c r="AB32" s="571" t="s">
        <v>558</v>
      </c>
      <c r="AC32" s="571"/>
      <c r="AD32" s="571"/>
      <c r="AE32" s="363">
        <v>96.1</v>
      </c>
      <c r="AF32" s="364"/>
      <c r="AG32" s="364"/>
      <c r="AH32" s="364"/>
      <c r="AI32" s="363">
        <v>95</v>
      </c>
      <c r="AJ32" s="364"/>
      <c r="AK32" s="364"/>
      <c r="AL32" s="364"/>
      <c r="AM32" s="363">
        <v>96.3</v>
      </c>
      <c r="AN32" s="364"/>
      <c r="AO32" s="364"/>
      <c r="AP32" s="364"/>
      <c r="AQ32" s="100" t="s">
        <v>560</v>
      </c>
      <c r="AR32" s="101"/>
      <c r="AS32" s="101"/>
      <c r="AT32" s="102"/>
      <c r="AU32" s="364" t="s">
        <v>562</v>
      </c>
      <c r="AV32" s="364"/>
      <c r="AW32" s="364"/>
      <c r="AX32" s="366"/>
    </row>
    <row r="33" spans="1:50" ht="28.5" customHeight="1" x14ac:dyDescent="0.15">
      <c r="A33" s="536"/>
      <c r="B33" s="537"/>
      <c r="C33" s="537"/>
      <c r="D33" s="537"/>
      <c r="E33" s="537"/>
      <c r="F33" s="538"/>
      <c r="G33" s="563"/>
      <c r="H33" s="564"/>
      <c r="I33" s="564"/>
      <c r="J33" s="564"/>
      <c r="K33" s="564"/>
      <c r="L33" s="564"/>
      <c r="M33" s="564"/>
      <c r="N33" s="564"/>
      <c r="O33" s="565"/>
      <c r="P33" s="231"/>
      <c r="Q33" s="231"/>
      <c r="R33" s="231"/>
      <c r="S33" s="231"/>
      <c r="T33" s="231"/>
      <c r="U33" s="231"/>
      <c r="V33" s="231"/>
      <c r="W33" s="231"/>
      <c r="X33" s="232"/>
      <c r="Y33" s="301" t="s">
        <v>54</v>
      </c>
      <c r="Z33" s="296"/>
      <c r="AA33" s="297"/>
      <c r="AB33" s="542" t="s">
        <v>558</v>
      </c>
      <c r="AC33" s="542"/>
      <c r="AD33" s="542"/>
      <c r="AE33" s="363">
        <v>80</v>
      </c>
      <c r="AF33" s="364"/>
      <c r="AG33" s="364"/>
      <c r="AH33" s="364"/>
      <c r="AI33" s="363">
        <v>80</v>
      </c>
      <c r="AJ33" s="364"/>
      <c r="AK33" s="364"/>
      <c r="AL33" s="364"/>
      <c r="AM33" s="363">
        <v>80</v>
      </c>
      <c r="AN33" s="364"/>
      <c r="AO33" s="364"/>
      <c r="AP33" s="364"/>
      <c r="AQ33" s="100" t="s">
        <v>560</v>
      </c>
      <c r="AR33" s="101"/>
      <c r="AS33" s="101"/>
      <c r="AT33" s="102"/>
      <c r="AU33" s="364">
        <v>80</v>
      </c>
      <c r="AV33" s="364"/>
      <c r="AW33" s="364"/>
      <c r="AX33" s="366"/>
    </row>
    <row r="34" spans="1:50" ht="28.5" customHeight="1" x14ac:dyDescent="0.15">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4"/>
      <c r="Y34" s="301" t="s">
        <v>13</v>
      </c>
      <c r="Z34" s="296"/>
      <c r="AA34" s="297"/>
      <c r="AB34" s="517" t="s">
        <v>301</v>
      </c>
      <c r="AC34" s="517"/>
      <c r="AD34" s="517"/>
      <c r="AE34" s="363">
        <v>120</v>
      </c>
      <c r="AF34" s="364"/>
      <c r="AG34" s="364"/>
      <c r="AH34" s="364"/>
      <c r="AI34" s="363">
        <v>119</v>
      </c>
      <c r="AJ34" s="364"/>
      <c r="AK34" s="364"/>
      <c r="AL34" s="364"/>
      <c r="AM34" s="363">
        <v>120</v>
      </c>
      <c r="AN34" s="364"/>
      <c r="AO34" s="364"/>
      <c r="AP34" s="364"/>
      <c r="AQ34" s="100" t="s">
        <v>561</v>
      </c>
      <c r="AR34" s="101"/>
      <c r="AS34" s="101"/>
      <c r="AT34" s="102"/>
      <c r="AU34" s="364" t="s">
        <v>563</v>
      </c>
      <c r="AV34" s="364"/>
      <c r="AW34" s="364"/>
      <c r="AX34" s="366"/>
    </row>
    <row r="35" spans="1:50" ht="23.25" customHeight="1" x14ac:dyDescent="0.15">
      <c r="A35" s="920" t="s">
        <v>526</v>
      </c>
      <c r="B35" s="921"/>
      <c r="C35" s="921"/>
      <c r="D35" s="921"/>
      <c r="E35" s="921"/>
      <c r="F35" s="922"/>
      <c r="G35" s="926" t="s">
        <v>592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61" t="s">
        <v>490</v>
      </c>
      <c r="B37" s="662"/>
      <c r="C37" s="662"/>
      <c r="D37" s="662"/>
      <c r="E37" s="662"/>
      <c r="F37" s="663"/>
      <c r="G37" s="585" t="s">
        <v>265</v>
      </c>
      <c r="H37" s="380"/>
      <c r="I37" s="380"/>
      <c r="J37" s="380"/>
      <c r="K37" s="380"/>
      <c r="L37" s="380"/>
      <c r="M37" s="380"/>
      <c r="N37" s="380"/>
      <c r="O37" s="586"/>
      <c r="P37" s="651" t="s">
        <v>59</v>
      </c>
      <c r="Q37" s="380"/>
      <c r="R37" s="380"/>
      <c r="S37" s="380"/>
      <c r="T37" s="380"/>
      <c r="U37" s="380"/>
      <c r="V37" s="380"/>
      <c r="W37" s="380"/>
      <c r="X37" s="586"/>
      <c r="Y37" s="652"/>
      <c r="Z37" s="653"/>
      <c r="AA37" s="654"/>
      <c r="AB37" s="367" t="s">
        <v>11</v>
      </c>
      <c r="AC37" s="368"/>
      <c r="AD37" s="369"/>
      <c r="AE37" s="367" t="s">
        <v>357</v>
      </c>
      <c r="AF37" s="368"/>
      <c r="AG37" s="368"/>
      <c r="AH37" s="369"/>
      <c r="AI37" s="367" t="s">
        <v>363</v>
      </c>
      <c r="AJ37" s="368"/>
      <c r="AK37" s="368"/>
      <c r="AL37" s="369"/>
      <c r="AM37" s="374" t="s">
        <v>471</v>
      </c>
      <c r="AN37" s="374"/>
      <c r="AO37" s="374"/>
      <c r="AP37" s="367"/>
      <c r="AQ37" s="265" t="s">
        <v>355</v>
      </c>
      <c r="AR37" s="266"/>
      <c r="AS37" s="266"/>
      <c r="AT37" s="267"/>
      <c r="AU37" s="380" t="s">
        <v>253</v>
      </c>
      <c r="AV37" s="380"/>
      <c r="AW37" s="380"/>
      <c r="AX37" s="381"/>
    </row>
    <row r="38" spans="1:50" ht="18.75" hidden="1" customHeight="1" x14ac:dyDescent="0.15">
      <c r="A38" s="532"/>
      <c r="B38" s="533"/>
      <c r="C38" s="533"/>
      <c r="D38" s="533"/>
      <c r="E38" s="533"/>
      <c r="F38" s="534"/>
      <c r="G38" s="587"/>
      <c r="H38" s="378"/>
      <c r="I38" s="378"/>
      <c r="J38" s="378"/>
      <c r="K38" s="378"/>
      <c r="L38" s="378"/>
      <c r="M38" s="378"/>
      <c r="N38" s="378"/>
      <c r="O38" s="588"/>
      <c r="P38" s="600"/>
      <c r="Q38" s="378"/>
      <c r="R38" s="378"/>
      <c r="S38" s="378"/>
      <c r="T38" s="378"/>
      <c r="U38" s="378"/>
      <c r="V38" s="378"/>
      <c r="W38" s="378"/>
      <c r="X38" s="588"/>
      <c r="Y38" s="488"/>
      <c r="Z38" s="489"/>
      <c r="AA38" s="49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35"/>
      <c r="B39" s="533"/>
      <c r="C39" s="533"/>
      <c r="D39" s="533"/>
      <c r="E39" s="533"/>
      <c r="F39" s="534"/>
      <c r="G39" s="560"/>
      <c r="H39" s="561"/>
      <c r="I39" s="561"/>
      <c r="J39" s="561"/>
      <c r="K39" s="561"/>
      <c r="L39" s="561"/>
      <c r="M39" s="561"/>
      <c r="N39" s="561"/>
      <c r="O39" s="562"/>
      <c r="P39" s="158"/>
      <c r="Q39" s="158"/>
      <c r="R39" s="158"/>
      <c r="S39" s="158"/>
      <c r="T39" s="158"/>
      <c r="U39" s="158"/>
      <c r="V39" s="158"/>
      <c r="W39" s="158"/>
      <c r="X39" s="229"/>
      <c r="Y39" s="337" t="s">
        <v>12</v>
      </c>
      <c r="Z39" s="569"/>
      <c r="AA39" s="570"/>
      <c r="AB39" s="571"/>
      <c r="AC39" s="571"/>
      <c r="AD39" s="57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36"/>
      <c r="B40" s="537"/>
      <c r="C40" s="537"/>
      <c r="D40" s="537"/>
      <c r="E40" s="537"/>
      <c r="F40" s="538"/>
      <c r="G40" s="563"/>
      <c r="H40" s="564"/>
      <c r="I40" s="564"/>
      <c r="J40" s="564"/>
      <c r="K40" s="564"/>
      <c r="L40" s="564"/>
      <c r="M40" s="564"/>
      <c r="N40" s="564"/>
      <c r="O40" s="565"/>
      <c r="P40" s="231"/>
      <c r="Q40" s="231"/>
      <c r="R40" s="231"/>
      <c r="S40" s="231"/>
      <c r="T40" s="231"/>
      <c r="U40" s="231"/>
      <c r="V40" s="231"/>
      <c r="W40" s="231"/>
      <c r="X40" s="232"/>
      <c r="Y40" s="301" t="s">
        <v>54</v>
      </c>
      <c r="Z40" s="296"/>
      <c r="AA40" s="297"/>
      <c r="AB40" s="542"/>
      <c r="AC40" s="542"/>
      <c r="AD40" s="54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4"/>
      <c r="B41" s="665"/>
      <c r="C41" s="665"/>
      <c r="D41" s="665"/>
      <c r="E41" s="665"/>
      <c r="F41" s="666"/>
      <c r="G41" s="566"/>
      <c r="H41" s="567"/>
      <c r="I41" s="567"/>
      <c r="J41" s="567"/>
      <c r="K41" s="567"/>
      <c r="L41" s="567"/>
      <c r="M41" s="567"/>
      <c r="N41" s="567"/>
      <c r="O41" s="568"/>
      <c r="P41" s="161"/>
      <c r="Q41" s="161"/>
      <c r="R41" s="161"/>
      <c r="S41" s="161"/>
      <c r="T41" s="161"/>
      <c r="U41" s="161"/>
      <c r="V41" s="161"/>
      <c r="W41" s="161"/>
      <c r="X41" s="234"/>
      <c r="Y41" s="301" t="s">
        <v>13</v>
      </c>
      <c r="Z41" s="296"/>
      <c r="AA41" s="297"/>
      <c r="AB41" s="517" t="s">
        <v>301</v>
      </c>
      <c r="AC41" s="517"/>
      <c r="AD41" s="51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20" t="s">
        <v>526</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61" t="s">
        <v>490</v>
      </c>
      <c r="B44" s="662"/>
      <c r="C44" s="662"/>
      <c r="D44" s="662"/>
      <c r="E44" s="662"/>
      <c r="F44" s="663"/>
      <c r="G44" s="585" t="s">
        <v>265</v>
      </c>
      <c r="H44" s="380"/>
      <c r="I44" s="380"/>
      <c r="J44" s="380"/>
      <c r="K44" s="380"/>
      <c r="L44" s="380"/>
      <c r="M44" s="380"/>
      <c r="N44" s="380"/>
      <c r="O44" s="586"/>
      <c r="P44" s="651" t="s">
        <v>59</v>
      </c>
      <c r="Q44" s="380"/>
      <c r="R44" s="380"/>
      <c r="S44" s="380"/>
      <c r="T44" s="380"/>
      <c r="U44" s="380"/>
      <c r="V44" s="380"/>
      <c r="W44" s="380"/>
      <c r="X44" s="586"/>
      <c r="Y44" s="652"/>
      <c r="Z44" s="653"/>
      <c r="AA44" s="654"/>
      <c r="AB44" s="367" t="s">
        <v>11</v>
      </c>
      <c r="AC44" s="368"/>
      <c r="AD44" s="369"/>
      <c r="AE44" s="367" t="s">
        <v>357</v>
      </c>
      <c r="AF44" s="368"/>
      <c r="AG44" s="368"/>
      <c r="AH44" s="369"/>
      <c r="AI44" s="367" t="s">
        <v>363</v>
      </c>
      <c r="AJ44" s="368"/>
      <c r="AK44" s="368"/>
      <c r="AL44" s="369"/>
      <c r="AM44" s="374" t="s">
        <v>471</v>
      </c>
      <c r="AN44" s="374"/>
      <c r="AO44" s="374"/>
      <c r="AP44" s="367"/>
      <c r="AQ44" s="265" t="s">
        <v>355</v>
      </c>
      <c r="AR44" s="266"/>
      <c r="AS44" s="266"/>
      <c r="AT44" s="267"/>
      <c r="AU44" s="380" t="s">
        <v>253</v>
      </c>
      <c r="AV44" s="380"/>
      <c r="AW44" s="380"/>
      <c r="AX44" s="381"/>
    </row>
    <row r="45" spans="1:50" ht="18.75" hidden="1" customHeight="1" x14ac:dyDescent="0.15">
      <c r="A45" s="532"/>
      <c r="B45" s="533"/>
      <c r="C45" s="533"/>
      <c r="D45" s="533"/>
      <c r="E45" s="533"/>
      <c r="F45" s="534"/>
      <c r="G45" s="587"/>
      <c r="H45" s="378"/>
      <c r="I45" s="378"/>
      <c r="J45" s="378"/>
      <c r="K45" s="378"/>
      <c r="L45" s="378"/>
      <c r="M45" s="378"/>
      <c r="N45" s="378"/>
      <c r="O45" s="588"/>
      <c r="P45" s="600"/>
      <c r="Q45" s="378"/>
      <c r="R45" s="378"/>
      <c r="S45" s="378"/>
      <c r="T45" s="378"/>
      <c r="U45" s="378"/>
      <c r="V45" s="378"/>
      <c r="W45" s="378"/>
      <c r="X45" s="588"/>
      <c r="Y45" s="488"/>
      <c r="Z45" s="489"/>
      <c r="AA45" s="49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35"/>
      <c r="B46" s="533"/>
      <c r="C46" s="533"/>
      <c r="D46" s="533"/>
      <c r="E46" s="533"/>
      <c r="F46" s="534"/>
      <c r="G46" s="560"/>
      <c r="H46" s="561"/>
      <c r="I46" s="561"/>
      <c r="J46" s="561"/>
      <c r="K46" s="561"/>
      <c r="L46" s="561"/>
      <c r="M46" s="561"/>
      <c r="N46" s="561"/>
      <c r="O46" s="562"/>
      <c r="P46" s="158"/>
      <c r="Q46" s="158"/>
      <c r="R46" s="158"/>
      <c r="S46" s="158"/>
      <c r="T46" s="158"/>
      <c r="U46" s="158"/>
      <c r="V46" s="158"/>
      <c r="W46" s="158"/>
      <c r="X46" s="229"/>
      <c r="Y46" s="337" t="s">
        <v>12</v>
      </c>
      <c r="Z46" s="569"/>
      <c r="AA46" s="570"/>
      <c r="AB46" s="571"/>
      <c r="AC46" s="571"/>
      <c r="AD46" s="57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6"/>
      <c r="B47" s="537"/>
      <c r="C47" s="537"/>
      <c r="D47" s="537"/>
      <c r="E47" s="537"/>
      <c r="F47" s="538"/>
      <c r="G47" s="563"/>
      <c r="H47" s="564"/>
      <c r="I47" s="564"/>
      <c r="J47" s="564"/>
      <c r="K47" s="564"/>
      <c r="L47" s="564"/>
      <c r="M47" s="564"/>
      <c r="N47" s="564"/>
      <c r="O47" s="565"/>
      <c r="P47" s="231"/>
      <c r="Q47" s="231"/>
      <c r="R47" s="231"/>
      <c r="S47" s="231"/>
      <c r="T47" s="231"/>
      <c r="U47" s="231"/>
      <c r="V47" s="231"/>
      <c r="W47" s="231"/>
      <c r="X47" s="232"/>
      <c r="Y47" s="301" t="s">
        <v>54</v>
      </c>
      <c r="Z47" s="296"/>
      <c r="AA47" s="297"/>
      <c r="AB47" s="542"/>
      <c r="AC47" s="542"/>
      <c r="AD47" s="54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4"/>
      <c r="B48" s="665"/>
      <c r="C48" s="665"/>
      <c r="D48" s="665"/>
      <c r="E48" s="665"/>
      <c r="F48" s="666"/>
      <c r="G48" s="566"/>
      <c r="H48" s="567"/>
      <c r="I48" s="567"/>
      <c r="J48" s="567"/>
      <c r="K48" s="567"/>
      <c r="L48" s="567"/>
      <c r="M48" s="567"/>
      <c r="N48" s="567"/>
      <c r="O48" s="568"/>
      <c r="P48" s="161"/>
      <c r="Q48" s="161"/>
      <c r="R48" s="161"/>
      <c r="S48" s="161"/>
      <c r="T48" s="161"/>
      <c r="U48" s="161"/>
      <c r="V48" s="161"/>
      <c r="W48" s="161"/>
      <c r="X48" s="234"/>
      <c r="Y48" s="301" t="s">
        <v>13</v>
      </c>
      <c r="Z48" s="296"/>
      <c r="AA48" s="297"/>
      <c r="AB48" s="517" t="s">
        <v>301</v>
      </c>
      <c r="AC48" s="517"/>
      <c r="AD48" s="51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0" t="s">
        <v>526</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2" t="s">
        <v>490</v>
      </c>
      <c r="B51" s="533"/>
      <c r="C51" s="533"/>
      <c r="D51" s="533"/>
      <c r="E51" s="533"/>
      <c r="F51" s="534"/>
      <c r="G51" s="585" t="s">
        <v>265</v>
      </c>
      <c r="H51" s="380"/>
      <c r="I51" s="380"/>
      <c r="J51" s="380"/>
      <c r="K51" s="380"/>
      <c r="L51" s="380"/>
      <c r="M51" s="380"/>
      <c r="N51" s="380"/>
      <c r="O51" s="586"/>
      <c r="P51" s="651" t="s">
        <v>59</v>
      </c>
      <c r="Q51" s="380"/>
      <c r="R51" s="380"/>
      <c r="S51" s="380"/>
      <c r="T51" s="380"/>
      <c r="U51" s="380"/>
      <c r="V51" s="380"/>
      <c r="W51" s="380"/>
      <c r="X51" s="586"/>
      <c r="Y51" s="652"/>
      <c r="Z51" s="653"/>
      <c r="AA51" s="654"/>
      <c r="AB51" s="367" t="s">
        <v>11</v>
      </c>
      <c r="AC51" s="368"/>
      <c r="AD51" s="369"/>
      <c r="AE51" s="367" t="s">
        <v>357</v>
      </c>
      <c r="AF51" s="368"/>
      <c r="AG51" s="368"/>
      <c r="AH51" s="369"/>
      <c r="AI51" s="367" t="s">
        <v>363</v>
      </c>
      <c r="AJ51" s="368"/>
      <c r="AK51" s="368"/>
      <c r="AL51" s="369"/>
      <c r="AM51" s="374" t="s">
        <v>471</v>
      </c>
      <c r="AN51" s="374"/>
      <c r="AO51" s="374"/>
      <c r="AP51" s="367"/>
      <c r="AQ51" s="265" t="s">
        <v>355</v>
      </c>
      <c r="AR51" s="266"/>
      <c r="AS51" s="266"/>
      <c r="AT51" s="267"/>
      <c r="AU51" s="376" t="s">
        <v>253</v>
      </c>
      <c r="AV51" s="376"/>
      <c r="AW51" s="376"/>
      <c r="AX51" s="377"/>
    </row>
    <row r="52" spans="1:50" ht="18.75" hidden="1" customHeight="1" x14ac:dyDescent="0.15">
      <c r="A52" s="532"/>
      <c r="B52" s="533"/>
      <c r="C52" s="533"/>
      <c r="D52" s="533"/>
      <c r="E52" s="533"/>
      <c r="F52" s="534"/>
      <c r="G52" s="587"/>
      <c r="H52" s="378"/>
      <c r="I52" s="378"/>
      <c r="J52" s="378"/>
      <c r="K52" s="378"/>
      <c r="L52" s="378"/>
      <c r="M52" s="378"/>
      <c r="N52" s="378"/>
      <c r="O52" s="588"/>
      <c r="P52" s="600"/>
      <c r="Q52" s="378"/>
      <c r="R52" s="378"/>
      <c r="S52" s="378"/>
      <c r="T52" s="378"/>
      <c r="U52" s="378"/>
      <c r="V52" s="378"/>
      <c r="W52" s="378"/>
      <c r="X52" s="588"/>
      <c r="Y52" s="488"/>
      <c r="Z52" s="489"/>
      <c r="AA52" s="49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9"/>
      <c r="Y53" s="337" t="s">
        <v>12</v>
      </c>
      <c r="Z53" s="569"/>
      <c r="AA53" s="570"/>
      <c r="AB53" s="571"/>
      <c r="AC53" s="571"/>
      <c r="AD53" s="57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6"/>
      <c r="B54" s="537"/>
      <c r="C54" s="537"/>
      <c r="D54" s="537"/>
      <c r="E54" s="537"/>
      <c r="F54" s="538"/>
      <c r="G54" s="563"/>
      <c r="H54" s="564"/>
      <c r="I54" s="564"/>
      <c r="J54" s="564"/>
      <c r="K54" s="564"/>
      <c r="L54" s="564"/>
      <c r="M54" s="564"/>
      <c r="N54" s="564"/>
      <c r="O54" s="565"/>
      <c r="P54" s="231"/>
      <c r="Q54" s="231"/>
      <c r="R54" s="231"/>
      <c r="S54" s="231"/>
      <c r="T54" s="231"/>
      <c r="U54" s="231"/>
      <c r="V54" s="231"/>
      <c r="W54" s="231"/>
      <c r="X54" s="232"/>
      <c r="Y54" s="301" t="s">
        <v>54</v>
      </c>
      <c r="Z54" s="296"/>
      <c r="AA54" s="297"/>
      <c r="AB54" s="542"/>
      <c r="AC54" s="542"/>
      <c r="AD54" s="54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4"/>
      <c r="B55" s="665"/>
      <c r="C55" s="665"/>
      <c r="D55" s="665"/>
      <c r="E55" s="665"/>
      <c r="F55" s="666"/>
      <c r="G55" s="566"/>
      <c r="H55" s="567"/>
      <c r="I55" s="567"/>
      <c r="J55" s="567"/>
      <c r="K55" s="567"/>
      <c r="L55" s="567"/>
      <c r="M55" s="567"/>
      <c r="N55" s="567"/>
      <c r="O55" s="568"/>
      <c r="P55" s="161"/>
      <c r="Q55" s="161"/>
      <c r="R55" s="161"/>
      <c r="S55" s="161"/>
      <c r="T55" s="161"/>
      <c r="U55" s="161"/>
      <c r="V55" s="161"/>
      <c r="W55" s="161"/>
      <c r="X55" s="234"/>
      <c r="Y55" s="301" t="s">
        <v>13</v>
      </c>
      <c r="Z55" s="296"/>
      <c r="AA55" s="297"/>
      <c r="AB55" s="481" t="s">
        <v>14</v>
      </c>
      <c r="AC55" s="481"/>
      <c r="AD55" s="48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0" t="s">
        <v>526</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2" t="s">
        <v>490</v>
      </c>
      <c r="B58" s="533"/>
      <c r="C58" s="533"/>
      <c r="D58" s="533"/>
      <c r="E58" s="533"/>
      <c r="F58" s="534"/>
      <c r="G58" s="585" t="s">
        <v>265</v>
      </c>
      <c r="H58" s="380"/>
      <c r="I58" s="380"/>
      <c r="J58" s="380"/>
      <c r="K58" s="380"/>
      <c r="L58" s="380"/>
      <c r="M58" s="380"/>
      <c r="N58" s="380"/>
      <c r="O58" s="586"/>
      <c r="P58" s="651" t="s">
        <v>59</v>
      </c>
      <c r="Q58" s="380"/>
      <c r="R58" s="380"/>
      <c r="S58" s="380"/>
      <c r="T58" s="380"/>
      <c r="U58" s="380"/>
      <c r="V58" s="380"/>
      <c r="W58" s="380"/>
      <c r="X58" s="586"/>
      <c r="Y58" s="652"/>
      <c r="Z58" s="653"/>
      <c r="AA58" s="654"/>
      <c r="AB58" s="367" t="s">
        <v>11</v>
      </c>
      <c r="AC58" s="368"/>
      <c r="AD58" s="369"/>
      <c r="AE58" s="367" t="s">
        <v>357</v>
      </c>
      <c r="AF58" s="368"/>
      <c r="AG58" s="368"/>
      <c r="AH58" s="369"/>
      <c r="AI58" s="367" t="s">
        <v>363</v>
      </c>
      <c r="AJ58" s="368"/>
      <c r="AK58" s="368"/>
      <c r="AL58" s="369"/>
      <c r="AM58" s="374" t="s">
        <v>471</v>
      </c>
      <c r="AN58" s="374"/>
      <c r="AO58" s="374"/>
      <c r="AP58" s="367"/>
      <c r="AQ58" s="265" t="s">
        <v>355</v>
      </c>
      <c r="AR58" s="266"/>
      <c r="AS58" s="266"/>
      <c r="AT58" s="267"/>
      <c r="AU58" s="376" t="s">
        <v>253</v>
      </c>
      <c r="AV58" s="376"/>
      <c r="AW58" s="376"/>
      <c r="AX58" s="377"/>
    </row>
    <row r="59" spans="1:50" ht="18.75" hidden="1" customHeight="1" x14ac:dyDescent="0.15">
      <c r="A59" s="532"/>
      <c r="B59" s="533"/>
      <c r="C59" s="533"/>
      <c r="D59" s="533"/>
      <c r="E59" s="533"/>
      <c r="F59" s="534"/>
      <c r="G59" s="587"/>
      <c r="H59" s="378"/>
      <c r="I59" s="378"/>
      <c r="J59" s="378"/>
      <c r="K59" s="378"/>
      <c r="L59" s="378"/>
      <c r="M59" s="378"/>
      <c r="N59" s="378"/>
      <c r="O59" s="588"/>
      <c r="P59" s="600"/>
      <c r="Q59" s="378"/>
      <c r="R59" s="378"/>
      <c r="S59" s="378"/>
      <c r="T59" s="378"/>
      <c r="U59" s="378"/>
      <c r="V59" s="378"/>
      <c r="W59" s="378"/>
      <c r="X59" s="588"/>
      <c r="Y59" s="488"/>
      <c r="Z59" s="489"/>
      <c r="AA59" s="49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9"/>
      <c r="Y60" s="337" t="s">
        <v>12</v>
      </c>
      <c r="Z60" s="569"/>
      <c r="AA60" s="570"/>
      <c r="AB60" s="571"/>
      <c r="AC60" s="571"/>
      <c r="AD60" s="57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6"/>
      <c r="B61" s="537"/>
      <c r="C61" s="537"/>
      <c r="D61" s="537"/>
      <c r="E61" s="537"/>
      <c r="F61" s="538"/>
      <c r="G61" s="563"/>
      <c r="H61" s="564"/>
      <c r="I61" s="564"/>
      <c r="J61" s="564"/>
      <c r="K61" s="564"/>
      <c r="L61" s="564"/>
      <c r="M61" s="564"/>
      <c r="N61" s="564"/>
      <c r="O61" s="565"/>
      <c r="P61" s="231"/>
      <c r="Q61" s="231"/>
      <c r="R61" s="231"/>
      <c r="S61" s="231"/>
      <c r="T61" s="231"/>
      <c r="U61" s="231"/>
      <c r="V61" s="231"/>
      <c r="W61" s="231"/>
      <c r="X61" s="232"/>
      <c r="Y61" s="301" t="s">
        <v>54</v>
      </c>
      <c r="Z61" s="296"/>
      <c r="AA61" s="297"/>
      <c r="AB61" s="542"/>
      <c r="AC61" s="542"/>
      <c r="AD61" s="54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4"/>
      <c r="Y62" s="301" t="s">
        <v>13</v>
      </c>
      <c r="Z62" s="296"/>
      <c r="AA62" s="297"/>
      <c r="AB62" s="517" t="s">
        <v>14</v>
      </c>
      <c r="AC62" s="517"/>
      <c r="AD62" s="51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0" t="s">
        <v>526</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491</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486</v>
      </c>
      <c r="X65" s="893"/>
      <c r="Y65" s="896"/>
      <c r="Z65" s="896"/>
      <c r="AA65" s="897"/>
      <c r="AB65" s="890" t="s">
        <v>11</v>
      </c>
      <c r="AC65" s="886"/>
      <c r="AD65" s="887"/>
      <c r="AE65" s="367" t="s">
        <v>357</v>
      </c>
      <c r="AF65" s="368"/>
      <c r="AG65" s="368"/>
      <c r="AH65" s="369"/>
      <c r="AI65" s="367" t="s">
        <v>363</v>
      </c>
      <c r="AJ65" s="368"/>
      <c r="AK65" s="368"/>
      <c r="AL65" s="369"/>
      <c r="AM65" s="374" t="s">
        <v>471</v>
      </c>
      <c r="AN65" s="374"/>
      <c r="AO65" s="374"/>
      <c r="AP65" s="367"/>
      <c r="AQ65" s="890" t="s">
        <v>355</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1"/>
      <c r="AF66" s="332"/>
      <c r="AG66" s="332"/>
      <c r="AH66" s="333"/>
      <c r="AI66" s="331"/>
      <c r="AJ66" s="332"/>
      <c r="AK66" s="332"/>
      <c r="AL66" s="333"/>
      <c r="AM66" s="375"/>
      <c r="AN66" s="375"/>
      <c r="AO66" s="375"/>
      <c r="AP66" s="331"/>
      <c r="AQ66" s="268"/>
      <c r="AR66" s="269"/>
      <c r="AS66" s="888" t="s">
        <v>356</v>
      </c>
      <c r="AT66" s="889"/>
      <c r="AU66" s="269"/>
      <c r="AV66" s="269"/>
      <c r="AW66" s="888" t="s">
        <v>489</v>
      </c>
      <c r="AX66" s="1001"/>
    </row>
    <row r="67" spans="1:50" ht="23.25" hidden="1" customHeight="1" x14ac:dyDescent="0.15">
      <c r="A67" s="874"/>
      <c r="B67" s="875"/>
      <c r="C67" s="875"/>
      <c r="D67" s="875"/>
      <c r="E67" s="875"/>
      <c r="F67" s="876"/>
      <c r="G67" s="1002" t="s">
        <v>364</v>
      </c>
      <c r="H67" s="985"/>
      <c r="I67" s="986"/>
      <c r="J67" s="986"/>
      <c r="K67" s="986"/>
      <c r="L67" s="986"/>
      <c r="M67" s="986"/>
      <c r="N67" s="986"/>
      <c r="O67" s="987"/>
      <c r="P67" s="985"/>
      <c r="Q67" s="986"/>
      <c r="R67" s="986"/>
      <c r="S67" s="986"/>
      <c r="T67" s="986"/>
      <c r="U67" s="986"/>
      <c r="V67" s="987"/>
      <c r="W67" s="991"/>
      <c r="X67" s="992"/>
      <c r="Y67" s="972" t="s">
        <v>12</v>
      </c>
      <c r="Z67" s="972"/>
      <c r="AA67" s="973"/>
      <c r="AB67" s="974" t="s">
        <v>516</v>
      </c>
      <c r="AC67" s="974"/>
      <c r="AD67" s="97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516</v>
      </c>
      <c r="AC68" s="997"/>
      <c r="AD68" s="99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517</v>
      </c>
      <c r="AC69" s="998"/>
      <c r="AD69" s="998"/>
      <c r="AE69" s="837"/>
      <c r="AF69" s="838"/>
      <c r="AG69" s="838"/>
      <c r="AH69" s="838"/>
      <c r="AI69" s="837"/>
      <c r="AJ69" s="838"/>
      <c r="AK69" s="838"/>
      <c r="AL69" s="838"/>
      <c r="AM69" s="837"/>
      <c r="AN69" s="838"/>
      <c r="AO69" s="838"/>
      <c r="AP69" s="838"/>
      <c r="AQ69" s="363"/>
      <c r="AR69" s="364"/>
      <c r="AS69" s="364"/>
      <c r="AT69" s="365"/>
      <c r="AU69" s="364"/>
      <c r="AV69" s="364"/>
      <c r="AW69" s="364"/>
      <c r="AX69" s="366"/>
    </row>
    <row r="70" spans="1:50" ht="23.25" hidden="1" customHeight="1" x14ac:dyDescent="0.15">
      <c r="A70" s="874" t="s">
        <v>497</v>
      </c>
      <c r="B70" s="875"/>
      <c r="C70" s="875"/>
      <c r="D70" s="875"/>
      <c r="E70" s="875"/>
      <c r="F70" s="876"/>
      <c r="G70" s="962" t="s">
        <v>365</v>
      </c>
      <c r="H70" s="963"/>
      <c r="I70" s="963"/>
      <c r="J70" s="963"/>
      <c r="K70" s="963"/>
      <c r="L70" s="963"/>
      <c r="M70" s="963"/>
      <c r="N70" s="963"/>
      <c r="O70" s="963"/>
      <c r="P70" s="963"/>
      <c r="Q70" s="963"/>
      <c r="R70" s="963"/>
      <c r="S70" s="963"/>
      <c r="T70" s="963"/>
      <c r="U70" s="963"/>
      <c r="V70" s="963"/>
      <c r="W70" s="966" t="s">
        <v>515</v>
      </c>
      <c r="X70" s="967"/>
      <c r="Y70" s="972" t="s">
        <v>12</v>
      </c>
      <c r="Z70" s="972"/>
      <c r="AA70" s="973"/>
      <c r="AB70" s="974" t="s">
        <v>516</v>
      </c>
      <c r="AC70" s="974"/>
      <c r="AD70" s="97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516</v>
      </c>
      <c r="AC71" s="997"/>
      <c r="AD71" s="99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517</v>
      </c>
      <c r="AC72" s="998"/>
      <c r="AD72" s="99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491</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7" t="s">
        <v>357</v>
      </c>
      <c r="AF73" s="368"/>
      <c r="AG73" s="368"/>
      <c r="AH73" s="369"/>
      <c r="AI73" s="367" t="s">
        <v>363</v>
      </c>
      <c r="AJ73" s="368"/>
      <c r="AK73" s="368"/>
      <c r="AL73" s="369"/>
      <c r="AM73" s="374" t="s">
        <v>471</v>
      </c>
      <c r="AN73" s="374"/>
      <c r="AO73" s="374"/>
      <c r="AP73" s="367"/>
      <c r="AQ73" s="173" t="s">
        <v>355</v>
      </c>
      <c r="AR73" s="166"/>
      <c r="AS73" s="166"/>
      <c r="AT73" s="167"/>
      <c r="AU73" s="271"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63"/>
      <c r="B75" s="864"/>
      <c r="C75" s="864"/>
      <c r="D75" s="864"/>
      <c r="E75" s="864"/>
      <c r="F75" s="865"/>
      <c r="G75" s="80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3"/>
      <c r="B76" s="864"/>
      <c r="C76" s="864"/>
      <c r="D76" s="864"/>
      <c r="E76" s="864"/>
      <c r="F76" s="865"/>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3"/>
      <c r="B77" s="864"/>
      <c r="C77" s="864"/>
      <c r="D77" s="864"/>
      <c r="E77" s="864"/>
      <c r="F77" s="865"/>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4" t="s">
        <v>564</v>
      </c>
      <c r="B78" s="935"/>
      <c r="C78" s="935"/>
      <c r="D78" s="935"/>
      <c r="E78" s="932" t="s">
        <v>464</v>
      </c>
      <c r="F78" s="933"/>
      <c r="G78" s="57" t="s">
        <v>365</v>
      </c>
      <c r="H78" s="812"/>
      <c r="I78" s="242"/>
      <c r="J78" s="242"/>
      <c r="K78" s="242"/>
      <c r="L78" s="242"/>
      <c r="M78" s="242"/>
      <c r="N78" s="242"/>
      <c r="O78" s="813"/>
      <c r="P78" s="259"/>
      <c r="Q78" s="259"/>
      <c r="R78" s="259"/>
      <c r="S78" s="259"/>
      <c r="T78" s="259"/>
      <c r="U78" s="259"/>
      <c r="V78" s="259"/>
      <c r="W78" s="259"/>
      <c r="X78" s="25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485</v>
      </c>
      <c r="AP79" s="146"/>
      <c r="AQ79" s="146"/>
      <c r="AR79" s="81" t="s">
        <v>483</v>
      </c>
      <c r="AS79" s="145"/>
      <c r="AT79" s="146"/>
      <c r="AU79" s="146"/>
      <c r="AV79" s="146"/>
      <c r="AW79" s="146"/>
      <c r="AX79" s="147"/>
    </row>
    <row r="80" spans="1:50" ht="18.75" hidden="1" customHeight="1" x14ac:dyDescent="0.15">
      <c r="A80" s="539" t="s">
        <v>266</v>
      </c>
      <c r="B80" s="869" t="s">
        <v>482</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546</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40"/>
      <c r="B81" s="872"/>
      <c r="C81" s="572"/>
      <c r="D81" s="572"/>
      <c r="E81" s="572"/>
      <c r="F81" s="573"/>
      <c r="G81" s="378"/>
      <c r="H81" s="378"/>
      <c r="I81" s="378"/>
      <c r="J81" s="378"/>
      <c r="K81" s="378"/>
      <c r="L81" s="378"/>
      <c r="M81" s="378"/>
      <c r="N81" s="378"/>
      <c r="O81" s="378"/>
      <c r="P81" s="378"/>
      <c r="Q81" s="378"/>
      <c r="R81" s="378"/>
      <c r="S81" s="378"/>
      <c r="T81" s="378"/>
      <c r="U81" s="378"/>
      <c r="V81" s="378"/>
      <c r="W81" s="378"/>
      <c r="X81" s="378"/>
      <c r="Y81" s="378"/>
      <c r="Z81" s="378"/>
      <c r="AA81" s="588"/>
      <c r="AB81" s="60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78" t="s">
        <v>11</v>
      </c>
      <c r="AC85" s="479"/>
      <c r="AD85" s="480"/>
      <c r="AE85" s="367" t="s">
        <v>357</v>
      </c>
      <c r="AF85" s="368"/>
      <c r="AG85" s="368"/>
      <c r="AH85" s="369"/>
      <c r="AI85" s="367" t="s">
        <v>363</v>
      </c>
      <c r="AJ85" s="368"/>
      <c r="AK85" s="368"/>
      <c r="AL85" s="369"/>
      <c r="AM85" s="374" t="s">
        <v>471</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40"/>
      <c r="B86" s="572"/>
      <c r="C86" s="572"/>
      <c r="D86" s="572"/>
      <c r="E86" s="572"/>
      <c r="F86" s="573"/>
      <c r="G86" s="587"/>
      <c r="H86" s="378"/>
      <c r="I86" s="378"/>
      <c r="J86" s="378"/>
      <c r="K86" s="378"/>
      <c r="L86" s="378"/>
      <c r="M86" s="378"/>
      <c r="N86" s="378"/>
      <c r="O86" s="588"/>
      <c r="P86" s="600"/>
      <c r="Q86" s="378"/>
      <c r="R86" s="378"/>
      <c r="S86" s="378"/>
      <c r="T86" s="378"/>
      <c r="U86" s="378"/>
      <c r="V86" s="378"/>
      <c r="W86" s="378"/>
      <c r="X86" s="58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40"/>
      <c r="B87" s="572"/>
      <c r="C87" s="572"/>
      <c r="D87" s="572"/>
      <c r="E87" s="572"/>
      <c r="F87" s="573"/>
      <c r="G87" s="228"/>
      <c r="H87" s="158"/>
      <c r="I87" s="158"/>
      <c r="J87" s="158"/>
      <c r="K87" s="158"/>
      <c r="L87" s="158"/>
      <c r="M87" s="158"/>
      <c r="N87" s="158"/>
      <c r="O87" s="229"/>
      <c r="P87" s="158"/>
      <c r="Q87" s="822"/>
      <c r="R87" s="822"/>
      <c r="S87" s="822"/>
      <c r="T87" s="822"/>
      <c r="U87" s="822"/>
      <c r="V87" s="822"/>
      <c r="W87" s="822"/>
      <c r="X87" s="823"/>
      <c r="Y87" s="775" t="s">
        <v>62</v>
      </c>
      <c r="Z87" s="776"/>
      <c r="AA87" s="777"/>
      <c r="AB87" s="571"/>
      <c r="AC87" s="571"/>
      <c r="AD87" s="57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40"/>
      <c r="B88" s="572"/>
      <c r="C88" s="572"/>
      <c r="D88" s="572"/>
      <c r="E88" s="572"/>
      <c r="F88" s="573"/>
      <c r="G88" s="230"/>
      <c r="H88" s="231"/>
      <c r="I88" s="231"/>
      <c r="J88" s="231"/>
      <c r="K88" s="231"/>
      <c r="L88" s="231"/>
      <c r="M88" s="231"/>
      <c r="N88" s="231"/>
      <c r="O88" s="232"/>
      <c r="P88" s="824"/>
      <c r="Q88" s="824"/>
      <c r="R88" s="824"/>
      <c r="S88" s="824"/>
      <c r="T88" s="824"/>
      <c r="U88" s="824"/>
      <c r="V88" s="824"/>
      <c r="W88" s="824"/>
      <c r="X88" s="825"/>
      <c r="Y88" s="749" t="s">
        <v>54</v>
      </c>
      <c r="Z88" s="750"/>
      <c r="AA88" s="751"/>
      <c r="AB88" s="542"/>
      <c r="AC88" s="542"/>
      <c r="AD88" s="54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40"/>
      <c r="B89" s="574"/>
      <c r="C89" s="574"/>
      <c r="D89" s="574"/>
      <c r="E89" s="574"/>
      <c r="F89" s="575"/>
      <c r="G89" s="233"/>
      <c r="H89" s="161"/>
      <c r="I89" s="161"/>
      <c r="J89" s="161"/>
      <c r="K89" s="161"/>
      <c r="L89" s="161"/>
      <c r="M89" s="161"/>
      <c r="N89" s="161"/>
      <c r="O89" s="234"/>
      <c r="P89" s="302"/>
      <c r="Q89" s="302"/>
      <c r="R89" s="302"/>
      <c r="S89" s="302"/>
      <c r="T89" s="302"/>
      <c r="U89" s="302"/>
      <c r="V89" s="302"/>
      <c r="W89" s="302"/>
      <c r="X89" s="826"/>
      <c r="Y89" s="749" t="s">
        <v>13</v>
      </c>
      <c r="Z89" s="750"/>
      <c r="AA89" s="751"/>
      <c r="AB89" s="481" t="s">
        <v>14</v>
      </c>
      <c r="AC89" s="481"/>
      <c r="AD89" s="48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78" t="s">
        <v>11</v>
      </c>
      <c r="AC90" s="479"/>
      <c r="AD90" s="480"/>
      <c r="AE90" s="367" t="s">
        <v>357</v>
      </c>
      <c r="AF90" s="368"/>
      <c r="AG90" s="368"/>
      <c r="AH90" s="369"/>
      <c r="AI90" s="367" t="s">
        <v>363</v>
      </c>
      <c r="AJ90" s="368"/>
      <c r="AK90" s="368"/>
      <c r="AL90" s="369"/>
      <c r="AM90" s="374" t="s">
        <v>471</v>
      </c>
      <c r="AN90" s="374"/>
      <c r="AO90" s="374"/>
      <c r="AP90" s="367"/>
      <c r="AQ90" s="173" t="s">
        <v>355</v>
      </c>
      <c r="AR90" s="166"/>
      <c r="AS90" s="166"/>
      <c r="AT90" s="167"/>
      <c r="AU90" s="372" t="s">
        <v>253</v>
      </c>
      <c r="AV90" s="372"/>
      <c r="AW90" s="372"/>
      <c r="AX90" s="373"/>
    </row>
    <row r="91" spans="1:60" ht="18.75" hidden="1" customHeight="1" x14ac:dyDescent="0.15">
      <c r="A91" s="540"/>
      <c r="B91" s="572"/>
      <c r="C91" s="572"/>
      <c r="D91" s="572"/>
      <c r="E91" s="572"/>
      <c r="F91" s="573"/>
      <c r="G91" s="587"/>
      <c r="H91" s="378"/>
      <c r="I91" s="378"/>
      <c r="J91" s="378"/>
      <c r="K91" s="378"/>
      <c r="L91" s="378"/>
      <c r="M91" s="378"/>
      <c r="N91" s="378"/>
      <c r="O91" s="588"/>
      <c r="P91" s="600"/>
      <c r="Q91" s="378"/>
      <c r="R91" s="378"/>
      <c r="S91" s="378"/>
      <c r="T91" s="378"/>
      <c r="U91" s="378"/>
      <c r="V91" s="378"/>
      <c r="W91" s="378"/>
      <c r="X91" s="58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40"/>
      <c r="B92" s="572"/>
      <c r="C92" s="572"/>
      <c r="D92" s="572"/>
      <c r="E92" s="572"/>
      <c r="F92" s="573"/>
      <c r="G92" s="228"/>
      <c r="H92" s="158"/>
      <c r="I92" s="158"/>
      <c r="J92" s="158"/>
      <c r="K92" s="158"/>
      <c r="L92" s="158"/>
      <c r="M92" s="158"/>
      <c r="N92" s="158"/>
      <c r="O92" s="229"/>
      <c r="P92" s="158"/>
      <c r="Q92" s="822"/>
      <c r="R92" s="822"/>
      <c r="S92" s="822"/>
      <c r="T92" s="822"/>
      <c r="U92" s="822"/>
      <c r="V92" s="822"/>
      <c r="W92" s="822"/>
      <c r="X92" s="823"/>
      <c r="Y92" s="775" t="s">
        <v>62</v>
      </c>
      <c r="Z92" s="776"/>
      <c r="AA92" s="777"/>
      <c r="AB92" s="571"/>
      <c r="AC92" s="571"/>
      <c r="AD92" s="57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40"/>
      <c r="B93" s="572"/>
      <c r="C93" s="572"/>
      <c r="D93" s="572"/>
      <c r="E93" s="572"/>
      <c r="F93" s="573"/>
      <c r="G93" s="230"/>
      <c r="H93" s="231"/>
      <c r="I93" s="231"/>
      <c r="J93" s="231"/>
      <c r="K93" s="231"/>
      <c r="L93" s="231"/>
      <c r="M93" s="231"/>
      <c r="N93" s="231"/>
      <c r="O93" s="232"/>
      <c r="P93" s="824"/>
      <c r="Q93" s="824"/>
      <c r="R93" s="824"/>
      <c r="S93" s="824"/>
      <c r="T93" s="824"/>
      <c r="U93" s="824"/>
      <c r="V93" s="824"/>
      <c r="W93" s="824"/>
      <c r="X93" s="825"/>
      <c r="Y93" s="749" t="s">
        <v>54</v>
      </c>
      <c r="Z93" s="750"/>
      <c r="AA93" s="751"/>
      <c r="AB93" s="542"/>
      <c r="AC93" s="542"/>
      <c r="AD93" s="54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40"/>
      <c r="B94" s="574"/>
      <c r="C94" s="574"/>
      <c r="D94" s="574"/>
      <c r="E94" s="574"/>
      <c r="F94" s="575"/>
      <c r="G94" s="233"/>
      <c r="H94" s="161"/>
      <c r="I94" s="161"/>
      <c r="J94" s="161"/>
      <c r="K94" s="161"/>
      <c r="L94" s="161"/>
      <c r="M94" s="161"/>
      <c r="N94" s="161"/>
      <c r="O94" s="234"/>
      <c r="P94" s="302"/>
      <c r="Q94" s="302"/>
      <c r="R94" s="302"/>
      <c r="S94" s="302"/>
      <c r="T94" s="302"/>
      <c r="U94" s="302"/>
      <c r="V94" s="302"/>
      <c r="W94" s="302"/>
      <c r="X94" s="826"/>
      <c r="Y94" s="749" t="s">
        <v>13</v>
      </c>
      <c r="Z94" s="750"/>
      <c r="AA94" s="751"/>
      <c r="AB94" s="481" t="s">
        <v>14</v>
      </c>
      <c r="AC94" s="481"/>
      <c r="AD94" s="48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40"/>
      <c r="B95" s="572" t="s">
        <v>264</v>
      </c>
      <c r="C95" s="572"/>
      <c r="D95" s="572"/>
      <c r="E95" s="572"/>
      <c r="F95" s="573"/>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78" t="s">
        <v>11</v>
      </c>
      <c r="AC95" s="479"/>
      <c r="AD95" s="480"/>
      <c r="AE95" s="367" t="s">
        <v>357</v>
      </c>
      <c r="AF95" s="368"/>
      <c r="AG95" s="368"/>
      <c r="AH95" s="369"/>
      <c r="AI95" s="367" t="s">
        <v>363</v>
      </c>
      <c r="AJ95" s="368"/>
      <c r="AK95" s="368"/>
      <c r="AL95" s="369"/>
      <c r="AM95" s="374" t="s">
        <v>471</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78"/>
      <c r="I96" s="378"/>
      <c r="J96" s="378"/>
      <c r="K96" s="378"/>
      <c r="L96" s="378"/>
      <c r="M96" s="378"/>
      <c r="N96" s="378"/>
      <c r="O96" s="588"/>
      <c r="P96" s="600"/>
      <c r="Q96" s="378"/>
      <c r="R96" s="378"/>
      <c r="S96" s="378"/>
      <c r="T96" s="378"/>
      <c r="U96" s="378"/>
      <c r="V96" s="378"/>
      <c r="W96" s="378"/>
      <c r="X96" s="58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40"/>
      <c r="B97" s="572"/>
      <c r="C97" s="572"/>
      <c r="D97" s="572"/>
      <c r="E97" s="572"/>
      <c r="F97" s="573"/>
      <c r="G97" s="228"/>
      <c r="H97" s="158"/>
      <c r="I97" s="158"/>
      <c r="J97" s="158"/>
      <c r="K97" s="158"/>
      <c r="L97" s="158"/>
      <c r="M97" s="158"/>
      <c r="N97" s="158"/>
      <c r="O97" s="229"/>
      <c r="P97" s="158"/>
      <c r="Q97" s="822"/>
      <c r="R97" s="822"/>
      <c r="S97" s="822"/>
      <c r="T97" s="822"/>
      <c r="U97" s="822"/>
      <c r="V97" s="822"/>
      <c r="W97" s="822"/>
      <c r="X97" s="823"/>
      <c r="Y97" s="775" t="s">
        <v>62</v>
      </c>
      <c r="Z97" s="776"/>
      <c r="AA97" s="77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40"/>
      <c r="B98" s="572"/>
      <c r="C98" s="572"/>
      <c r="D98" s="572"/>
      <c r="E98" s="572"/>
      <c r="F98" s="573"/>
      <c r="G98" s="230"/>
      <c r="H98" s="231"/>
      <c r="I98" s="231"/>
      <c r="J98" s="231"/>
      <c r="K98" s="231"/>
      <c r="L98" s="231"/>
      <c r="M98" s="231"/>
      <c r="N98" s="231"/>
      <c r="O98" s="232"/>
      <c r="P98" s="824"/>
      <c r="Q98" s="824"/>
      <c r="R98" s="824"/>
      <c r="S98" s="824"/>
      <c r="T98" s="824"/>
      <c r="U98" s="824"/>
      <c r="V98" s="824"/>
      <c r="W98" s="824"/>
      <c r="X98" s="825"/>
      <c r="Y98" s="749" t="s">
        <v>54</v>
      </c>
      <c r="Z98" s="750"/>
      <c r="AA98" s="751"/>
      <c r="AB98" s="819"/>
      <c r="AC98" s="820"/>
      <c r="AD98" s="82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45"/>
      <c r="I99" s="245"/>
      <c r="J99" s="245"/>
      <c r="K99" s="245"/>
      <c r="L99" s="245"/>
      <c r="M99" s="245"/>
      <c r="N99" s="245"/>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hidden="1" customHeight="1" x14ac:dyDescent="0.15">
      <c r="A100" s="855" t="s">
        <v>492</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357</v>
      </c>
      <c r="AF100" s="847"/>
      <c r="AG100" s="847"/>
      <c r="AH100" s="848"/>
      <c r="AI100" s="846" t="s">
        <v>363</v>
      </c>
      <c r="AJ100" s="847"/>
      <c r="AK100" s="847"/>
      <c r="AL100" s="848"/>
      <c r="AM100" s="846" t="s">
        <v>471</v>
      </c>
      <c r="AN100" s="847"/>
      <c r="AO100" s="847"/>
      <c r="AP100" s="848"/>
      <c r="AQ100" s="951" t="s">
        <v>493</v>
      </c>
      <c r="AR100" s="952"/>
      <c r="AS100" s="952"/>
      <c r="AT100" s="953"/>
      <c r="AU100" s="951" t="s">
        <v>538</v>
      </c>
      <c r="AV100" s="952"/>
      <c r="AW100" s="952"/>
      <c r="AX100" s="954"/>
    </row>
    <row r="101" spans="1:60" ht="23.25" hidden="1" customHeight="1" x14ac:dyDescent="0.15">
      <c r="A101" s="511"/>
      <c r="B101" s="512"/>
      <c r="C101" s="512"/>
      <c r="D101" s="512"/>
      <c r="E101" s="512"/>
      <c r="F101" s="513"/>
      <c r="G101" s="158"/>
      <c r="H101" s="158"/>
      <c r="I101" s="158"/>
      <c r="J101" s="158"/>
      <c r="K101" s="158"/>
      <c r="L101" s="158"/>
      <c r="M101" s="158"/>
      <c r="N101" s="158"/>
      <c r="O101" s="158"/>
      <c r="P101" s="158"/>
      <c r="Q101" s="158"/>
      <c r="R101" s="158"/>
      <c r="S101" s="158"/>
      <c r="T101" s="158"/>
      <c r="U101" s="158"/>
      <c r="V101" s="158"/>
      <c r="W101" s="158"/>
      <c r="X101" s="229"/>
      <c r="Y101" s="836" t="s">
        <v>55</v>
      </c>
      <c r="Z101" s="735"/>
      <c r="AA101" s="736"/>
      <c r="AB101" s="571"/>
      <c r="AC101" s="571"/>
      <c r="AD101" s="571"/>
      <c r="AE101" s="363"/>
      <c r="AF101" s="364"/>
      <c r="AG101" s="364"/>
      <c r="AH101" s="365"/>
      <c r="AI101" s="363"/>
      <c r="AJ101" s="364"/>
      <c r="AK101" s="364"/>
      <c r="AL101" s="365"/>
      <c r="AM101" s="363"/>
      <c r="AN101" s="364"/>
      <c r="AO101" s="364"/>
      <c r="AP101" s="365"/>
      <c r="AQ101" s="363"/>
      <c r="AR101" s="364"/>
      <c r="AS101" s="364"/>
      <c r="AT101" s="365"/>
      <c r="AU101" s="363"/>
      <c r="AV101" s="364"/>
      <c r="AW101" s="364"/>
      <c r="AX101" s="365"/>
    </row>
    <row r="102" spans="1:60" ht="23.25" hidden="1"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4"/>
      <c r="Y102" s="494" t="s">
        <v>56</v>
      </c>
      <c r="Z102" s="338"/>
      <c r="AA102" s="339"/>
      <c r="AB102" s="571"/>
      <c r="AC102" s="571"/>
      <c r="AD102" s="571"/>
      <c r="AE102" s="357"/>
      <c r="AF102" s="357"/>
      <c r="AG102" s="357"/>
      <c r="AH102" s="357"/>
      <c r="AI102" s="357"/>
      <c r="AJ102" s="357"/>
      <c r="AK102" s="357"/>
      <c r="AL102" s="357"/>
      <c r="AM102" s="357"/>
      <c r="AN102" s="357"/>
      <c r="AO102" s="357"/>
      <c r="AP102" s="357"/>
      <c r="AQ102" s="837"/>
      <c r="AR102" s="838"/>
      <c r="AS102" s="838"/>
      <c r="AT102" s="839"/>
      <c r="AU102" s="837"/>
      <c r="AV102" s="838"/>
      <c r="AW102" s="838"/>
      <c r="AX102" s="839"/>
    </row>
    <row r="103" spans="1:60" ht="31.5" hidden="1" customHeight="1" x14ac:dyDescent="0.15">
      <c r="A103" s="508" t="s">
        <v>492</v>
      </c>
      <c r="B103" s="509"/>
      <c r="C103" s="509"/>
      <c r="D103" s="509"/>
      <c r="E103" s="509"/>
      <c r="F103" s="510"/>
      <c r="G103" s="750" t="s">
        <v>60</v>
      </c>
      <c r="H103" s="750"/>
      <c r="I103" s="750"/>
      <c r="J103" s="750"/>
      <c r="K103" s="750"/>
      <c r="L103" s="750"/>
      <c r="M103" s="750"/>
      <c r="N103" s="750"/>
      <c r="O103" s="750"/>
      <c r="P103" s="750"/>
      <c r="Q103" s="750"/>
      <c r="R103" s="750"/>
      <c r="S103" s="750"/>
      <c r="T103" s="750"/>
      <c r="U103" s="750"/>
      <c r="V103" s="750"/>
      <c r="W103" s="750"/>
      <c r="X103" s="751"/>
      <c r="Y103" s="488"/>
      <c r="Z103" s="489"/>
      <c r="AA103" s="490"/>
      <c r="AB103" s="301" t="s">
        <v>11</v>
      </c>
      <c r="AC103" s="296"/>
      <c r="AD103" s="297"/>
      <c r="AE103" s="301" t="s">
        <v>357</v>
      </c>
      <c r="AF103" s="296"/>
      <c r="AG103" s="296"/>
      <c r="AH103" s="297"/>
      <c r="AI103" s="301" t="s">
        <v>363</v>
      </c>
      <c r="AJ103" s="296"/>
      <c r="AK103" s="296"/>
      <c r="AL103" s="297"/>
      <c r="AM103" s="301" t="s">
        <v>471</v>
      </c>
      <c r="AN103" s="296"/>
      <c r="AO103" s="296"/>
      <c r="AP103" s="297"/>
      <c r="AQ103" s="359" t="s">
        <v>493</v>
      </c>
      <c r="AR103" s="360"/>
      <c r="AS103" s="360"/>
      <c r="AT103" s="361"/>
      <c r="AU103" s="359" t="s">
        <v>538</v>
      </c>
      <c r="AV103" s="360"/>
      <c r="AW103" s="360"/>
      <c r="AX103" s="362"/>
    </row>
    <row r="104" spans="1:60" ht="23.25" hidden="1" customHeight="1" x14ac:dyDescent="0.15">
      <c r="A104" s="511"/>
      <c r="B104" s="512"/>
      <c r="C104" s="512"/>
      <c r="D104" s="512"/>
      <c r="E104" s="512"/>
      <c r="F104" s="513"/>
      <c r="G104" s="158"/>
      <c r="H104" s="158"/>
      <c r="I104" s="158"/>
      <c r="J104" s="158"/>
      <c r="K104" s="158"/>
      <c r="L104" s="158"/>
      <c r="M104" s="158"/>
      <c r="N104" s="158"/>
      <c r="O104" s="158"/>
      <c r="P104" s="158"/>
      <c r="Q104" s="158"/>
      <c r="R104" s="158"/>
      <c r="S104" s="158"/>
      <c r="T104" s="158"/>
      <c r="U104" s="158"/>
      <c r="V104" s="158"/>
      <c r="W104" s="158"/>
      <c r="X104" s="229"/>
      <c r="Y104" s="497" t="s">
        <v>55</v>
      </c>
      <c r="Z104" s="498"/>
      <c r="AA104" s="499"/>
      <c r="AB104" s="491"/>
      <c r="AC104" s="492"/>
      <c r="AD104" s="49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4"/>
      <c r="Y105" s="494" t="s">
        <v>56</v>
      </c>
      <c r="Z105" s="495"/>
      <c r="AA105" s="496"/>
      <c r="AB105" s="405"/>
      <c r="AC105" s="406"/>
      <c r="AD105" s="407"/>
      <c r="AE105" s="357"/>
      <c r="AF105" s="357"/>
      <c r="AG105" s="357"/>
      <c r="AH105" s="357"/>
      <c r="AI105" s="357"/>
      <c r="AJ105" s="357"/>
      <c r="AK105" s="357"/>
      <c r="AL105" s="357"/>
      <c r="AM105" s="357"/>
      <c r="AN105" s="357"/>
      <c r="AO105" s="357"/>
      <c r="AP105" s="357"/>
      <c r="AQ105" s="363"/>
      <c r="AR105" s="364"/>
      <c r="AS105" s="364"/>
      <c r="AT105" s="365"/>
      <c r="AU105" s="837"/>
      <c r="AV105" s="838"/>
      <c r="AW105" s="838"/>
      <c r="AX105" s="839"/>
    </row>
    <row r="106" spans="1:60" ht="31.5" hidden="1" customHeight="1" x14ac:dyDescent="0.15">
      <c r="A106" s="508" t="s">
        <v>492</v>
      </c>
      <c r="B106" s="509"/>
      <c r="C106" s="509"/>
      <c r="D106" s="509"/>
      <c r="E106" s="509"/>
      <c r="F106" s="510"/>
      <c r="G106" s="750" t="s">
        <v>60</v>
      </c>
      <c r="H106" s="750"/>
      <c r="I106" s="750"/>
      <c r="J106" s="750"/>
      <c r="K106" s="750"/>
      <c r="L106" s="750"/>
      <c r="M106" s="750"/>
      <c r="N106" s="750"/>
      <c r="O106" s="750"/>
      <c r="P106" s="750"/>
      <c r="Q106" s="750"/>
      <c r="R106" s="750"/>
      <c r="S106" s="750"/>
      <c r="T106" s="750"/>
      <c r="U106" s="750"/>
      <c r="V106" s="750"/>
      <c r="W106" s="750"/>
      <c r="X106" s="751"/>
      <c r="Y106" s="488"/>
      <c r="Z106" s="489"/>
      <c r="AA106" s="490"/>
      <c r="AB106" s="301" t="s">
        <v>11</v>
      </c>
      <c r="AC106" s="296"/>
      <c r="AD106" s="297"/>
      <c r="AE106" s="301" t="s">
        <v>357</v>
      </c>
      <c r="AF106" s="296"/>
      <c r="AG106" s="296"/>
      <c r="AH106" s="297"/>
      <c r="AI106" s="301" t="s">
        <v>363</v>
      </c>
      <c r="AJ106" s="296"/>
      <c r="AK106" s="296"/>
      <c r="AL106" s="297"/>
      <c r="AM106" s="301" t="s">
        <v>471</v>
      </c>
      <c r="AN106" s="296"/>
      <c r="AO106" s="296"/>
      <c r="AP106" s="297"/>
      <c r="AQ106" s="359" t="s">
        <v>493</v>
      </c>
      <c r="AR106" s="360"/>
      <c r="AS106" s="360"/>
      <c r="AT106" s="361"/>
      <c r="AU106" s="359" t="s">
        <v>538</v>
      </c>
      <c r="AV106" s="360"/>
      <c r="AW106" s="360"/>
      <c r="AX106" s="362"/>
    </row>
    <row r="107" spans="1:60" ht="23.25" hidden="1" customHeight="1" x14ac:dyDescent="0.15">
      <c r="A107" s="511"/>
      <c r="B107" s="512"/>
      <c r="C107" s="512"/>
      <c r="D107" s="512"/>
      <c r="E107" s="512"/>
      <c r="F107" s="513"/>
      <c r="G107" s="158"/>
      <c r="H107" s="158"/>
      <c r="I107" s="158"/>
      <c r="J107" s="158"/>
      <c r="K107" s="158"/>
      <c r="L107" s="158"/>
      <c r="M107" s="158"/>
      <c r="N107" s="158"/>
      <c r="O107" s="158"/>
      <c r="P107" s="158"/>
      <c r="Q107" s="158"/>
      <c r="R107" s="158"/>
      <c r="S107" s="158"/>
      <c r="T107" s="158"/>
      <c r="U107" s="158"/>
      <c r="V107" s="158"/>
      <c r="W107" s="158"/>
      <c r="X107" s="229"/>
      <c r="Y107" s="497" t="s">
        <v>55</v>
      </c>
      <c r="Z107" s="498"/>
      <c r="AA107" s="499"/>
      <c r="AB107" s="491"/>
      <c r="AC107" s="492"/>
      <c r="AD107" s="49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4"/>
      <c r="Y108" s="494" t="s">
        <v>56</v>
      </c>
      <c r="Z108" s="495"/>
      <c r="AA108" s="496"/>
      <c r="AB108" s="405"/>
      <c r="AC108" s="406"/>
      <c r="AD108" s="407"/>
      <c r="AE108" s="357"/>
      <c r="AF108" s="357"/>
      <c r="AG108" s="357"/>
      <c r="AH108" s="357"/>
      <c r="AI108" s="357"/>
      <c r="AJ108" s="357"/>
      <c r="AK108" s="357"/>
      <c r="AL108" s="357"/>
      <c r="AM108" s="357"/>
      <c r="AN108" s="357"/>
      <c r="AO108" s="357"/>
      <c r="AP108" s="357"/>
      <c r="AQ108" s="363"/>
      <c r="AR108" s="364"/>
      <c r="AS108" s="364"/>
      <c r="AT108" s="365"/>
      <c r="AU108" s="837"/>
      <c r="AV108" s="838"/>
      <c r="AW108" s="838"/>
      <c r="AX108" s="839"/>
    </row>
    <row r="109" spans="1:60" ht="31.5" hidden="1" customHeight="1" x14ac:dyDescent="0.15">
      <c r="A109" s="508" t="s">
        <v>492</v>
      </c>
      <c r="B109" s="509"/>
      <c r="C109" s="509"/>
      <c r="D109" s="509"/>
      <c r="E109" s="509"/>
      <c r="F109" s="510"/>
      <c r="G109" s="750" t="s">
        <v>60</v>
      </c>
      <c r="H109" s="750"/>
      <c r="I109" s="750"/>
      <c r="J109" s="750"/>
      <c r="K109" s="750"/>
      <c r="L109" s="750"/>
      <c r="M109" s="750"/>
      <c r="N109" s="750"/>
      <c r="O109" s="750"/>
      <c r="P109" s="750"/>
      <c r="Q109" s="750"/>
      <c r="R109" s="750"/>
      <c r="S109" s="750"/>
      <c r="T109" s="750"/>
      <c r="U109" s="750"/>
      <c r="V109" s="750"/>
      <c r="W109" s="750"/>
      <c r="X109" s="751"/>
      <c r="Y109" s="488"/>
      <c r="Z109" s="489"/>
      <c r="AA109" s="490"/>
      <c r="AB109" s="301" t="s">
        <v>11</v>
      </c>
      <c r="AC109" s="296"/>
      <c r="AD109" s="297"/>
      <c r="AE109" s="301" t="s">
        <v>357</v>
      </c>
      <c r="AF109" s="296"/>
      <c r="AG109" s="296"/>
      <c r="AH109" s="297"/>
      <c r="AI109" s="301" t="s">
        <v>363</v>
      </c>
      <c r="AJ109" s="296"/>
      <c r="AK109" s="296"/>
      <c r="AL109" s="297"/>
      <c r="AM109" s="301" t="s">
        <v>471</v>
      </c>
      <c r="AN109" s="296"/>
      <c r="AO109" s="296"/>
      <c r="AP109" s="297"/>
      <c r="AQ109" s="359" t="s">
        <v>493</v>
      </c>
      <c r="AR109" s="360"/>
      <c r="AS109" s="360"/>
      <c r="AT109" s="361"/>
      <c r="AU109" s="359" t="s">
        <v>538</v>
      </c>
      <c r="AV109" s="360"/>
      <c r="AW109" s="360"/>
      <c r="AX109" s="362"/>
    </row>
    <row r="110" spans="1:60" ht="23.25" hidden="1" customHeight="1" x14ac:dyDescent="0.15">
      <c r="A110" s="511"/>
      <c r="B110" s="512"/>
      <c r="C110" s="512"/>
      <c r="D110" s="512"/>
      <c r="E110" s="512"/>
      <c r="F110" s="513"/>
      <c r="G110" s="158"/>
      <c r="H110" s="158"/>
      <c r="I110" s="158"/>
      <c r="J110" s="158"/>
      <c r="K110" s="158"/>
      <c r="L110" s="158"/>
      <c r="M110" s="158"/>
      <c r="N110" s="158"/>
      <c r="O110" s="158"/>
      <c r="P110" s="158"/>
      <c r="Q110" s="158"/>
      <c r="R110" s="158"/>
      <c r="S110" s="158"/>
      <c r="T110" s="158"/>
      <c r="U110" s="158"/>
      <c r="V110" s="158"/>
      <c r="W110" s="158"/>
      <c r="X110" s="229"/>
      <c r="Y110" s="497" t="s">
        <v>55</v>
      </c>
      <c r="Z110" s="498"/>
      <c r="AA110" s="499"/>
      <c r="AB110" s="491"/>
      <c r="AC110" s="492"/>
      <c r="AD110" s="49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4"/>
      <c r="Y111" s="494" t="s">
        <v>56</v>
      </c>
      <c r="Z111" s="495"/>
      <c r="AA111" s="496"/>
      <c r="AB111" s="405"/>
      <c r="AC111" s="406"/>
      <c r="AD111" s="407"/>
      <c r="AE111" s="357"/>
      <c r="AF111" s="357"/>
      <c r="AG111" s="357"/>
      <c r="AH111" s="357"/>
      <c r="AI111" s="357"/>
      <c r="AJ111" s="357"/>
      <c r="AK111" s="357"/>
      <c r="AL111" s="357"/>
      <c r="AM111" s="357"/>
      <c r="AN111" s="357"/>
      <c r="AO111" s="357"/>
      <c r="AP111" s="357"/>
      <c r="AQ111" s="363"/>
      <c r="AR111" s="364"/>
      <c r="AS111" s="364"/>
      <c r="AT111" s="365"/>
      <c r="AU111" s="837"/>
      <c r="AV111" s="838"/>
      <c r="AW111" s="838"/>
      <c r="AX111" s="839"/>
    </row>
    <row r="112" spans="1:60" ht="31.5" customHeight="1" x14ac:dyDescent="0.15">
      <c r="A112" s="508" t="s">
        <v>492</v>
      </c>
      <c r="B112" s="509"/>
      <c r="C112" s="509"/>
      <c r="D112" s="509"/>
      <c r="E112" s="509"/>
      <c r="F112" s="510"/>
      <c r="G112" s="750" t="s">
        <v>60</v>
      </c>
      <c r="H112" s="750"/>
      <c r="I112" s="750"/>
      <c r="J112" s="750"/>
      <c r="K112" s="750"/>
      <c r="L112" s="750"/>
      <c r="M112" s="750"/>
      <c r="N112" s="750"/>
      <c r="O112" s="750"/>
      <c r="P112" s="750"/>
      <c r="Q112" s="750"/>
      <c r="R112" s="750"/>
      <c r="S112" s="750"/>
      <c r="T112" s="750"/>
      <c r="U112" s="750"/>
      <c r="V112" s="750"/>
      <c r="W112" s="750"/>
      <c r="X112" s="751"/>
      <c r="Y112" s="488"/>
      <c r="Z112" s="489"/>
      <c r="AA112" s="490"/>
      <c r="AB112" s="301" t="s">
        <v>11</v>
      </c>
      <c r="AC112" s="296"/>
      <c r="AD112" s="297"/>
      <c r="AE112" s="301" t="s">
        <v>357</v>
      </c>
      <c r="AF112" s="296"/>
      <c r="AG112" s="296"/>
      <c r="AH112" s="297"/>
      <c r="AI112" s="301" t="s">
        <v>363</v>
      </c>
      <c r="AJ112" s="296"/>
      <c r="AK112" s="296"/>
      <c r="AL112" s="297"/>
      <c r="AM112" s="301" t="s">
        <v>471</v>
      </c>
      <c r="AN112" s="296"/>
      <c r="AO112" s="296"/>
      <c r="AP112" s="297"/>
      <c r="AQ112" s="359" t="s">
        <v>493</v>
      </c>
      <c r="AR112" s="360"/>
      <c r="AS112" s="360"/>
      <c r="AT112" s="361"/>
      <c r="AU112" s="359" t="s">
        <v>538</v>
      </c>
      <c r="AV112" s="360"/>
      <c r="AW112" s="360"/>
      <c r="AX112" s="362"/>
    </row>
    <row r="113" spans="1:50" ht="23.25" customHeight="1" x14ac:dyDescent="0.15">
      <c r="A113" s="511"/>
      <c r="B113" s="512"/>
      <c r="C113" s="512"/>
      <c r="D113" s="512"/>
      <c r="E113" s="512"/>
      <c r="F113" s="513"/>
      <c r="G113" s="158" t="s">
        <v>619</v>
      </c>
      <c r="H113" s="158"/>
      <c r="I113" s="158"/>
      <c r="J113" s="158"/>
      <c r="K113" s="158"/>
      <c r="L113" s="158"/>
      <c r="M113" s="158"/>
      <c r="N113" s="158"/>
      <c r="O113" s="158"/>
      <c r="P113" s="158"/>
      <c r="Q113" s="158"/>
      <c r="R113" s="158"/>
      <c r="S113" s="158"/>
      <c r="T113" s="158"/>
      <c r="U113" s="158"/>
      <c r="V113" s="158"/>
      <c r="W113" s="158"/>
      <c r="X113" s="229"/>
      <c r="Y113" s="497" t="s">
        <v>55</v>
      </c>
      <c r="Z113" s="498"/>
      <c r="AA113" s="499"/>
      <c r="AB113" s="491" t="s">
        <v>575</v>
      </c>
      <c r="AC113" s="492"/>
      <c r="AD113" s="493"/>
      <c r="AE113" s="357">
        <v>20471</v>
      </c>
      <c r="AF113" s="357"/>
      <c r="AG113" s="357"/>
      <c r="AH113" s="357"/>
      <c r="AI113" s="357">
        <v>21270</v>
      </c>
      <c r="AJ113" s="357"/>
      <c r="AK113" s="357"/>
      <c r="AL113" s="357"/>
      <c r="AM113" s="357">
        <v>20106</v>
      </c>
      <c r="AN113" s="357"/>
      <c r="AO113" s="357"/>
      <c r="AP113" s="357"/>
      <c r="AQ113" s="363" t="s">
        <v>573</v>
      </c>
      <c r="AR113" s="364"/>
      <c r="AS113" s="364"/>
      <c r="AT113" s="365"/>
      <c r="AU113" s="363" t="s">
        <v>573</v>
      </c>
      <c r="AV113" s="364"/>
      <c r="AW113" s="364"/>
      <c r="AX113" s="365"/>
    </row>
    <row r="114" spans="1:50" ht="23.25" customHeight="1" x14ac:dyDescent="0.15">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4"/>
      <c r="Y114" s="494" t="s">
        <v>56</v>
      </c>
      <c r="Z114" s="495"/>
      <c r="AA114" s="496"/>
      <c r="AB114" s="405" t="s">
        <v>575</v>
      </c>
      <c r="AC114" s="406"/>
      <c r="AD114" s="407"/>
      <c r="AE114" s="357">
        <v>20574</v>
      </c>
      <c r="AF114" s="357"/>
      <c r="AG114" s="357"/>
      <c r="AH114" s="357"/>
      <c r="AI114" s="357">
        <v>19168</v>
      </c>
      <c r="AJ114" s="357"/>
      <c r="AK114" s="357"/>
      <c r="AL114" s="357"/>
      <c r="AM114" s="357">
        <v>20471</v>
      </c>
      <c r="AN114" s="357"/>
      <c r="AO114" s="357"/>
      <c r="AP114" s="357"/>
      <c r="AQ114" s="363">
        <v>21270</v>
      </c>
      <c r="AR114" s="364"/>
      <c r="AS114" s="364"/>
      <c r="AT114" s="365"/>
      <c r="AU114" s="363">
        <v>20106</v>
      </c>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3"/>
      <c r="Z115" s="504"/>
      <c r="AA115" s="505"/>
      <c r="AB115" s="301" t="s">
        <v>11</v>
      </c>
      <c r="AC115" s="296"/>
      <c r="AD115" s="297"/>
      <c r="AE115" s="301" t="s">
        <v>357</v>
      </c>
      <c r="AF115" s="296"/>
      <c r="AG115" s="296"/>
      <c r="AH115" s="297"/>
      <c r="AI115" s="301" t="s">
        <v>363</v>
      </c>
      <c r="AJ115" s="296"/>
      <c r="AK115" s="296"/>
      <c r="AL115" s="297"/>
      <c r="AM115" s="301" t="s">
        <v>471</v>
      </c>
      <c r="AN115" s="296"/>
      <c r="AO115" s="296"/>
      <c r="AP115" s="297"/>
      <c r="AQ115" s="334" t="s">
        <v>539</v>
      </c>
      <c r="AR115" s="335"/>
      <c r="AS115" s="335"/>
      <c r="AT115" s="335"/>
      <c r="AU115" s="335"/>
      <c r="AV115" s="335"/>
      <c r="AW115" s="335"/>
      <c r="AX115" s="336"/>
    </row>
    <row r="116" spans="1:50" ht="26.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622</v>
      </c>
      <c r="AC116" s="299"/>
      <c r="AD116" s="300"/>
      <c r="AE116" s="357" t="s">
        <v>571</v>
      </c>
      <c r="AF116" s="357"/>
      <c r="AG116" s="357"/>
      <c r="AH116" s="357"/>
      <c r="AI116" s="357" t="s">
        <v>571</v>
      </c>
      <c r="AJ116" s="357"/>
      <c r="AK116" s="357"/>
      <c r="AL116" s="357"/>
      <c r="AM116" s="357" t="s">
        <v>571</v>
      </c>
      <c r="AN116" s="357"/>
      <c r="AO116" s="357"/>
      <c r="AP116" s="357"/>
      <c r="AQ116" s="363" t="s">
        <v>465</v>
      </c>
      <c r="AR116" s="364"/>
      <c r="AS116" s="364"/>
      <c r="AT116" s="364"/>
      <c r="AU116" s="364"/>
      <c r="AV116" s="364"/>
      <c r="AW116" s="364"/>
      <c r="AX116" s="366"/>
    </row>
    <row r="117" spans="1:50" ht="26.2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622</v>
      </c>
      <c r="AC117" s="341"/>
      <c r="AD117" s="342"/>
      <c r="AE117" s="304" t="s">
        <v>572</v>
      </c>
      <c r="AF117" s="304"/>
      <c r="AG117" s="304"/>
      <c r="AH117" s="304"/>
      <c r="AI117" s="304" t="s">
        <v>571</v>
      </c>
      <c r="AJ117" s="304"/>
      <c r="AK117" s="304"/>
      <c r="AL117" s="304"/>
      <c r="AM117" s="304" t="s">
        <v>573</v>
      </c>
      <c r="AN117" s="304"/>
      <c r="AO117" s="304"/>
      <c r="AP117" s="304"/>
      <c r="AQ117" s="304" t="s">
        <v>571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3"/>
      <c r="Z118" s="504"/>
      <c r="AA118" s="505"/>
      <c r="AB118" s="301" t="s">
        <v>11</v>
      </c>
      <c r="AC118" s="296"/>
      <c r="AD118" s="297"/>
      <c r="AE118" s="301" t="s">
        <v>357</v>
      </c>
      <c r="AF118" s="296"/>
      <c r="AG118" s="296"/>
      <c r="AH118" s="297"/>
      <c r="AI118" s="301" t="s">
        <v>363</v>
      </c>
      <c r="AJ118" s="296"/>
      <c r="AK118" s="296"/>
      <c r="AL118" s="297"/>
      <c r="AM118" s="301" t="s">
        <v>471</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3"/>
      <c r="Z121" s="504"/>
      <c r="AA121" s="505"/>
      <c r="AB121" s="301" t="s">
        <v>11</v>
      </c>
      <c r="AC121" s="296"/>
      <c r="AD121" s="297"/>
      <c r="AE121" s="301" t="s">
        <v>357</v>
      </c>
      <c r="AF121" s="296"/>
      <c r="AG121" s="296"/>
      <c r="AH121" s="297"/>
      <c r="AI121" s="301" t="s">
        <v>363</v>
      </c>
      <c r="AJ121" s="296"/>
      <c r="AK121" s="296"/>
      <c r="AL121" s="297"/>
      <c r="AM121" s="301" t="s">
        <v>471</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3"/>
      <c r="Z124" s="504"/>
      <c r="AA124" s="505"/>
      <c r="AB124" s="301" t="s">
        <v>11</v>
      </c>
      <c r="AC124" s="296"/>
      <c r="AD124" s="297"/>
      <c r="AE124" s="301" t="s">
        <v>357</v>
      </c>
      <c r="AF124" s="296"/>
      <c r="AG124" s="296"/>
      <c r="AH124" s="297"/>
      <c r="AI124" s="301" t="s">
        <v>363</v>
      </c>
      <c r="AJ124" s="296"/>
      <c r="AK124" s="296"/>
      <c r="AL124" s="297"/>
      <c r="AM124" s="301" t="s">
        <v>471</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16" t="s">
        <v>369</v>
      </c>
      <c r="B130" s="1014"/>
      <c r="C130" s="1013" t="s">
        <v>366</v>
      </c>
      <c r="D130" s="1014"/>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17"/>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21" hidden="1" customHeight="1" x14ac:dyDescent="0.15">
      <c r="A132" s="101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hidden="1"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x14ac:dyDescent="0.15">
      <c r="A134" s="1017"/>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1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7"/>
    </row>
    <row r="153" spans="1:50" ht="22.5" hidden="1"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7"/>
      <c r="B155" s="250"/>
      <c r="C155" s="249"/>
      <c r="D155" s="250"/>
      <c r="E155" s="249"/>
      <c r="F155" s="312"/>
      <c r="G155" s="230"/>
      <c r="H155" s="231"/>
      <c r="I155" s="231"/>
      <c r="J155" s="231"/>
      <c r="K155" s="231"/>
      <c r="L155" s="231"/>
      <c r="M155" s="231"/>
      <c r="N155" s="231"/>
      <c r="O155" s="231"/>
      <c r="P155" s="232"/>
      <c r="Q155" s="449"/>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7"/>
      <c r="B156" s="250"/>
      <c r="C156" s="249"/>
      <c r="D156" s="250"/>
      <c r="E156" s="249"/>
      <c r="F156" s="312"/>
      <c r="G156" s="230"/>
      <c r="H156" s="231"/>
      <c r="I156" s="231"/>
      <c r="J156" s="231"/>
      <c r="K156" s="231"/>
      <c r="L156" s="231"/>
      <c r="M156" s="231"/>
      <c r="N156" s="231"/>
      <c r="O156" s="231"/>
      <c r="P156" s="232"/>
      <c r="Q156" s="449"/>
      <c r="R156" s="231"/>
      <c r="S156" s="231"/>
      <c r="T156" s="231"/>
      <c r="U156" s="231"/>
      <c r="V156" s="231"/>
      <c r="W156" s="231"/>
      <c r="X156" s="231"/>
      <c r="Y156" s="231"/>
      <c r="Z156" s="231"/>
      <c r="AA156" s="94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7"/>
      <c r="B157" s="250"/>
      <c r="C157" s="249"/>
      <c r="D157" s="250"/>
      <c r="E157" s="249"/>
      <c r="F157" s="312"/>
      <c r="G157" s="230"/>
      <c r="H157" s="231"/>
      <c r="I157" s="231"/>
      <c r="J157" s="231"/>
      <c r="K157" s="231"/>
      <c r="L157" s="231"/>
      <c r="M157" s="231"/>
      <c r="N157" s="231"/>
      <c r="O157" s="231"/>
      <c r="P157" s="232"/>
      <c r="Q157" s="449"/>
      <c r="R157" s="231"/>
      <c r="S157" s="231"/>
      <c r="T157" s="231"/>
      <c r="U157" s="231"/>
      <c r="V157" s="231"/>
      <c r="W157" s="231"/>
      <c r="X157" s="231"/>
      <c r="Y157" s="231"/>
      <c r="Z157" s="231"/>
      <c r="AA157" s="94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2"/>
      <c r="G162" s="230"/>
      <c r="H162" s="231"/>
      <c r="I162" s="231"/>
      <c r="J162" s="231"/>
      <c r="K162" s="231"/>
      <c r="L162" s="231"/>
      <c r="M162" s="231"/>
      <c r="N162" s="231"/>
      <c r="O162" s="231"/>
      <c r="P162" s="232"/>
      <c r="Q162" s="449"/>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449"/>
      <c r="R163" s="231"/>
      <c r="S163" s="231"/>
      <c r="T163" s="231"/>
      <c r="U163" s="231"/>
      <c r="V163" s="231"/>
      <c r="W163" s="231"/>
      <c r="X163" s="231"/>
      <c r="Y163" s="231"/>
      <c r="Z163" s="231"/>
      <c r="AA163" s="94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2"/>
      <c r="G164" s="230"/>
      <c r="H164" s="231"/>
      <c r="I164" s="231"/>
      <c r="J164" s="231"/>
      <c r="K164" s="231"/>
      <c r="L164" s="231"/>
      <c r="M164" s="231"/>
      <c r="N164" s="231"/>
      <c r="O164" s="231"/>
      <c r="P164" s="232"/>
      <c r="Q164" s="449"/>
      <c r="R164" s="231"/>
      <c r="S164" s="231"/>
      <c r="T164" s="231"/>
      <c r="U164" s="231"/>
      <c r="V164" s="231"/>
      <c r="W164" s="231"/>
      <c r="X164" s="231"/>
      <c r="Y164" s="231"/>
      <c r="Z164" s="231"/>
      <c r="AA164" s="94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2"/>
      <c r="G169" s="230"/>
      <c r="H169" s="231"/>
      <c r="I169" s="231"/>
      <c r="J169" s="231"/>
      <c r="K169" s="231"/>
      <c r="L169" s="231"/>
      <c r="M169" s="231"/>
      <c r="N169" s="231"/>
      <c r="O169" s="231"/>
      <c r="P169" s="232"/>
      <c r="Q169" s="449"/>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449"/>
      <c r="R170" s="231"/>
      <c r="S170" s="231"/>
      <c r="T170" s="231"/>
      <c r="U170" s="231"/>
      <c r="V170" s="231"/>
      <c r="W170" s="231"/>
      <c r="X170" s="231"/>
      <c r="Y170" s="231"/>
      <c r="Z170" s="231"/>
      <c r="AA170" s="94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2"/>
      <c r="G171" s="230"/>
      <c r="H171" s="231"/>
      <c r="I171" s="231"/>
      <c r="J171" s="231"/>
      <c r="K171" s="231"/>
      <c r="L171" s="231"/>
      <c r="M171" s="231"/>
      <c r="N171" s="231"/>
      <c r="O171" s="231"/>
      <c r="P171" s="232"/>
      <c r="Q171" s="449"/>
      <c r="R171" s="231"/>
      <c r="S171" s="231"/>
      <c r="T171" s="231"/>
      <c r="U171" s="231"/>
      <c r="V171" s="231"/>
      <c r="W171" s="231"/>
      <c r="X171" s="231"/>
      <c r="Y171" s="231"/>
      <c r="Z171" s="231"/>
      <c r="AA171" s="94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2"/>
      <c r="G176" s="230"/>
      <c r="H176" s="231"/>
      <c r="I176" s="231"/>
      <c r="J176" s="231"/>
      <c r="K176" s="231"/>
      <c r="L176" s="231"/>
      <c r="M176" s="231"/>
      <c r="N176" s="231"/>
      <c r="O176" s="231"/>
      <c r="P176" s="232"/>
      <c r="Q176" s="449"/>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449"/>
      <c r="R177" s="231"/>
      <c r="S177" s="231"/>
      <c r="T177" s="231"/>
      <c r="U177" s="231"/>
      <c r="V177" s="231"/>
      <c r="W177" s="231"/>
      <c r="X177" s="231"/>
      <c r="Y177" s="231"/>
      <c r="Z177" s="231"/>
      <c r="AA177" s="94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2"/>
      <c r="G178" s="230"/>
      <c r="H178" s="231"/>
      <c r="I178" s="231"/>
      <c r="J178" s="231"/>
      <c r="K178" s="231"/>
      <c r="L178" s="231"/>
      <c r="M178" s="231"/>
      <c r="N178" s="231"/>
      <c r="O178" s="231"/>
      <c r="P178" s="232"/>
      <c r="Q178" s="449"/>
      <c r="R178" s="231"/>
      <c r="S178" s="231"/>
      <c r="T178" s="231"/>
      <c r="U178" s="231"/>
      <c r="V178" s="231"/>
      <c r="W178" s="231"/>
      <c r="X178" s="231"/>
      <c r="Y178" s="231"/>
      <c r="Z178" s="231"/>
      <c r="AA178" s="94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2"/>
      <c r="G183" s="230"/>
      <c r="H183" s="231"/>
      <c r="I183" s="231"/>
      <c r="J183" s="231"/>
      <c r="K183" s="231"/>
      <c r="L183" s="231"/>
      <c r="M183" s="231"/>
      <c r="N183" s="231"/>
      <c r="O183" s="231"/>
      <c r="P183" s="232"/>
      <c r="Q183" s="449"/>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449"/>
      <c r="R184" s="231"/>
      <c r="S184" s="231"/>
      <c r="T184" s="231"/>
      <c r="U184" s="231"/>
      <c r="V184" s="231"/>
      <c r="W184" s="231"/>
      <c r="X184" s="231"/>
      <c r="Y184" s="231"/>
      <c r="Z184" s="231"/>
      <c r="AA184" s="94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2"/>
      <c r="G185" s="230"/>
      <c r="H185" s="231"/>
      <c r="I185" s="231"/>
      <c r="J185" s="231"/>
      <c r="K185" s="231"/>
      <c r="L185" s="231"/>
      <c r="M185" s="231"/>
      <c r="N185" s="231"/>
      <c r="O185" s="231"/>
      <c r="P185" s="232"/>
      <c r="Q185" s="449"/>
      <c r="R185" s="231"/>
      <c r="S185" s="231"/>
      <c r="T185" s="231"/>
      <c r="U185" s="231"/>
      <c r="V185" s="231"/>
      <c r="W185" s="231"/>
      <c r="X185" s="231"/>
      <c r="Y185" s="231"/>
      <c r="Z185" s="231"/>
      <c r="AA185" s="94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1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17"/>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17"/>
      <c r="B189" s="250"/>
      <c r="C189" s="249"/>
      <c r="D189" s="250"/>
      <c r="E189" s="44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0"/>
    </row>
    <row r="190" spans="1:50" ht="45" hidden="1" customHeight="1" x14ac:dyDescent="0.15">
      <c r="A190" s="101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7"/>
    </row>
    <row r="213" spans="1:50" ht="22.5"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44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0"/>
    </row>
    <row r="250" spans="1:50" ht="45" customHeight="1" x14ac:dyDescent="0.15">
      <c r="A250" s="1017"/>
      <c r="B250" s="250"/>
      <c r="C250" s="249"/>
      <c r="D250" s="250"/>
      <c r="E250" s="306" t="s">
        <v>399</v>
      </c>
      <c r="F250" s="307"/>
      <c r="G250" s="308" t="s">
        <v>623</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x14ac:dyDescent="0.15">
      <c r="A251" s="1017"/>
      <c r="B251" s="250"/>
      <c r="C251" s="249"/>
      <c r="D251" s="250"/>
      <c r="E251" s="236" t="s">
        <v>398</v>
      </c>
      <c r="F251" s="237"/>
      <c r="G251" s="233" t="s">
        <v>624</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customHeight="1" x14ac:dyDescent="0.15">
      <c r="A268" s="101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t="s">
        <v>632</v>
      </c>
      <c r="AR269" s="269"/>
      <c r="AS269" s="134" t="s">
        <v>356</v>
      </c>
      <c r="AT269" s="169"/>
      <c r="AU269" s="133" t="s">
        <v>576</v>
      </c>
      <c r="AV269" s="133"/>
      <c r="AW269" s="134" t="s">
        <v>300</v>
      </c>
      <c r="AX269" s="135"/>
    </row>
    <row r="270" spans="1:50" ht="27" customHeight="1" x14ac:dyDescent="0.15">
      <c r="A270" s="1017"/>
      <c r="B270" s="250"/>
      <c r="C270" s="249"/>
      <c r="D270" s="250"/>
      <c r="E270" s="249"/>
      <c r="F270" s="312"/>
      <c r="G270" s="228" t="s">
        <v>625</v>
      </c>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t="s">
        <v>626</v>
      </c>
      <c r="AC270" s="219"/>
      <c r="AD270" s="219"/>
      <c r="AE270" s="264" t="s">
        <v>627</v>
      </c>
      <c r="AF270" s="101"/>
      <c r="AG270" s="101"/>
      <c r="AH270" s="101"/>
      <c r="AI270" s="264" t="s">
        <v>629</v>
      </c>
      <c r="AJ270" s="101"/>
      <c r="AK270" s="101"/>
      <c r="AL270" s="101"/>
      <c r="AM270" s="264" t="s">
        <v>631</v>
      </c>
      <c r="AN270" s="101"/>
      <c r="AO270" s="101"/>
      <c r="AP270" s="101"/>
      <c r="AQ270" s="264" t="s">
        <v>576</v>
      </c>
      <c r="AR270" s="101"/>
      <c r="AS270" s="101"/>
      <c r="AT270" s="101"/>
      <c r="AU270" s="264" t="s">
        <v>576</v>
      </c>
      <c r="AV270" s="101"/>
      <c r="AW270" s="101"/>
      <c r="AX270" s="220"/>
    </row>
    <row r="271" spans="1:50" ht="27"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t="s">
        <v>626</v>
      </c>
      <c r="AC271" s="130"/>
      <c r="AD271" s="130"/>
      <c r="AE271" s="264" t="s">
        <v>628</v>
      </c>
      <c r="AF271" s="101"/>
      <c r="AG271" s="101"/>
      <c r="AH271" s="101"/>
      <c r="AI271" s="264" t="s">
        <v>628</v>
      </c>
      <c r="AJ271" s="101"/>
      <c r="AK271" s="101"/>
      <c r="AL271" s="101"/>
      <c r="AM271" s="264" t="s">
        <v>630</v>
      </c>
      <c r="AN271" s="101"/>
      <c r="AO271" s="101"/>
      <c r="AP271" s="101"/>
      <c r="AQ271" s="264" t="s">
        <v>576</v>
      </c>
      <c r="AR271" s="101"/>
      <c r="AS271" s="101"/>
      <c r="AT271" s="101"/>
      <c r="AU271" s="264" t="s">
        <v>613</v>
      </c>
      <c r="AV271" s="101"/>
      <c r="AW271" s="101"/>
      <c r="AX271" s="220"/>
    </row>
    <row r="272" spans="1:50" ht="22.5" hidden="1" customHeight="1" x14ac:dyDescent="0.15">
      <c r="A272" s="101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7"/>
    </row>
    <row r="273" spans="1:50" ht="22.5"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x14ac:dyDescent="0.15">
      <c r="A307" s="101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x14ac:dyDescent="0.15">
      <c r="A308" s="1017"/>
      <c r="B308" s="250"/>
      <c r="C308" s="249"/>
      <c r="D308" s="250"/>
      <c r="E308" s="157" t="s">
        <v>645</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7"/>
    </row>
    <row r="333" spans="1:50" ht="22.5"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44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0"/>
    </row>
    <row r="370" spans="1:50" ht="45" hidden="1" customHeight="1" x14ac:dyDescent="0.15">
      <c r="A370" s="101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7"/>
    </row>
    <row r="393" spans="1:50" ht="22.5"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1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1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1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1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1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1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1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customHeight="1" x14ac:dyDescent="0.15">
      <c r="A484" s="1017"/>
      <c r="B484" s="250"/>
      <c r="C484" s="249"/>
      <c r="D484" s="250"/>
      <c r="E484" s="236" t="s">
        <v>354</v>
      </c>
      <c r="F484" s="237"/>
      <c r="G484" s="238" t="s">
        <v>384</v>
      </c>
      <c r="H484" s="155"/>
      <c r="I484" s="155"/>
      <c r="J484" s="239" t="s">
        <v>565</v>
      </c>
      <c r="K484" s="240"/>
      <c r="L484" s="240"/>
      <c r="M484" s="240"/>
      <c r="N484" s="240"/>
      <c r="O484" s="240"/>
      <c r="P484" s="240"/>
      <c r="Q484" s="240"/>
      <c r="R484" s="240"/>
      <c r="S484" s="240"/>
      <c r="T484" s="241"/>
      <c r="U484" s="242" t="s">
        <v>633</v>
      </c>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customHeight="1" x14ac:dyDescent="0.15">
      <c r="A485" s="101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t="s">
        <v>567</v>
      </c>
      <c r="AF486" s="133"/>
      <c r="AG486" s="134" t="s">
        <v>356</v>
      </c>
      <c r="AH486" s="169"/>
      <c r="AI486" s="179"/>
      <c r="AJ486" s="179"/>
      <c r="AK486" s="179"/>
      <c r="AL486" s="174"/>
      <c r="AM486" s="179"/>
      <c r="AN486" s="179"/>
      <c r="AO486" s="179"/>
      <c r="AP486" s="174"/>
      <c r="AQ486" s="215" t="s">
        <v>569</v>
      </c>
      <c r="AR486" s="133"/>
      <c r="AS486" s="134" t="s">
        <v>356</v>
      </c>
      <c r="AT486" s="169"/>
      <c r="AU486" s="133" t="s">
        <v>569</v>
      </c>
      <c r="AV486" s="133"/>
      <c r="AW486" s="134" t="s">
        <v>300</v>
      </c>
      <c r="AX486" s="135"/>
    </row>
    <row r="487" spans="1:50" ht="23.25" customHeight="1" x14ac:dyDescent="0.15">
      <c r="A487" s="1017"/>
      <c r="B487" s="250"/>
      <c r="C487" s="249"/>
      <c r="D487" s="250"/>
      <c r="E487" s="163"/>
      <c r="F487" s="164"/>
      <c r="G487" s="228" t="s">
        <v>634</v>
      </c>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t="s">
        <v>635</v>
      </c>
      <c r="AC487" s="130"/>
      <c r="AD487" s="130"/>
      <c r="AE487" s="100" t="s">
        <v>568</v>
      </c>
      <c r="AF487" s="101"/>
      <c r="AG487" s="101"/>
      <c r="AH487" s="101"/>
      <c r="AI487" s="100" t="s">
        <v>567</v>
      </c>
      <c r="AJ487" s="101"/>
      <c r="AK487" s="101"/>
      <c r="AL487" s="101"/>
      <c r="AM487" s="100" t="s">
        <v>567</v>
      </c>
      <c r="AN487" s="101"/>
      <c r="AO487" s="101"/>
      <c r="AP487" s="102"/>
      <c r="AQ487" s="100" t="s">
        <v>567</v>
      </c>
      <c r="AR487" s="101"/>
      <c r="AS487" s="101"/>
      <c r="AT487" s="102"/>
      <c r="AU487" s="101" t="s">
        <v>569</v>
      </c>
      <c r="AV487" s="101"/>
      <c r="AW487" s="101"/>
      <c r="AX487" s="220"/>
    </row>
    <row r="488" spans="1:50" ht="23.25"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t="s">
        <v>632</v>
      </c>
      <c r="AC488" s="219"/>
      <c r="AD488" s="219"/>
      <c r="AE488" s="100" t="s">
        <v>567</v>
      </c>
      <c r="AF488" s="101"/>
      <c r="AG488" s="101"/>
      <c r="AH488" s="102"/>
      <c r="AI488" s="100" t="s">
        <v>567</v>
      </c>
      <c r="AJ488" s="101"/>
      <c r="AK488" s="101"/>
      <c r="AL488" s="101"/>
      <c r="AM488" s="100" t="s">
        <v>567</v>
      </c>
      <c r="AN488" s="101"/>
      <c r="AO488" s="101"/>
      <c r="AP488" s="102"/>
      <c r="AQ488" s="100" t="s">
        <v>567</v>
      </c>
      <c r="AR488" s="101"/>
      <c r="AS488" s="101"/>
      <c r="AT488" s="102"/>
      <c r="AU488" s="101" t="s">
        <v>569</v>
      </c>
      <c r="AV488" s="101"/>
      <c r="AW488" s="101"/>
      <c r="AX488" s="220"/>
    </row>
    <row r="489" spans="1:50" ht="23.25"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t="s">
        <v>567</v>
      </c>
      <c r="AF489" s="101"/>
      <c r="AG489" s="101"/>
      <c r="AH489" s="102"/>
      <c r="AI489" s="100" t="s">
        <v>568</v>
      </c>
      <c r="AJ489" s="101"/>
      <c r="AK489" s="101"/>
      <c r="AL489" s="101"/>
      <c r="AM489" s="100" t="s">
        <v>567</v>
      </c>
      <c r="AN489" s="101"/>
      <c r="AO489" s="101"/>
      <c r="AP489" s="102"/>
      <c r="AQ489" s="100" t="s">
        <v>567</v>
      </c>
      <c r="AR489" s="101"/>
      <c r="AS489" s="101"/>
      <c r="AT489" s="102"/>
      <c r="AU489" s="101" t="s">
        <v>569</v>
      </c>
      <c r="AV489" s="101"/>
      <c r="AW489" s="101"/>
      <c r="AX489" s="220"/>
    </row>
    <row r="490" spans="1:50" ht="18.75" hidden="1" customHeight="1" x14ac:dyDescent="0.15">
      <c r="A490" s="101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customHeight="1" x14ac:dyDescent="0.15">
      <c r="A510" s="101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t="s">
        <v>567</v>
      </c>
      <c r="AF511" s="133"/>
      <c r="AG511" s="134" t="s">
        <v>356</v>
      </c>
      <c r="AH511" s="169"/>
      <c r="AI511" s="179"/>
      <c r="AJ511" s="179"/>
      <c r="AK511" s="179"/>
      <c r="AL511" s="174"/>
      <c r="AM511" s="179"/>
      <c r="AN511" s="179"/>
      <c r="AO511" s="179"/>
      <c r="AP511" s="174"/>
      <c r="AQ511" s="215" t="s">
        <v>569</v>
      </c>
      <c r="AR511" s="133"/>
      <c r="AS511" s="134" t="s">
        <v>356</v>
      </c>
      <c r="AT511" s="169"/>
      <c r="AU511" s="133" t="s">
        <v>569</v>
      </c>
      <c r="AV511" s="133"/>
      <c r="AW511" s="134" t="s">
        <v>300</v>
      </c>
      <c r="AX511" s="135"/>
    </row>
    <row r="512" spans="1:50" ht="23.25" customHeight="1" x14ac:dyDescent="0.15">
      <c r="A512" s="1017"/>
      <c r="B512" s="250"/>
      <c r="C512" s="249"/>
      <c r="D512" s="250"/>
      <c r="E512" s="163"/>
      <c r="F512" s="164"/>
      <c r="G512" s="228" t="s">
        <v>635</v>
      </c>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t="s">
        <v>634</v>
      </c>
      <c r="AC512" s="130"/>
      <c r="AD512" s="130"/>
      <c r="AE512" s="100" t="s">
        <v>567</v>
      </c>
      <c r="AF512" s="101"/>
      <c r="AG512" s="101"/>
      <c r="AH512" s="101"/>
      <c r="AI512" s="100" t="s">
        <v>567</v>
      </c>
      <c r="AJ512" s="101"/>
      <c r="AK512" s="101"/>
      <c r="AL512" s="101"/>
      <c r="AM512" s="100" t="s">
        <v>567</v>
      </c>
      <c r="AN512" s="101"/>
      <c r="AO512" s="101"/>
      <c r="AP512" s="102"/>
      <c r="AQ512" s="100" t="s">
        <v>569</v>
      </c>
      <c r="AR512" s="101"/>
      <c r="AS512" s="101"/>
      <c r="AT512" s="102"/>
      <c r="AU512" s="101" t="s">
        <v>569</v>
      </c>
      <c r="AV512" s="101"/>
      <c r="AW512" s="101"/>
      <c r="AX512" s="220"/>
    </row>
    <row r="513" spans="1:50" ht="23.25"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t="s">
        <v>632</v>
      </c>
      <c r="AC513" s="219"/>
      <c r="AD513" s="219"/>
      <c r="AE513" s="100" t="s">
        <v>567</v>
      </c>
      <c r="AF513" s="101"/>
      <c r="AG513" s="101"/>
      <c r="AH513" s="102"/>
      <c r="AI513" s="100" t="s">
        <v>567</v>
      </c>
      <c r="AJ513" s="101"/>
      <c r="AK513" s="101"/>
      <c r="AL513" s="101"/>
      <c r="AM513" s="100" t="s">
        <v>567</v>
      </c>
      <c r="AN513" s="101"/>
      <c r="AO513" s="101"/>
      <c r="AP513" s="102"/>
      <c r="AQ513" s="100" t="s">
        <v>567</v>
      </c>
      <c r="AR513" s="101"/>
      <c r="AS513" s="101"/>
      <c r="AT513" s="102"/>
      <c r="AU513" s="101" t="s">
        <v>569</v>
      </c>
      <c r="AV513" s="101"/>
      <c r="AW513" s="101"/>
      <c r="AX513" s="220"/>
    </row>
    <row r="514" spans="1:50" ht="23.25"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t="s">
        <v>568</v>
      </c>
      <c r="AF514" s="101"/>
      <c r="AG514" s="101"/>
      <c r="AH514" s="102"/>
      <c r="AI514" s="100" t="s">
        <v>567</v>
      </c>
      <c r="AJ514" s="101"/>
      <c r="AK514" s="101"/>
      <c r="AL514" s="101"/>
      <c r="AM514" s="100" t="s">
        <v>568</v>
      </c>
      <c r="AN514" s="101"/>
      <c r="AO514" s="101"/>
      <c r="AP514" s="102"/>
      <c r="AQ514" s="100" t="s">
        <v>569</v>
      </c>
      <c r="AR514" s="101"/>
      <c r="AS514" s="101"/>
      <c r="AT514" s="102"/>
      <c r="AU514" s="101" t="s">
        <v>569</v>
      </c>
      <c r="AV514" s="101"/>
      <c r="AW514" s="101"/>
      <c r="AX514" s="220"/>
    </row>
    <row r="515" spans="1:50" ht="18.75" hidden="1" customHeight="1" x14ac:dyDescent="0.15">
      <c r="A515" s="101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1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3.5" customHeight="1" x14ac:dyDescent="0.15">
      <c r="A536" s="1017"/>
      <c r="B536" s="250"/>
      <c r="C536" s="249"/>
      <c r="D536" s="250"/>
      <c r="E536" s="157" t="s">
        <v>636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1.25" customHeight="1" thickBot="1" x14ac:dyDescent="0.2">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76.5" customHeight="1" x14ac:dyDescent="0.15">
      <c r="A702" s="549" t="s">
        <v>259</v>
      </c>
      <c r="B702" s="550"/>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8" t="s">
        <v>551</v>
      </c>
      <c r="AE702" s="919"/>
      <c r="AF702" s="919"/>
      <c r="AG702" s="908" t="s">
        <v>593</v>
      </c>
      <c r="AH702" s="909"/>
      <c r="AI702" s="909"/>
      <c r="AJ702" s="909"/>
      <c r="AK702" s="909"/>
      <c r="AL702" s="909"/>
      <c r="AM702" s="909"/>
      <c r="AN702" s="909"/>
      <c r="AO702" s="909"/>
      <c r="AP702" s="909"/>
      <c r="AQ702" s="909"/>
      <c r="AR702" s="909"/>
      <c r="AS702" s="909"/>
      <c r="AT702" s="909"/>
      <c r="AU702" s="909"/>
      <c r="AV702" s="909"/>
      <c r="AW702" s="909"/>
      <c r="AX702" s="910"/>
    </row>
    <row r="703" spans="1:50" ht="46.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1" t="s">
        <v>551</v>
      </c>
      <c r="AE703" s="152"/>
      <c r="AF703" s="152"/>
      <c r="AG703" s="684" t="s">
        <v>594</v>
      </c>
      <c r="AH703" s="685"/>
      <c r="AI703" s="685"/>
      <c r="AJ703" s="685"/>
      <c r="AK703" s="685"/>
      <c r="AL703" s="685"/>
      <c r="AM703" s="685"/>
      <c r="AN703" s="685"/>
      <c r="AO703" s="685"/>
      <c r="AP703" s="685"/>
      <c r="AQ703" s="685"/>
      <c r="AR703" s="685"/>
      <c r="AS703" s="685"/>
      <c r="AT703" s="685"/>
      <c r="AU703" s="685"/>
      <c r="AV703" s="685"/>
      <c r="AW703" s="685"/>
      <c r="AX703" s="686"/>
    </row>
    <row r="704" spans="1:50" ht="46.5" customHeight="1" x14ac:dyDescent="0.15">
      <c r="A704" s="553"/>
      <c r="B704" s="554"/>
      <c r="C704" s="621" t="s">
        <v>261</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551</v>
      </c>
      <c r="AE704" s="606"/>
      <c r="AF704" s="606"/>
      <c r="AG704" s="449" t="s">
        <v>595</v>
      </c>
      <c r="AH704" s="231"/>
      <c r="AI704" s="231"/>
      <c r="AJ704" s="231"/>
      <c r="AK704" s="231"/>
      <c r="AL704" s="231"/>
      <c r="AM704" s="231"/>
      <c r="AN704" s="231"/>
      <c r="AO704" s="231"/>
      <c r="AP704" s="231"/>
      <c r="AQ704" s="231"/>
      <c r="AR704" s="231"/>
      <c r="AS704" s="231"/>
      <c r="AT704" s="231"/>
      <c r="AU704" s="231"/>
      <c r="AV704" s="231"/>
      <c r="AW704" s="231"/>
      <c r="AX704" s="450"/>
    </row>
    <row r="705" spans="1:50" ht="27" customHeight="1" x14ac:dyDescent="0.15">
      <c r="A705" s="641" t="s">
        <v>39</v>
      </c>
      <c r="B705" s="789"/>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2" t="s">
        <v>583</v>
      </c>
      <c r="AE705" s="753"/>
      <c r="AF705" s="753"/>
      <c r="AG705" s="157" t="s">
        <v>637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5"/>
      <c r="B706" s="790"/>
      <c r="C706" s="634"/>
      <c r="D706" s="635"/>
      <c r="E706" s="703" t="s">
        <v>527</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1" t="s">
        <v>584</v>
      </c>
      <c r="AE706" s="152"/>
      <c r="AF706" s="153"/>
      <c r="AG706" s="449"/>
      <c r="AH706" s="231"/>
      <c r="AI706" s="231"/>
      <c r="AJ706" s="231"/>
      <c r="AK706" s="231"/>
      <c r="AL706" s="231"/>
      <c r="AM706" s="231"/>
      <c r="AN706" s="231"/>
      <c r="AO706" s="231"/>
      <c r="AP706" s="231"/>
      <c r="AQ706" s="231"/>
      <c r="AR706" s="231"/>
      <c r="AS706" s="231"/>
      <c r="AT706" s="231"/>
      <c r="AU706" s="231"/>
      <c r="AV706" s="231"/>
      <c r="AW706" s="231"/>
      <c r="AX706" s="450"/>
    </row>
    <row r="707" spans="1:50" ht="26.25" customHeight="1" x14ac:dyDescent="0.15">
      <c r="A707" s="675"/>
      <c r="B707" s="790"/>
      <c r="C707" s="636"/>
      <c r="D707" s="637"/>
      <c r="E707" s="706" t="s">
        <v>452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3" t="s">
        <v>584</v>
      </c>
      <c r="AE707" s="604"/>
      <c r="AF707" s="604"/>
      <c r="AG707" s="449"/>
      <c r="AH707" s="231"/>
      <c r="AI707" s="231"/>
      <c r="AJ707" s="231"/>
      <c r="AK707" s="231"/>
      <c r="AL707" s="231"/>
      <c r="AM707" s="231"/>
      <c r="AN707" s="231"/>
      <c r="AO707" s="231"/>
      <c r="AP707" s="231"/>
      <c r="AQ707" s="231"/>
      <c r="AR707" s="231"/>
      <c r="AS707" s="231"/>
      <c r="AT707" s="231"/>
      <c r="AU707" s="231"/>
      <c r="AV707" s="231"/>
      <c r="AW707" s="231"/>
      <c r="AX707" s="450"/>
    </row>
    <row r="708" spans="1:50" ht="70.5" customHeight="1" x14ac:dyDescent="0.15">
      <c r="A708" s="675"/>
      <c r="B708" s="676"/>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87" t="s">
        <v>551</v>
      </c>
      <c r="AE708" s="688"/>
      <c r="AF708" s="688"/>
      <c r="AG708" s="546" t="s">
        <v>596</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5"/>
      <c r="B709" s="676"/>
      <c r="C709" s="608" t="s">
        <v>262</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1" t="s">
        <v>583</v>
      </c>
      <c r="AE709" s="152"/>
      <c r="AF709" s="152"/>
      <c r="AG709" s="684" t="s">
        <v>635</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1" t="s">
        <v>583</v>
      </c>
      <c r="AE710" s="152"/>
      <c r="AF710" s="152"/>
      <c r="AG710" s="684" t="s">
        <v>638</v>
      </c>
      <c r="AH710" s="685"/>
      <c r="AI710" s="685"/>
      <c r="AJ710" s="685"/>
      <c r="AK710" s="685"/>
      <c r="AL710" s="685"/>
      <c r="AM710" s="685"/>
      <c r="AN710" s="685"/>
      <c r="AO710" s="685"/>
      <c r="AP710" s="685"/>
      <c r="AQ710" s="685"/>
      <c r="AR710" s="685"/>
      <c r="AS710" s="685"/>
      <c r="AT710" s="685"/>
      <c r="AU710" s="685"/>
      <c r="AV710" s="685"/>
      <c r="AW710" s="685"/>
      <c r="AX710" s="686"/>
    </row>
    <row r="711" spans="1:50" ht="45" customHeight="1" x14ac:dyDescent="0.15">
      <c r="A711" s="675"/>
      <c r="B711" s="676"/>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1" t="s">
        <v>551</v>
      </c>
      <c r="AE711" s="152"/>
      <c r="AF711" s="152"/>
      <c r="AG711" s="684" t="s">
        <v>597</v>
      </c>
      <c r="AH711" s="685"/>
      <c r="AI711" s="685"/>
      <c r="AJ711" s="685"/>
      <c r="AK711" s="685"/>
      <c r="AL711" s="685"/>
      <c r="AM711" s="685"/>
      <c r="AN711" s="685"/>
      <c r="AO711" s="685"/>
      <c r="AP711" s="685"/>
      <c r="AQ711" s="685"/>
      <c r="AR711" s="685"/>
      <c r="AS711" s="685"/>
      <c r="AT711" s="685"/>
      <c r="AU711" s="685"/>
      <c r="AV711" s="685"/>
      <c r="AW711" s="685"/>
      <c r="AX711" s="686"/>
    </row>
    <row r="712" spans="1:50" ht="57" customHeight="1" x14ac:dyDescent="0.15">
      <c r="A712" s="675"/>
      <c r="B712" s="676"/>
      <c r="C712" s="608" t="s">
        <v>487</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551</v>
      </c>
      <c r="AE712" s="606"/>
      <c r="AF712" s="606"/>
      <c r="AG712" s="614" t="s">
        <v>654</v>
      </c>
      <c r="AH712" s="615"/>
      <c r="AI712" s="615"/>
      <c r="AJ712" s="615"/>
      <c r="AK712" s="615"/>
      <c r="AL712" s="615"/>
      <c r="AM712" s="615"/>
      <c r="AN712" s="615"/>
      <c r="AO712" s="615"/>
      <c r="AP712" s="615"/>
      <c r="AQ712" s="615"/>
      <c r="AR712" s="615"/>
      <c r="AS712" s="615"/>
      <c r="AT712" s="615"/>
      <c r="AU712" s="615"/>
      <c r="AV712" s="615"/>
      <c r="AW712" s="615"/>
      <c r="AX712" s="616"/>
    </row>
    <row r="713" spans="1:50" ht="26.25" customHeight="1" x14ac:dyDescent="0.15">
      <c r="A713" s="675"/>
      <c r="B713" s="67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583</v>
      </c>
      <c r="AE713" s="152"/>
      <c r="AF713" s="153"/>
      <c r="AG713" s="684" t="s">
        <v>638</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1" t="s">
        <v>460</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11" t="s">
        <v>583</v>
      </c>
      <c r="AE714" s="612"/>
      <c r="AF714" s="613"/>
      <c r="AG714" s="709" t="s">
        <v>635</v>
      </c>
      <c r="AH714" s="710"/>
      <c r="AI714" s="710"/>
      <c r="AJ714" s="710"/>
      <c r="AK714" s="710"/>
      <c r="AL714" s="710"/>
      <c r="AM714" s="710"/>
      <c r="AN714" s="710"/>
      <c r="AO714" s="710"/>
      <c r="AP714" s="710"/>
      <c r="AQ714" s="710"/>
      <c r="AR714" s="710"/>
      <c r="AS714" s="710"/>
      <c r="AT714" s="710"/>
      <c r="AU714" s="710"/>
      <c r="AV714" s="710"/>
      <c r="AW714" s="710"/>
      <c r="AX714" s="711"/>
    </row>
    <row r="715" spans="1:50" ht="30" customHeight="1" x14ac:dyDescent="0.15">
      <c r="A715" s="641" t="s">
        <v>40</v>
      </c>
      <c r="B715" s="674"/>
      <c r="C715" s="679" t="s">
        <v>461</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551</v>
      </c>
      <c r="AE715" s="688"/>
      <c r="AF715" s="797"/>
      <c r="AG715" s="546" t="s">
        <v>643</v>
      </c>
      <c r="AH715" s="547"/>
      <c r="AI715" s="547"/>
      <c r="AJ715" s="547"/>
      <c r="AK715" s="547"/>
      <c r="AL715" s="547"/>
      <c r="AM715" s="547"/>
      <c r="AN715" s="547"/>
      <c r="AO715" s="547"/>
      <c r="AP715" s="547"/>
      <c r="AQ715" s="547"/>
      <c r="AR715" s="547"/>
      <c r="AS715" s="547"/>
      <c r="AT715" s="547"/>
      <c r="AU715" s="547"/>
      <c r="AV715" s="547"/>
      <c r="AW715" s="547"/>
      <c r="AX715" s="548"/>
    </row>
    <row r="716" spans="1:50" ht="68.25" customHeight="1" x14ac:dyDescent="0.15">
      <c r="A716" s="675"/>
      <c r="B716" s="676"/>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8" t="s">
        <v>551</v>
      </c>
      <c r="AE716" s="779"/>
      <c r="AF716" s="779"/>
      <c r="AG716" s="684" t="s">
        <v>620</v>
      </c>
      <c r="AH716" s="685"/>
      <c r="AI716" s="685"/>
      <c r="AJ716" s="685"/>
      <c r="AK716" s="685"/>
      <c r="AL716" s="685"/>
      <c r="AM716" s="685"/>
      <c r="AN716" s="685"/>
      <c r="AO716" s="685"/>
      <c r="AP716" s="685"/>
      <c r="AQ716" s="685"/>
      <c r="AR716" s="685"/>
      <c r="AS716" s="685"/>
      <c r="AT716" s="685"/>
      <c r="AU716" s="685"/>
      <c r="AV716" s="685"/>
      <c r="AW716" s="685"/>
      <c r="AX716" s="686"/>
    </row>
    <row r="717" spans="1:50" ht="30" customHeight="1" x14ac:dyDescent="0.15">
      <c r="A717" s="675"/>
      <c r="B717" s="676"/>
      <c r="C717" s="608" t="s">
        <v>375</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1" t="s">
        <v>644</v>
      </c>
      <c r="AE717" s="152"/>
      <c r="AF717" s="152"/>
      <c r="AG717" s="684" t="s">
        <v>646</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1" t="s">
        <v>583</v>
      </c>
      <c r="AE718" s="152"/>
      <c r="AF718" s="152"/>
      <c r="AG718" s="160" t="s">
        <v>637</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8" t="s">
        <v>58</v>
      </c>
      <c r="B719" s="669"/>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6"/>
      <c r="AD719" s="687" t="s">
        <v>583</v>
      </c>
      <c r="AE719" s="688"/>
      <c r="AF719" s="688"/>
      <c r="AG719" s="157" t="s">
        <v>638</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0"/>
      <c r="B720" s="671"/>
      <c r="C720" s="958" t="s">
        <v>479</v>
      </c>
      <c r="D720" s="956"/>
      <c r="E720" s="956"/>
      <c r="F720" s="959"/>
      <c r="G720" s="955" t="s">
        <v>480</v>
      </c>
      <c r="H720" s="956"/>
      <c r="I720" s="956"/>
      <c r="J720" s="956"/>
      <c r="K720" s="956"/>
      <c r="L720" s="956"/>
      <c r="M720" s="956"/>
      <c r="N720" s="955" t="s">
        <v>484</v>
      </c>
      <c r="O720" s="956"/>
      <c r="P720" s="956"/>
      <c r="Q720" s="956"/>
      <c r="R720" s="956"/>
      <c r="S720" s="956"/>
      <c r="T720" s="956"/>
      <c r="U720" s="956"/>
      <c r="V720" s="956"/>
      <c r="W720" s="956"/>
      <c r="X720" s="956"/>
      <c r="Y720" s="956"/>
      <c r="Z720" s="956"/>
      <c r="AA720" s="956"/>
      <c r="AB720" s="956"/>
      <c r="AC720" s="956"/>
      <c r="AD720" s="956"/>
      <c r="AE720" s="956"/>
      <c r="AF720" s="957"/>
      <c r="AG720" s="449"/>
      <c r="AH720" s="231"/>
      <c r="AI720" s="231"/>
      <c r="AJ720" s="231"/>
      <c r="AK720" s="231"/>
      <c r="AL720" s="231"/>
      <c r="AM720" s="231"/>
      <c r="AN720" s="231"/>
      <c r="AO720" s="231"/>
      <c r="AP720" s="231"/>
      <c r="AQ720" s="231"/>
      <c r="AR720" s="231"/>
      <c r="AS720" s="231"/>
      <c r="AT720" s="231"/>
      <c r="AU720" s="231"/>
      <c r="AV720" s="231"/>
      <c r="AW720" s="231"/>
      <c r="AX720" s="450"/>
    </row>
    <row r="721" spans="1:50" ht="24.75" customHeight="1" x14ac:dyDescent="0.15">
      <c r="A721" s="670"/>
      <c r="B721" s="671"/>
      <c r="C721" s="940"/>
      <c r="D721" s="941"/>
      <c r="E721" s="941"/>
      <c r="F721" s="942"/>
      <c r="G721" s="960"/>
      <c r="H721" s="961"/>
      <c r="I721" s="83" t="str">
        <f>IF(OR(G721="　", G721=""), "", "-")</f>
        <v/>
      </c>
      <c r="J721" s="939" t="s">
        <v>585</v>
      </c>
      <c r="K721" s="939"/>
      <c r="L721" s="83" t="str">
        <f>IF(M721="","","-")</f>
        <v/>
      </c>
      <c r="M721" s="84"/>
      <c r="N721" s="936" t="s">
        <v>635</v>
      </c>
      <c r="O721" s="937"/>
      <c r="P721" s="937"/>
      <c r="Q721" s="937"/>
      <c r="R721" s="937"/>
      <c r="S721" s="937"/>
      <c r="T721" s="937"/>
      <c r="U721" s="937"/>
      <c r="V721" s="937"/>
      <c r="W721" s="937"/>
      <c r="X721" s="937"/>
      <c r="Y721" s="937"/>
      <c r="Z721" s="937"/>
      <c r="AA721" s="937"/>
      <c r="AB721" s="937"/>
      <c r="AC721" s="937"/>
      <c r="AD721" s="937"/>
      <c r="AE721" s="937"/>
      <c r="AF721" s="938"/>
      <c r="AG721" s="449"/>
      <c r="AH721" s="231"/>
      <c r="AI721" s="231"/>
      <c r="AJ721" s="231"/>
      <c r="AK721" s="231"/>
      <c r="AL721" s="231"/>
      <c r="AM721" s="231"/>
      <c r="AN721" s="231"/>
      <c r="AO721" s="231"/>
      <c r="AP721" s="231"/>
      <c r="AQ721" s="231"/>
      <c r="AR721" s="231"/>
      <c r="AS721" s="231"/>
      <c r="AT721" s="231"/>
      <c r="AU721" s="231"/>
      <c r="AV721" s="231"/>
      <c r="AW721" s="231"/>
      <c r="AX721" s="450"/>
    </row>
    <row r="722" spans="1:50" ht="24.75" hidden="1" customHeight="1" x14ac:dyDescent="0.15">
      <c r="A722" s="670"/>
      <c r="B722" s="671"/>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9"/>
      <c r="AH722" s="231"/>
      <c r="AI722" s="231"/>
      <c r="AJ722" s="231"/>
      <c r="AK722" s="231"/>
      <c r="AL722" s="231"/>
      <c r="AM722" s="231"/>
      <c r="AN722" s="231"/>
      <c r="AO722" s="231"/>
      <c r="AP722" s="231"/>
      <c r="AQ722" s="231"/>
      <c r="AR722" s="231"/>
      <c r="AS722" s="231"/>
      <c r="AT722" s="231"/>
      <c r="AU722" s="231"/>
      <c r="AV722" s="231"/>
      <c r="AW722" s="231"/>
      <c r="AX722" s="450"/>
    </row>
    <row r="723" spans="1:50" ht="24.75" hidden="1" customHeight="1" x14ac:dyDescent="0.15">
      <c r="A723" s="670"/>
      <c r="B723" s="671"/>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9"/>
      <c r="AH723" s="231"/>
      <c r="AI723" s="231"/>
      <c r="AJ723" s="231"/>
      <c r="AK723" s="231"/>
      <c r="AL723" s="231"/>
      <c r="AM723" s="231"/>
      <c r="AN723" s="231"/>
      <c r="AO723" s="231"/>
      <c r="AP723" s="231"/>
      <c r="AQ723" s="231"/>
      <c r="AR723" s="231"/>
      <c r="AS723" s="231"/>
      <c r="AT723" s="231"/>
      <c r="AU723" s="231"/>
      <c r="AV723" s="231"/>
      <c r="AW723" s="231"/>
      <c r="AX723" s="450"/>
    </row>
    <row r="724" spans="1:50" ht="24.75" hidden="1" customHeight="1" x14ac:dyDescent="0.15">
      <c r="A724" s="670"/>
      <c r="B724" s="671"/>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9"/>
      <c r="AH724" s="231"/>
      <c r="AI724" s="231"/>
      <c r="AJ724" s="231"/>
      <c r="AK724" s="231"/>
      <c r="AL724" s="231"/>
      <c r="AM724" s="231"/>
      <c r="AN724" s="231"/>
      <c r="AO724" s="231"/>
      <c r="AP724" s="231"/>
      <c r="AQ724" s="231"/>
      <c r="AR724" s="231"/>
      <c r="AS724" s="231"/>
      <c r="AT724" s="231"/>
      <c r="AU724" s="231"/>
      <c r="AV724" s="231"/>
      <c r="AW724" s="231"/>
      <c r="AX724" s="450"/>
    </row>
    <row r="725" spans="1:50" ht="24.75" hidden="1" customHeight="1" x14ac:dyDescent="0.15">
      <c r="A725" s="672"/>
      <c r="B725" s="673"/>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41" t="s">
        <v>48</v>
      </c>
      <c r="B726" s="642"/>
      <c r="C726" s="464" t="s">
        <v>53</v>
      </c>
      <c r="D726" s="601"/>
      <c r="E726" s="601"/>
      <c r="F726" s="602"/>
      <c r="G726" s="817" t="s">
        <v>655</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3"/>
      <c r="B727" s="644"/>
      <c r="C727" s="715" t="s">
        <v>57</v>
      </c>
      <c r="D727" s="716"/>
      <c r="E727" s="716"/>
      <c r="F727" s="717"/>
      <c r="G727" s="815" t="s">
        <v>614</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30" customHeight="1" thickBot="1" x14ac:dyDescent="0.2">
      <c r="A729" s="785" t="s">
        <v>639</v>
      </c>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2.25" customHeight="1" thickBot="1" x14ac:dyDescent="0.2">
      <c r="A731" s="638" t="s">
        <v>256</v>
      </c>
      <c r="B731" s="639"/>
      <c r="C731" s="639"/>
      <c r="D731" s="639"/>
      <c r="E731" s="640"/>
      <c r="F731" s="700" t="s">
        <v>657</v>
      </c>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58.5" customHeight="1" thickBot="1" x14ac:dyDescent="0.2">
      <c r="A733" s="769" t="s">
        <v>257</v>
      </c>
      <c r="B733" s="770"/>
      <c r="C733" s="770"/>
      <c r="D733" s="770"/>
      <c r="E733" s="771"/>
      <c r="F733" s="786" t="s">
        <v>664</v>
      </c>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30" customHeight="1" thickBot="1" x14ac:dyDescent="0.2">
      <c r="A735" s="631" t="s">
        <v>660</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4.75" customHeight="1" x14ac:dyDescent="0.15">
      <c r="A736" s="794" t="s">
        <v>494</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16" t="s">
        <v>431</v>
      </c>
      <c r="B737" s="117"/>
      <c r="C737" s="117"/>
      <c r="D737" s="118"/>
      <c r="E737" s="111" t="s">
        <v>640</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481</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447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8"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3.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2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1.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0.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3.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7.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0.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1.2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8.75" customHeight="1" thickBo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531</v>
      </c>
      <c r="B779" s="781"/>
      <c r="C779" s="781"/>
      <c r="D779" s="781"/>
      <c r="E779" s="781"/>
      <c r="F779" s="782"/>
      <c r="G779" s="460" t="s">
        <v>658</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615</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6"/>
      <c r="B780" s="783"/>
      <c r="C780" s="783"/>
      <c r="D780" s="783"/>
      <c r="E780" s="783"/>
      <c r="F780" s="784"/>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45" customHeight="1" x14ac:dyDescent="0.15">
      <c r="A781" s="576"/>
      <c r="B781" s="783"/>
      <c r="C781" s="783"/>
      <c r="D781" s="783"/>
      <c r="E781" s="783"/>
      <c r="F781" s="784"/>
      <c r="G781" s="469" t="s">
        <v>649</v>
      </c>
      <c r="H781" s="470"/>
      <c r="I781" s="470"/>
      <c r="J781" s="470"/>
      <c r="K781" s="471"/>
      <c r="L781" s="472" t="s">
        <v>604</v>
      </c>
      <c r="M781" s="473"/>
      <c r="N781" s="473"/>
      <c r="O781" s="473"/>
      <c r="P781" s="473"/>
      <c r="Q781" s="473"/>
      <c r="R781" s="473"/>
      <c r="S781" s="473"/>
      <c r="T781" s="473"/>
      <c r="U781" s="473"/>
      <c r="V781" s="473"/>
      <c r="W781" s="473"/>
      <c r="X781" s="474"/>
      <c r="Y781" s="475">
        <v>0</v>
      </c>
      <c r="Z781" s="476"/>
      <c r="AA781" s="476"/>
      <c r="AB781" s="577"/>
      <c r="AC781" s="469" t="s">
        <v>650</v>
      </c>
      <c r="AD781" s="470"/>
      <c r="AE781" s="470"/>
      <c r="AF781" s="470"/>
      <c r="AG781" s="471"/>
      <c r="AH781" s="472" t="s">
        <v>605</v>
      </c>
      <c r="AI781" s="473"/>
      <c r="AJ781" s="473"/>
      <c r="AK781" s="473"/>
      <c r="AL781" s="473"/>
      <c r="AM781" s="473"/>
      <c r="AN781" s="473"/>
      <c r="AO781" s="473"/>
      <c r="AP781" s="473"/>
      <c r="AQ781" s="473"/>
      <c r="AR781" s="473"/>
      <c r="AS781" s="473"/>
      <c r="AT781" s="474"/>
      <c r="AU781" s="475">
        <v>2753</v>
      </c>
      <c r="AV781" s="476"/>
      <c r="AW781" s="476"/>
      <c r="AX781" s="477"/>
    </row>
    <row r="782" spans="1:50" ht="36.75" customHeight="1" x14ac:dyDescent="0.15">
      <c r="A782" s="576"/>
      <c r="B782" s="783"/>
      <c r="C782" s="783"/>
      <c r="D782" s="783"/>
      <c r="E782" s="783"/>
      <c r="F782" s="784"/>
      <c r="G782" s="347" t="s">
        <v>661</v>
      </c>
      <c r="H782" s="348"/>
      <c r="I782" s="348"/>
      <c r="J782" s="348"/>
      <c r="K782" s="349"/>
      <c r="L782" s="400" t="s">
        <v>662</v>
      </c>
      <c r="M782" s="401"/>
      <c r="N782" s="401"/>
      <c r="O782" s="401"/>
      <c r="P782" s="401"/>
      <c r="Q782" s="401"/>
      <c r="R782" s="401"/>
      <c r="S782" s="401"/>
      <c r="T782" s="401"/>
      <c r="U782" s="401"/>
      <c r="V782" s="401"/>
      <c r="W782" s="401"/>
      <c r="X782" s="402"/>
      <c r="Y782" s="397" t="s">
        <v>662</v>
      </c>
      <c r="Z782" s="398"/>
      <c r="AA782" s="398"/>
      <c r="AB782" s="404"/>
      <c r="AC782" s="347" t="s">
        <v>606</v>
      </c>
      <c r="AD782" s="348"/>
      <c r="AE782" s="348"/>
      <c r="AF782" s="348"/>
      <c r="AG782" s="349"/>
      <c r="AH782" s="400" t="s">
        <v>607</v>
      </c>
      <c r="AI782" s="401"/>
      <c r="AJ782" s="401"/>
      <c r="AK782" s="401"/>
      <c r="AL782" s="401"/>
      <c r="AM782" s="401"/>
      <c r="AN782" s="401"/>
      <c r="AO782" s="401"/>
      <c r="AP782" s="401"/>
      <c r="AQ782" s="401"/>
      <c r="AR782" s="401"/>
      <c r="AS782" s="401"/>
      <c r="AT782" s="402"/>
      <c r="AU782" s="397">
        <v>2</v>
      </c>
      <c r="AV782" s="398"/>
      <c r="AW782" s="398"/>
      <c r="AX782" s="399"/>
    </row>
    <row r="783" spans="1:50" ht="24.75" hidden="1" customHeight="1" x14ac:dyDescent="0.15">
      <c r="A783" s="576"/>
      <c r="B783" s="783"/>
      <c r="C783" s="783"/>
      <c r="D783" s="783"/>
      <c r="E783" s="783"/>
      <c r="F783" s="784"/>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76"/>
      <c r="B784" s="783"/>
      <c r="C784" s="783"/>
      <c r="D784" s="783"/>
      <c r="E784" s="783"/>
      <c r="F784" s="78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76"/>
      <c r="B785" s="783"/>
      <c r="C785" s="783"/>
      <c r="D785" s="783"/>
      <c r="E785" s="783"/>
      <c r="F785" s="78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76"/>
      <c r="B786" s="783"/>
      <c r="C786" s="783"/>
      <c r="D786" s="783"/>
      <c r="E786" s="783"/>
      <c r="F786" s="78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6"/>
      <c r="B787" s="783"/>
      <c r="C787" s="783"/>
      <c r="D787" s="783"/>
      <c r="E787" s="783"/>
      <c r="F787" s="78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6"/>
      <c r="B788" s="783"/>
      <c r="C788" s="783"/>
      <c r="D788" s="783"/>
      <c r="E788" s="783"/>
      <c r="F788" s="78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6"/>
      <c r="B789" s="783"/>
      <c r="C789" s="783"/>
      <c r="D789" s="783"/>
      <c r="E789" s="783"/>
      <c r="F789" s="78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6"/>
      <c r="B790" s="783"/>
      <c r="C790" s="783"/>
      <c r="D790" s="783"/>
      <c r="E790" s="783"/>
      <c r="F790" s="78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76"/>
      <c r="B791" s="783"/>
      <c r="C791" s="783"/>
      <c r="D791" s="783"/>
      <c r="E791" s="783"/>
      <c r="F791" s="784"/>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2755</v>
      </c>
      <c r="AV791" s="414"/>
      <c r="AW791" s="414"/>
      <c r="AX791" s="416"/>
    </row>
    <row r="792" spans="1:50" ht="24.75" hidden="1" customHeight="1" x14ac:dyDescent="0.15">
      <c r="A792" s="576"/>
      <c r="B792" s="783"/>
      <c r="C792" s="783"/>
      <c r="D792" s="783"/>
      <c r="E792" s="783"/>
      <c r="F792" s="784"/>
      <c r="G792" s="460" t="s">
        <v>587</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454</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76"/>
      <c r="B793" s="783"/>
      <c r="C793" s="783"/>
      <c r="D793" s="783"/>
      <c r="E793" s="783"/>
      <c r="F793" s="784"/>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hidden="1" customHeight="1" x14ac:dyDescent="0.15">
      <c r="A794" s="576"/>
      <c r="B794" s="783"/>
      <c r="C794" s="783"/>
      <c r="D794" s="783"/>
      <c r="E794" s="783"/>
      <c r="F794" s="784"/>
      <c r="G794" s="469"/>
      <c r="H794" s="470"/>
      <c r="I794" s="470"/>
      <c r="J794" s="470"/>
      <c r="K794" s="471"/>
      <c r="L794" s="472"/>
      <c r="M794" s="473"/>
      <c r="N794" s="473"/>
      <c r="O794" s="473"/>
      <c r="P794" s="473"/>
      <c r="Q794" s="473"/>
      <c r="R794" s="473"/>
      <c r="S794" s="473"/>
      <c r="T794" s="473"/>
      <c r="U794" s="473"/>
      <c r="V794" s="473"/>
      <c r="W794" s="473"/>
      <c r="X794" s="474"/>
      <c r="Y794" s="475"/>
      <c r="Z794" s="476"/>
      <c r="AA794" s="476"/>
      <c r="AB794" s="577"/>
      <c r="AC794" s="469" t="s">
        <v>566</v>
      </c>
      <c r="AD794" s="470"/>
      <c r="AE794" s="470"/>
      <c r="AF794" s="470"/>
      <c r="AG794" s="471"/>
      <c r="AH794" s="472" t="s">
        <v>570</v>
      </c>
      <c r="AI794" s="473"/>
      <c r="AJ794" s="473"/>
      <c r="AK794" s="473"/>
      <c r="AL794" s="473"/>
      <c r="AM794" s="473"/>
      <c r="AN794" s="473"/>
      <c r="AO794" s="473"/>
      <c r="AP794" s="473"/>
      <c r="AQ794" s="473"/>
      <c r="AR794" s="473"/>
      <c r="AS794" s="473"/>
      <c r="AT794" s="474"/>
      <c r="AU794" s="475" t="s">
        <v>569</v>
      </c>
      <c r="AV794" s="476"/>
      <c r="AW794" s="476"/>
      <c r="AX794" s="477"/>
    </row>
    <row r="795" spans="1:50" ht="24.75" hidden="1" customHeight="1" x14ac:dyDescent="0.15">
      <c r="A795" s="576"/>
      <c r="B795" s="783"/>
      <c r="C795" s="783"/>
      <c r="D795" s="783"/>
      <c r="E795" s="783"/>
      <c r="F795" s="78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76"/>
      <c r="B796" s="783"/>
      <c r="C796" s="783"/>
      <c r="D796" s="783"/>
      <c r="E796" s="783"/>
      <c r="F796" s="78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6"/>
      <c r="B797" s="783"/>
      <c r="C797" s="783"/>
      <c r="D797" s="783"/>
      <c r="E797" s="783"/>
      <c r="F797" s="78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6"/>
      <c r="B798" s="783"/>
      <c r="C798" s="783"/>
      <c r="D798" s="783"/>
      <c r="E798" s="783"/>
      <c r="F798" s="78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6"/>
      <c r="B799" s="783"/>
      <c r="C799" s="783"/>
      <c r="D799" s="783"/>
      <c r="E799" s="783"/>
      <c r="F799" s="78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6"/>
      <c r="B800" s="783"/>
      <c r="C800" s="783"/>
      <c r="D800" s="783"/>
      <c r="E800" s="783"/>
      <c r="F800" s="78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6"/>
      <c r="B801" s="783"/>
      <c r="C801" s="783"/>
      <c r="D801" s="783"/>
      <c r="E801" s="783"/>
      <c r="F801" s="78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6"/>
      <c r="B802" s="783"/>
      <c r="C802" s="783"/>
      <c r="D802" s="783"/>
      <c r="E802" s="783"/>
      <c r="F802" s="78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6"/>
      <c r="B803" s="783"/>
      <c r="C803" s="783"/>
      <c r="D803" s="783"/>
      <c r="E803" s="783"/>
      <c r="F803" s="78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76"/>
      <c r="B804" s="783"/>
      <c r="C804" s="783"/>
      <c r="D804" s="783"/>
      <c r="E804" s="783"/>
      <c r="F804" s="78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76"/>
      <c r="B805" s="783"/>
      <c r="C805" s="783"/>
      <c r="D805" s="783"/>
      <c r="E805" s="783"/>
      <c r="F805" s="784"/>
      <c r="G805" s="460" t="s">
        <v>455</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456</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6"/>
      <c r="B806" s="783"/>
      <c r="C806" s="783"/>
      <c r="D806" s="783"/>
      <c r="E806" s="783"/>
      <c r="F806" s="784"/>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76"/>
      <c r="B807" s="783"/>
      <c r="C807" s="783"/>
      <c r="D807" s="783"/>
      <c r="E807" s="783"/>
      <c r="F807" s="784"/>
      <c r="G807" s="469"/>
      <c r="H807" s="470"/>
      <c r="I807" s="470"/>
      <c r="J807" s="470"/>
      <c r="K807" s="471"/>
      <c r="L807" s="472"/>
      <c r="M807" s="473"/>
      <c r="N807" s="473"/>
      <c r="O807" s="473"/>
      <c r="P807" s="473"/>
      <c r="Q807" s="473"/>
      <c r="R807" s="473"/>
      <c r="S807" s="473"/>
      <c r="T807" s="473"/>
      <c r="U807" s="473"/>
      <c r="V807" s="473"/>
      <c r="W807" s="473"/>
      <c r="X807" s="474"/>
      <c r="Y807" s="475"/>
      <c r="Z807" s="476"/>
      <c r="AA807" s="476"/>
      <c r="AB807" s="577"/>
      <c r="AC807" s="469"/>
      <c r="AD807" s="470"/>
      <c r="AE807" s="470"/>
      <c r="AF807" s="470"/>
      <c r="AG807" s="471"/>
      <c r="AH807" s="472"/>
      <c r="AI807" s="473"/>
      <c r="AJ807" s="473"/>
      <c r="AK807" s="473"/>
      <c r="AL807" s="473"/>
      <c r="AM807" s="473"/>
      <c r="AN807" s="473"/>
      <c r="AO807" s="473"/>
      <c r="AP807" s="473"/>
      <c r="AQ807" s="473"/>
      <c r="AR807" s="473"/>
      <c r="AS807" s="473"/>
      <c r="AT807" s="474"/>
      <c r="AU807" s="475"/>
      <c r="AV807" s="476"/>
      <c r="AW807" s="476"/>
      <c r="AX807" s="477"/>
    </row>
    <row r="808" spans="1:50" ht="24.75" hidden="1" customHeight="1" x14ac:dyDescent="0.15">
      <c r="A808" s="576"/>
      <c r="B808" s="783"/>
      <c r="C808" s="783"/>
      <c r="D808" s="783"/>
      <c r="E808" s="783"/>
      <c r="F808" s="78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76"/>
      <c r="B809" s="783"/>
      <c r="C809" s="783"/>
      <c r="D809" s="783"/>
      <c r="E809" s="783"/>
      <c r="F809" s="78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76"/>
      <c r="B810" s="783"/>
      <c r="C810" s="783"/>
      <c r="D810" s="783"/>
      <c r="E810" s="783"/>
      <c r="F810" s="78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76"/>
      <c r="B811" s="783"/>
      <c r="C811" s="783"/>
      <c r="D811" s="783"/>
      <c r="E811" s="783"/>
      <c r="F811" s="78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6"/>
      <c r="B812" s="783"/>
      <c r="C812" s="783"/>
      <c r="D812" s="783"/>
      <c r="E812" s="783"/>
      <c r="F812" s="78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6"/>
      <c r="B813" s="783"/>
      <c r="C813" s="783"/>
      <c r="D813" s="783"/>
      <c r="E813" s="783"/>
      <c r="F813" s="78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6"/>
      <c r="B814" s="783"/>
      <c r="C814" s="783"/>
      <c r="D814" s="783"/>
      <c r="E814" s="783"/>
      <c r="F814" s="78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6"/>
      <c r="B815" s="783"/>
      <c r="C815" s="783"/>
      <c r="D815" s="783"/>
      <c r="E815" s="783"/>
      <c r="F815" s="78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6"/>
      <c r="B816" s="783"/>
      <c r="C816" s="783"/>
      <c r="D816" s="783"/>
      <c r="E816" s="783"/>
      <c r="F816" s="78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76"/>
      <c r="B817" s="783"/>
      <c r="C817" s="783"/>
      <c r="D817" s="783"/>
      <c r="E817" s="783"/>
      <c r="F817" s="78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6"/>
      <c r="B818" s="783"/>
      <c r="C818" s="783"/>
      <c r="D818" s="783"/>
      <c r="E818" s="783"/>
      <c r="F818" s="784"/>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6"/>
      <c r="B819" s="783"/>
      <c r="C819" s="783"/>
      <c r="D819" s="783"/>
      <c r="E819" s="783"/>
      <c r="F819" s="784"/>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6"/>
      <c r="B820" s="783"/>
      <c r="C820" s="783"/>
      <c r="D820" s="783"/>
      <c r="E820" s="783"/>
      <c r="F820" s="784"/>
      <c r="G820" s="469"/>
      <c r="H820" s="470"/>
      <c r="I820" s="470"/>
      <c r="J820" s="470"/>
      <c r="K820" s="471"/>
      <c r="L820" s="472"/>
      <c r="M820" s="473"/>
      <c r="N820" s="473"/>
      <c r="O820" s="473"/>
      <c r="P820" s="473"/>
      <c r="Q820" s="473"/>
      <c r="R820" s="473"/>
      <c r="S820" s="473"/>
      <c r="T820" s="473"/>
      <c r="U820" s="473"/>
      <c r="V820" s="473"/>
      <c r="W820" s="473"/>
      <c r="X820" s="474"/>
      <c r="Y820" s="475"/>
      <c r="Z820" s="476"/>
      <c r="AA820" s="476"/>
      <c r="AB820" s="577"/>
      <c r="AC820" s="469"/>
      <c r="AD820" s="470"/>
      <c r="AE820" s="470"/>
      <c r="AF820" s="470"/>
      <c r="AG820" s="471"/>
      <c r="AH820" s="472"/>
      <c r="AI820" s="473"/>
      <c r="AJ820" s="473"/>
      <c r="AK820" s="473"/>
      <c r="AL820" s="473"/>
      <c r="AM820" s="473"/>
      <c r="AN820" s="473"/>
      <c r="AO820" s="473"/>
      <c r="AP820" s="473"/>
      <c r="AQ820" s="473"/>
      <c r="AR820" s="473"/>
      <c r="AS820" s="473"/>
      <c r="AT820" s="474"/>
      <c r="AU820" s="475"/>
      <c r="AV820" s="476"/>
      <c r="AW820" s="476"/>
      <c r="AX820" s="477"/>
    </row>
    <row r="821" spans="1:50" ht="24.75" hidden="1" customHeight="1" x14ac:dyDescent="0.15">
      <c r="A821" s="576"/>
      <c r="B821" s="783"/>
      <c r="C821" s="783"/>
      <c r="D821" s="783"/>
      <c r="E821" s="783"/>
      <c r="F821" s="78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6"/>
      <c r="B822" s="783"/>
      <c r="C822" s="783"/>
      <c r="D822" s="783"/>
      <c r="E822" s="783"/>
      <c r="F822" s="78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6"/>
      <c r="B823" s="783"/>
      <c r="C823" s="783"/>
      <c r="D823" s="783"/>
      <c r="E823" s="783"/>
      <c r="F823" s="78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6"/>
      <c r="B824" s="783"/>
      <c r="C824" s="783"/>
      <c r="D824" s="783"/>
      <c r="E824" s="783"/>
      <c r="F824" s="78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6"/>
      <c r="B825" s="783"/>
      <c r="C825" s="783"/>
      <c r="D825" s="783"/>
      <c r="E825" s="783"/>
      <c r="F825" s="78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6"/>
      <c r="B826" s="783"/>
      <c r="C826" s="783"/>
      <c r="D826" s="783"/>
      <c r="E826" s="783"/>
      <c r="F826" s="78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6"/>
      <c r="B827" s="783"/>
      <c r="C827" s="783"/>
      <c r="D827" s="783"/>
      <c r="E827" s="783"/>
      <c r="F827" s="78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6"/>
      <c r="B828" s="783"/>
      <c r="C828" s="783"/>
      <c r="D828" s="783"/>
      <c r="E828" s="783"/>
      <c r="F828" s="78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6"/>
      <c r="B829" s="783"/>
      <c r="C829" s="783"/>
      <c r="D829" s="783"/>
      <c r="E829" s="783"/>
      <c r="F829" s="78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6"/>
      <c r="B830" s="783"/>
      <c r="C830" s="783"/>
      <c r="D830" s="783"/>
      <c r="E830" s="783"/>
      <c r="F830" s="78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78" t="s">
        <v>485</v>
      </c>
      <c r="AM831" s="979"/>
      <c r="AN831" s="97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7"/>
      <c r="AP836" s="428" t="s">
        <v>433</v>
      </c>
      <c r="AQ836" s="428"/>
      <c r="AR836" s="428"/>
      <c r="AS836" s="428"/>
      <c r="AT836" s="428"/>
      <c r="AU836" s="428"/>
      <c r="AV836" s="428"/>
      <c r="AW836" s="428"/>
      <c r="AX836" s="428"/>
    </row>
    <row r="837" spans="1:50" ht="50.25" customHeight="1" x14ac:dyDescent="0.15">
      <c r="A837" s="403">
        <v>1</v>
      </c>
      <c r="B837" s="403">
        <v>1</v>
      </c>
      <c r="C837" s="426" t="s">
        <v>616</v>
      </c>
      <c r="D837" s="417"/>
      <c r="E837" s="417"/>
      <c r="F837" s="417"/>
      <c r="G837" s="417"/>
      <c r="H837" s="417"/>
      <c r="I837" s="417"/>
      <c r="J837" s="418" t="s">
        <v>577</v>
      </c>
      <c r="K837" s="419"/>
      <c r="L837" s="419"/>
      <c r="M837" s="419"/>
      <c r="N837" s="419"/>
      <c r="O837" s="419"/>
      <c r="P837" s="315" t="s">
        <v>647</v>
      </c>
      <c r="Q837" s="316"/>
      <c r="R837" s="316"/>
      <c r="S837" s="316"/>
      <c r="T837" s="316"/>
      <c r="U837" s="316"/>
      <c r="V837" s="316"/>
      <c r="W837" s="316"/>
      <c r="X837" s="316"/>
      <c r="Y837" s="317">
        <v>0</v>
      </c>
      <c r="Z837" s="318"/>
      <c r="AA837" s="318"/>
      <c r="AB837" s="319"/>
      <c r="AC837" s="327" t="s">
        <v>196</v>
      </c>
      <c r="AD837" s="425"/>
      <c r="AE837" s="425"/>
      <c r="AF837" s="425"/>
      <c r="AG837" s="425"/>
      <c r="AH837" s="420" t="s">
        <v>578</v>
      </c>
      <c r="AI837" s="421"/>
      <c r="AJ837" s="421"/>
      <c r="AK837" s="421"/>
      <c r="AL837" s="324" t="s">
        <v>578</v>
      </c>
      <c r="AM837" s="325"/>
      <c r="AN837" s="325"/>
      <c r="AO837" s="326"/>
      <c r="AP837" s="320" t="s">
        <v>651</v>
      </c>
      <c r="AQ837" s="320"/>
      <c r="AR837" s="320"/>
      <c r="AS837" s="320"/>
      <c r="AT837" s="320"/>
      <c r="AU837" s="320"/>
      <c r="AV837" s="320"/>
      <c r="AW837" s="320"/>
      <c r="AX837" s="320"/>
    </row>
    <row r="838" spans="1:50" ht="50.25" hidden="1" customHeight="1" x14ac:dyDescent="0.15">
      <c r="A838" s="403">
        <v>2</v>
      </c>
      <c r="B838" s="403">
        <v>1</v>
      </c>
      <c r="C838" s="426"/>
      <c r="D838" s="417"/>
      <c r="E838" s="417"/>
      <c r="F838" s="417"/>
      <c r="G838" s="417"/>
      <c r="H838" s="417"/>
      <c r="I838" s="417"/>
      <c r="J838" s="418"/>
      <c r="K838" s="419"/>
      <c r="L838" s="419"/>
      <c r="M838" s="419"/>
      <c r="N838" s="419"/>
      <c r="O838" s="419"/>
      <c r="P838" s="315"/>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50.25" hidden="1" customHeight="1" x14ac:dyDescent="0.15">
      <c r="A839" s="403">
        <v>3</v>
      </c>
      <c r="B839" s="403">
        <v>1</v>
      </c>
      <c r="C839" s="426"/>
      <c r="D839" s="417"/>
      <c r="E839" s="417"/>
      <c r="F839" s="417"/>
      <c r="G839" s="417"/>
      <c r="H839" s="417"/>
      <c r="I839" s="417"/>
      <c r="J839" s="418"/>
      <c r="K839" s="419"/>
      <c r="L839" s="419"/>
      <c r="M839" s="419"/>
      <c r="N839" s="419"/>
      <c r="O839" s="419"/>
      <c r="P839" s="315"/>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50.25" hidden="1" customHeight="1" x14ac:dyDescent="0.15">
      <c r="A840" s="403">
        <v>4</v>
      </c>
      <c r="B840" s="403">
        <v>1</v>
      </c>
      <c r="C840" s="426"/>
      <c r="D840" s="417"/>
      <c r="E840" s="417"/>
      <c r="F840" s="417"/>
      <c r="G840" s="417"/>
      <c r="H840" s="417"/>
      <c r="I840" s="417"/>
      <c r="J840" s="418"/>
      <c r="K840" s="419"/>
      <c r="L840" s="419"/>
      <c r="M840" s="419"/>
      <c r="N840" s="419"/>
      <c r="O840" s="419"/>
      <c r="P840" s="315"/>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50.25" hidden="1" customHeight="1" x14ac:dyDescent="0.15">
      <c r="A841" s="403">
        <v>5</v>
      </c>
      <c r="B841" s="403">
        <v>1</v>
      </c>
      <c r="C841" s="426"/>
      <c r="D841" s="417"/>
      <c r="E841" s="417"/>
      <c r="F841" s="417"/>
      <c r="G841" s="417"/>
      <c r="H841" s="417"/>
      <c r="I841" s="417"/>
      <c r="J841" s="418"/>
      <c r="K841" s="419"/>
      <c r="L841" s="419"/>
      <c r="M841" s="419"/>
      <c r="N841" s="419"/>
      <c r="O841" s="419"/>
      <c r="P841" s="315"/>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50.25" hidden="1" customHeight="1" x14ac:dyDescent="0.15">
      <c r="A842" s="403">
        <v>6</v>
      </c>
      <c r="B842" s="403">
        <v>1</v>
      </c>
      <c r="C842" s="426"/>
      <c r="D842" s="417"/>
      <c r="E842" s="417"/>
      <c r="F842" s="417"/>
      <c r="G842" s="417"/>
      <c r="H842" s="417"/>
      <c r="I842" s="417"/>
      <c r="J842" s="418"/>
      <c r="K842" s="419"/>
      <c r="L842" s="419"/>
      <c r="M842" s="419"/>
      <c r="N842" s="419"/>
      <c r="O842" s="419"/>
      <c r="P842" s="315"/>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50.25" hidden="1" customHeight="1" x14ac:dyDescent="0.15">
      <c r="A843" s="403">
        <v>7</v>
      </c>
      <c r="B843" s="403">
        <v>1</v>
      </c>
      <c r="C843" s="426"/>
      <c r="D843" s="417"/>
      <c r="E843" s="417"/>
      <c r="F843" s="417"/>
      <c r="G843" s="417"/>
      <c r="H843" s="417"/>
      <c r="I843" s="417"/>
      <c r="J843" s="418"/>
      <c r="K843" s="419"/>
      <c r="L843" s="419"/>
      <c r="M843" s="419"/>
      <c r="N843" s="419"/>
      <c r="O843" s="419"/>
      <c r="P843" s="315"/>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50.25" hidden="1" customHeight="1" x14ac:dyDescent="0.15">
      <c r="A844" s="403">
        <v>8</v>
      </c>
      <c r="B844" s="403">
        <v>1</v>
      </c>
      <c r="C844" s="426"/>
      <c r="D844" s="417"/>
      <c r="E844" s="417"/>
      <c r="F844" s="417"/>
      <c r="G844" s="417"/>
      <c r="H844" s="417"/>
      <c r="I844" s="417"/>
      <c r="J844" s="418"/>
      <c r="K844" s="419"/>
      <c r="L844" s="419"/>
      <c r="M844" s="419"/>
      <c r="N844" s="419"/>
      <c r="O844" s="419"/>
      <c r="P844" s="315"/>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50.25" hidden="1" customHeight="1" x14ac:dyDescent="0.15">
      <c r="A845" s="403">
        <v>9</v>
      </c>
      <c r="B845" s="403">
        <v>1</v>
      </c>
      <c r="C845" s="426"/>
      <c r="D845" s="417"/>
      <c r="E845" s="417"/>
      <c r="F845" s="417"/>
      <c r="G845" s="417"/>
      <c r="H845" s="417"/>
      <c r="I845" s="417"/>
      <c r="J845" s="418"/>
      <c r="K845" s="419"/>
      <c r="L845" s="419"/>
      <c r="M845" s="419"/>
      <c r="N845" s="419"/>
      <c r="O845" s="419"/>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50.25" hidden="1" customHeight="1" x14ac:dyDescent="0.15">
      <c r="A846" s="403">
        <v>10</v>
      </c>
      <c r="B846" s="403">
        <v>1</v>
      </c>
      <c r="C846" s="426"/>
      <c r="D846" s="417"/>
      <c r="E846" s="417"/>
      <c r="F846" s="417"/>
      <c r="G846" s="417"/>
      <c r="H846" s="417"/>
      <c r="I846" s="417"/>
      <c r="J846" s="418"/>
      <c r="K846" s="419"/>
      <c r="L846" s="419"/>
      <c r="M846" s="419"/>
      <c r="N846" s="419"/>
      <c r="O846" s="419"/>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7"/>
      <c r="AP869" s="428" t="s">
        <v>433</v>
      </c>
      <c r="AQ869" s="428"/>
      <c r="AR869" s="428"/>
      <c r="AS869" s="428"/>
      <c r="AT869" s="428"/>
      <c r="AU869" s="428"/>
      <c r="AV869" s="428"/>
      <c r="AW869" s="428"/>
      <c r="AX869" s="428"/>
    </row>
    <row r="870" spans="1:50" ht="30" customHeight="1" x14ac:dyDescent="0.15">
      <c r="A870" s="403">
        <v>1</v>
      </c>
      <c r="B870" s="403">
        <v>1</v>
      </c>
      <c r="C870" s="426" t="s">
        <v>656</v>
      </c>
      <c r="D870" s="417"/>
      <c r="E870" s="417"/>
      <c r="F870" s="417"/>
      <c r="G870" s="417"/>
      <c r="H870" s="417"/>
      <c r="I870" s="417"/>
      <c r="J870" s="418" t="s">
        <v>572</v>
      </c>
      <c r="K870" s="419"/>
      <c r="L870" s="419"/>
      <c r="M870" s="419"/>
      <c r="N870" s="419"/>
      <c r="O870" s="419"/>
      <c r="P870" s="315" t="s">
        <v>617</v>
      </c>
      <c r="Q870" s="316"/>
      <c r="R870" s="316"/>
      <c r="S870" s="316"/>
      <c r="T870" s="316"/>
      <c r="U870" s="316"/>
      <c r="V870" s="316"/>
      <c r="W870" s="316"/>
      <c r="X870" s="316"/>
      <c r="Y870" s="317">
        <v>1542</v>
      </c>
      <c r="Z870" s="318"/>
      <c r="AA870" s="318"/>
      <c r="AB870" s="319"/>
      <c r="AC870" s="327" t="s">
        <v>196</v>
      </c>
      <c r="AD870" s="425"/>
      <c r="AE870" s="425"/>
      <c r="AF870" s="425"/>
      <c r="AG870" s="425"/>
      <c r="AH870" s="420" t="s">
        <v>580</v>
      </c>
      <c r="AI870" s="421"/>
      <c r="AJ870" s="421"/>
      <c r="AK870" s="421"/>
      <c r="AL870" s="324" t="s">
        <v>568</v>
      </c>
      <c r="AM870" s="325"/>
      <c r="AN870" s="325"/>
      <c r="AO870" s="326"/>
      <c r="AP870" s="320" t="s">
        <v>651</v>
      </c>
      <c r="AQ870" s="320"/>
      <c r="AR870" s="320"/>
      <c r="AS870" s="320"/>
      <c r="AT870" s="320"/>
      <c r="AU870" s="320"/>
      <c r="AV870" s="320"/>
      <c r="AW870" s="320"/>
      <c r="AX870" s="320"/>
    </row>
    <row r="871" spans="1:50" ht="30" customHeight="1" x14ac:dyDescent="0.15">
      <c r="A871" s="403">
        <v>2</v>
      </c>
      <c r="B871" s="403">
        <v>1</v>
      </c>
      <c r="C871" s="440" t="s">
        <v>611</v>
      </c>
      <c r="D871" s="441"/>
      <c r="E871" s="441"/>
      <c r="F871" s="441"/>
      <c r="G871" s="441"/>
      <c r="H871" s="441"/>
      <c r="I871" s="442"/>
      <c r="J871" s="443" t="s">
        <v>608</v>
      </c>
      <c r="K871" s="444"/>
      <c r="L871" s="444"/>
      <c r="M871" s="444"/>
      <c r="N871" s="444"/>
      <c r="O871" s="445"/>
      <c r="P871" s="446" t="s">
        <v>617</v>
      </c>
      <c r="Q871" s="447"/>
      <c r="R871" s="447"/>
      <c r="S871" s="447"/>
      <c r="T871" s="447"/>
      <c r="U871" s="447"/>
      <c r="V871" s="447"/>
      <c r="W871" s="447"/>
      <c r="X871" s="448"/>
      <c r="Y871" s="317">
        <v>239</v>
      </c>
      <c r="Z871" s="318"/>
      <c r="AA871" s="318"/>
      <c r="AB871" s="319"/>
      <c r="AC871" s="264" t="s">
        <v>196</v>
      </c>
      <c r="AD871" s="429"/>
      <c r="AE871" s="429"/>
      <c r="AF871" s="429"/>
      <c r="AG871" s="430"/>
      <c r="AH871" s="431" t="s">
        <v>609</v>
      </c>
      <c r="AI871" s="432"/>
      <c r="AJ871" s="432"/>
      <c r="AK871" s="433"/>
      <c r="AL871" s="324" t="s">
        <v>465</v>
      </c>
      <c r="AM871" s="325"/>
      <c r="AN871" s="325"/>
      <c r="AO871" s="326"/>
      <c r="AP871" s="434" t="s">
        <v>652</v>
      </c>
      <c r="AQ871" s="435"/>
      <c r="AR871" s="435"/>
      <c r="AS871" s="435"/>
      <c r="AT871" s="435"/>
      <c r="AU871" s="435"/>
      <c r="AV871" s="435"/>
      <c r="AW871" s="435"/>
      <c r="AX871" s="436"/>
    </row>
    <row r="872" spans="1:50" ht="30" customHeight="1" x14ac:dyDescent="0.15">
      <c r="A872" s="403">
        <v>3</v>
      </c>
      <c r="B872" s="403">
        <v>1</v>
      </c>
      <c r="C872" s="426" t="s">
        <v>610</v>
      </c>
      <c r="D872" s="417"/>
      <c r="E872" s="417"/>
      <c r="F872" s="417"/>
      <c r="G872" s="417"/>
      <c r="H872" s="417"/>
      <c r="I872" s="417"/>
      <c r="J872" s="418" t="s">
        <v>608</v>
      </c>
      <c r="K872" s="419"/>
      <c r="L872" s="419"/>
      <c r="M872" s="419"/>
      <c r="N872" s="419"/>
      <c r="O872" s="419"/>
      <c r="P872" s="315" t="s">
        <v>617</v>
      </c>
      <c r="Q872" s="316"/>
      <c r="R872" s="316"/>
      <c r="S872" s="316"/>
      <c r="T872" s="316"/>
      <c r="U872" s="316"/>
      <c r="V872" s="316"/>
      <c r="W872" s="316"/>
      <c r="X872" s="316"/>
      <c r="Y872" s="317">
        <v>972</v>
      </c>
      <c r="Z872" s="318"/>
      <c r="AA872" s="318"/>
      <c r="AB872" s="319"/>
      <c r="AC872" s="264" t="s">
        <v>196</v>
      </c>
      <c r="AD872" s="429"/>
      <c r="AE872" s="429"/>
      <c r="AF872" s="429"/>
      <c r="AG872" s="430"/>
      <c r="AH872" s="437" t="s">
        <v>609</v>
      </c>
      <c r="AI872" s="438"/>
      <c r="AJ872" s="438"/>
      <c r="AK872" s="439"/>
      <c r="AL872" s="324" t="s">
        <v>609</v>
      </c>
      <c r="AM872" s="325"/>
      <c r="AN872" s="325"/>
      <c r="AO872" s="326"/>
      <c r="AP872" s="434" t="s">
        <v>651</v>
      </c>
      <c r="AQ872" s="435"/>
      <c r="AR872" s="435"/>
      <c r="AS872" s="435"/>
      <c r="AT872" s="435"/>
      <c r="AU872" s="435"/>
      <c r="AV872" s="435"/>
      <c r="AW872" s="435"/>
      <c r="AX872" s="436"/>
    </row>
    <row r="873" spans="1:50" ht="30" customHeight="1" x14ac:dyDescent="0.15">
      <c r="A873" s="403">
        <v>4</v>
      </c>
      <c r="B873" s="403">
        <v>1</v>
      </c>
      <c r="C873" s="426" t="s">
        <v>612</v>
      </c>
      <c r="D873" s="417"/>
      <c r="E873" s="417"/>
      <c r="F873" s="417"/>
      <c r="G873" s="417"/>
      <c r="H873" s="417"/>
      <c r="I873" s="417"/>
      <c r="J873" s="418" t="s">
        <v>609</v>
      </c>
      <c r="K873" s="419"/>
      <c r="L873" s="419"/>
      <c r="M873" s="419"/>
      <c r="N873" s="419"/>
      <c r="O873" s="419"/>
      <c r="P873" s="315" t="s">
        <v>618</v>
      </c>
      <c r="Q873" s="316"/>
      <c r="R873" s="316"/>
      <c r="S873" s="316"/>
      <c r="T873" s="316"/>
      <c r="U873" s="316"/>
      <c r="V873" s="316"/>
      <c r="W873" s="316"/>
      <c r="X873" s="316"/>
      <c r="Y873" s="317">
        <v>2</v>
      </c>
      <c r="Z873" s="318"/>
      <c r="AA873" s="318"/>
      <c r="AB873" s="319"/>
      <c r="AC873" s="327" t="s">
        <v>196</v>
      </c>
      <c r="AD873" s="327"/>
      <c r="AE873" s="327"/>
      <c r="AF873" s="327"/>
      <c r="AG873" s="327"/>
      <c r="AH873" s="322" t="s">
        <v>609</v>
      </c>
      <c r="AI873" s="323"/>
      <c r="AJ873" s="323"/>
      <c r="AK873" s="323"/>
      <c r="AL873" s="324" t="s">
        <v>609</v>
      </c>
      <c r="AM873" s="325"/>
      <c r="AN873" s="325"/>
      <c r="AO873" s="326"/>
      <c r="AP873" s="320" t="s">
        <v>653</v>
      </c>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26"/>
      <c r="D875" s="417"/>
      <c r="E875" s="417"/>
      <c r="F875" s="417"/>
      <c r="G875" s="417"/>
      <c r="H875" s="417"/>
      <c r="I875" s="417"/>
      <c r="J875" s="418"/>
      <c r="K875" s="419"/>
      <c r="L875" s="419"/>
      <c r="M875" s="419"/>
      <c r="N875" s="419"/>
      <c r="O875" s="419"/>
      <c r="P875" s="315"/>
      <c r="Q875" s="316"/>
      <c r="R875" s="316"/>
      <c r="S875" s="316"/>
      <c r="T875" s="316"/>
      <c r="U875" s="316"/>
      <c r="V875" s="316"/>
      <c r="W875" s="316"/>
      <c r="X875" s="316"/>
      <c r="Y875" s="317"/>
      <c r="Z875" s="318"/>
      <c r="AA875" s="318"/>
      <c r="AB875" s="319"/>
      <c r="AC875" s="327"/>
      <c r="AD875" s="327"/>
      <c r="AE875" s="327"/>
      <c r="AF875" s="327"/>
      <c r="AG875" s="327"/>
      <c r="AH875" s="420"/>
      <c r="AI875" s="421"/>
      <c r="AJ875" s="421"/>
      <c r="AK875" s="421"/>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26"/>
      <c r="D903" s="417"/>
      <c r="E903" s="417"/>
      <c r="F903" s="417"/>
      <c r="G903" s="417"/>
      <c r="H903" s="417"/>
      <c r="I903" s="417"/>
      <c r="J903" s="418" t="s">
        <v>579</v>
      </c>
      <c r="K903" s="419"/>
      <c r="L903" s="419"/>
      <c r="M903" s="419"/>
      <c r="N903" s="419"/>
      <c r="O903" s="419"/>
      <c r="P903" s="315"/>
      <c r="Q903" s="316"/>
      <c r="R903" s="316"/>
      <c r="S903" s="316"/>
      <c r="T903" s="316"/>
      <c r="U903" s="316"/>
      <c r="V903" s="316"/>
      <c r="W903" s="316"/>
      <c r="X903" s="316"/>
      <c r="Y903" s="317"/>
      <c r="Z903" s="318"/>
      <c r="AA903" s="318"/>
      <c r="AB903" s="319"/>
      <c r="AC903" s="327" t="s">
        <v>196</v>
      </c>
      <c r="AD903" s="425"/>
      <c r="AE903" s="425"/>
      <c r="AF903" s="425"/>
      <c r="AG903" s="425"/>
      <c r="AH903" s="420" t="s">
        <v>581</v>
      </c>
      <c r="AI903" s="421"/>
      <c r="AJ903" s="421"/>
      <c r="AK903" s="421"/>
      <c r="AL903" s="324" t="s">
        <v>568</v>
      </c>
      <c r="AM903" s="325"/>
      <c r="AN903" s="325"/>
      <c r="AO903" s="326"/>
      <c r="AP903" s="320" t="s">
        <v>582</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1" t="s">
        <v>466</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485</v>
      </c>
      <c r="AM1098" s="981"/>
      <c r="AN1098" s="981"/>
      <c r="AO1098" s="80"/>
      <c r="AP1098" s="69"/>
      <c r="AQ1098" s="69"/>
      <c r="AR1098" s="69"/>
      <c r="AS1098" s="69"/>
      <c r="AT1098" s="69"/>
      <c r="AU1098" s="69"/>
      <c r="AV1098" s="69"/>
      <c r="AW1098" s="69"/>
      <c r="AX1098" s="70"/>
    </row>
    <row r="1099" spans="1:50" ht="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14"/>
      <c r="E1101" s="275" t="s">
        <v>396</v>
      </c>
      <c r="F1101" s="914"/>
      <c r="G1101" s="914"/>
      <c r="H1101" s="914"/>
      <c r="I1101" s="914"/>
      <c r="J1101" s="275" t="s">
        <v>432</v>
      </c>
      <c r="K1101" s="275"/>
      <c r="L1101" s="275"/>
      <c r="M1101" s="275"/>
      <c r="N1101" s="275"/>
      <c r="O1101" s="275"/>
      <c r="P1101" s="343" t="s">
        <v>27</v>
      </c>
      <c r="Q1101" s="343"/>
      <c r="R1101" s="343"/>
      <c r="S1101" s="343"/>
      <c r="T1101" s="343"/>
      <c r="U1101" s="343"/>
      <c r="V1101" s="343"/>
      <c r="W1101" s="343"/>
      <c r="X1101" s="343"/>
      <c r="Y1101" s="275" t="s">
        <v>434</v>
      </c>
      <c r="Z1101" s="914"/>
      <c r="AA1101" s="914"/>
      <c r="AB1101" s="914"/>
      <c r="AC1101" s="275" t="s">
        <v>377</v>
      </c>
      <c r="AD1101" s="275"/>
      <c r="AE1101" s="275"/>
      <c r="AF1101" s="275"/>
      <c r="AG1101" s="275"/>
      <c r="AH1101" s="343" t="s">
        <v>391</v>
      </c>
      <c r="AI1101" s="344"/>
      <c r="AJ1101" s="344"/>
      <c r="AK1101" s="344"/>
      <c r="AL1101" s="344" t="s">
        <v>21</v>
      </c>
      <c r="AM1101" s="344"/>
      <c r="AN1101" s="344"/>
      <c r="AO1101" s="917"/>
      <c r="AP1101" s="428" t="s">
        <v>467</v>
      </c>
      <c r="AQ1101" s="428"/>
      <c r="AR1101" s="428"/>
      <c r="AS1101" s="428"/>
      <c r="AT1101" s="428"/>
      <c r="AU1101" s="428"/>
      <c r="AV1101" s="428"/>
      <c r="AW1101" s="428"/>
      <c r="AX1101" s="428"/>
    </row>
    <row r="1102" spans="1:50" ht="30" customHeight="1" x14ac:dyDescent="0.15">
      <c r="A1102" s="403">
        <v>1</v>
      </c>
      <c r="B1102" s="403">
        <v>1</v>
      </c>
      <c r="C1102" s="916"/>
      <c r="D1102" s="916"/>
      <c r="E1102" s="259" t="s">
        <v>638</v>
      </c>
      <c r="F1102" s="915"/>
      <c r="G1102" s="915"/>
      <c r="H1102" s="915"/>
      <c r="I1102" s="915"/>
      <c r="J1102" s="418" t="s">
        <v>578</v>
      </c>
      <c r="K1102" s="419"/>
      <c r="L1102" s="419"/>
      <c r="M1102" s="419"/>
      <c r="N1102" s="419"/>
      <c r="O1102" s="419"/>
      <c r="P1102" s="315" t="s">
        <v>637</v>
      </c>
      <c r="Q1102" s="316"/>
      <c r="R1102" s="316"/>
      <c r="S1102" s="316"/>
      <c r="T1102" s="316"/>
      <c r="U1102" s="316"/>
      <c r="V1102" s="316"/>
      <c r="W1102" s="316"/>
      <c r="X1102" s="316"/>
      <c r="Y1102" s="317" t="s">
        <v>578</v>
      </c>
      <c r="Z1102" s="318"/>
      <c r="AA1102" s="318"/>
      <c r="AB1102" s="319"/>
      <c r="AC1102" s="321"/>
      <c r="AD1102" s="321"/>
      <c r="AE1102" s="321"/>
      <c r="AF1102" s="321"/>
      <c r="AG1102" s="321"/>
      <c r="AH1102" s="322" t="s">
        <v>578</v>
      </c>
      <c r="AI1102" s="323"/>
      <c r="AJ1102" s="323"/>
      <c r="AK1102" s="323"/>
      <c r="AL1102" s="324" t="s">
        <v>578</v>
      </c>
      <c r="AM1102" s="325"/>
      <c r="AN1102" s="325"/>
      <c r="AO1102" s="326"/>
      <c r="AP1102" s="320" t="s">
        <v>638</v>
      </c>
      <c r="AQ1102" s="320"/>
      <c r="AR1102" s="320"/>
      <c r="AS1102" s="320"/>
      <c r="AT1102" s="320"/>
      <c r="AU1102" s="320"/>
      <c r="AV1102" s="320"/>
      <c r="AW1102" s="320"/>
      <c r="AX1102" s="320"/>
    </row>
    <row r="1103" spans="1:50" ht="30" hidden="1" customHeight="1" x14ac:dyDescent="0.15">
      <c r="A1103" s="403">
        <v>2</v>
      </c>
      <c r="B1103" s="403">
        <v>1</v>
      </c>
      <c r="C1103" s="916"/>
      <c r="D1103" s="916"/>
      <c r="E1103" s="915"/>
      <c r="F1103" s="915"/>
      <c r="G1103" s="915"/>
      <c r="H1103" s="915"/>
      <c r="I1103" s="91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6"/>
      <c r="D1104" s="916"/>
      <c r="E1104" s="915"/>
      <c r="F1104" s="915"/>
      <c r="G1104" s="915"/>
      <c r="H1104" s="915"/>
      <c r="I1104" s="91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6"/>
      <c r="D1105" s="916"/>
      <c r="E1105" s="915"/>
      <c r="F1105" s="915"/>
      <c r="G1105" s="915"/>
      <c r="H1105" s="915"/>
      <c r="I1105" s="91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6"/>
      <c r="D1106" s="916"/>
      <c r="E1106" s="915"/>
      <c r="F1106" s="915"/>
      <c r="G1106" s="915"/>
      <c r="H1106" s="915"/>
      <c r="I1106" s="91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6"/>
      <c r="D1107" s="916"/>
      <c r="E1107" s="915"/>
      <c r="F1107" s="915"/>
      <c r="G1107" s="915"/>
      <c r="H1107" s="915"/>
      <c r="I1107" s="91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6"/>
      <c r="D1108" s="916"/>
      <c r="E1108" s="915"/>
      <c r="F1108" s="915"/>
      <c r="G1108" s="915"/>
      <c r="H1108" s="915"/>
      <c r="I1108" s="91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6"/>
      <c r="D1109" s="916"/>
      <c r="E1109" s="915"/>
      <c r="F1109" s="915"/>
      <c r="G1109" s="915"/>
      <c r="H1109" s="915"/>
      <c r="I1109" s="91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6"/>
      <c r="D1110" s="916"/>
      <c r="E1110" s="915"/>
      <c r="F1110" s="915"/>
      <c r="G1110" s="915"/>
      <c r="H1110" s="915"/>
      <c r="I1110" s="91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6"/>
      <c r="D1111" s="916"/>
      <c r="E1111" s="915"/>
      <c r="F1111" s="915"/>
      <c r="G1111" s="915"/>
      <c r="H1111" s="915"/>
      <c r="I1111" s="91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6"/>
      <c r="D1112" s="916"/>
      <c r="E1112" s="915"/>
      <c r="F1112" s="915"/>
      <c r="G1112" s="915"/>
      <c r="H1112" s="915"/>
      <c r="I1112" s="91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6"/>
      <c r="D1113" s="916"/>
      <c r="E1113" s="915"/>
      <c r="F1113" s="915"/>
      <c r="G1113" s="915"/>
      <c r="H1113" s="915"/>
      <c r="I1113" s="91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6"/>
      <c r="D1114" s="916"/>
      <c r="E1114" s="915"/>
      <c r="F1114" s="915"/>
      <c r="G1114" s="915"/>
      <c r="H1114" s="915"/>
      <c r="I1114" s="91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6"/>
      <c r="D1115" s="916"/>
      <c r="E1115" s="915"/>
      <c r="F1115" s="915"/>
      <c r="G1115" s="915"/>
      <c r="H1115" s="915"/>
      <c r="I1115" s="91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6"/>
      <c r="D1116" s="916"/>
      <c r="E1116" s="915"/>
      <c r="F1116" s="915"/>
      <c r="G1116" s="915"/>
      <c r="H1116" s="915"/>
      <c r="I1116" s="91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6"/>
      <c r="D1117" s="916"/>
      <c r="E1117" s="915"/>
      <c r="F1117" s="915"/>
      <c r="G1117" s="915"/>
      <c r="H1117" s="915"/>
      <c r="I1117" s="91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6"/>
      <c r="D1118" s="916"/>
      <c r="E1118" s="915"/>
      <c r="F1118" s="915"/>
      <c r="G1118" s="915"/>
      <c r="H1118" s="915"/>
      <c r="I1118" s="91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6"/>
      <c r="D1119" s="916"/>
      <c r="E1119" s="259"/>
      <c r="F1119" s="915"/>
      <c r="G1119" s="915"/>
      <c r="H1119" s="915"/>
      <c r="I1119" s="91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6"/>
      <c r="D1120" s="916"/>
      <c r="E1120" s="915"/>
      <c r="F1120" s="915"/>
      <c r="G1120" s="915"/>
      <c r="H1120" s="915"/>
      <c r="I1120" s="91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6"/>
      <c r="D1121" s="916"/>
      <c r="E1121" s="915"/>
      <c r="F1121" s="915"/>
      <c r="G1121" s="915"/>
      <c r="H1121" s="915"/>
      <c r="I1121" s="91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6"/>
      <c r="D1122" s="916"/>
      <c r="E1122" s="915"/>
      <c r="F1122" s="915"/>
      <c r="G1122" s="915"/>
      <c r="H1122" s="915"/>
      <c r="I1122" s="91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6"/>
      <c r="D1123" s="916"/>
      <c r="E1123" s="915"/>
      <c r="F1123" s="915"/>
      <c r="G1123" s="915"/>
      <c r="H1123" s="915"/>
      <c r="I1123" s="91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6"/>
      <c r="D1124" s="916"/>
      <c r="E1124" s="915"/>
      <c r="F1124" s="915"/>
      <c r="G1124" s="915"/>
      <c r="H1124" s="915"/>
      <c r="I1124" s="91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6"/>
      <c r="D1125" s="916"/>
      <c r="E1125" s="915"/>
      <c r="F1125" s="915"/>
      <c r="G1125" s="915"/>
      <c r="H1125" s="915"/>
      <c r="I1125" s="91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6"/>
      <c r="D1126" s="916"/>
      <c r="E1126" s="915"/>
      <c r="F1126" s="915"/>
      <c r="G1126" s="915"/>
      <c r="H1126" s="915"/>
      <c r="I1126" s="91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6"/>
      <c r="D1127" s="916"/>
      <c r="E1127" s="915"/>
      <c r="F1127" s="915"/>
      <c r="G1127" s="915"/>
      <c r="H1127" s="915"/>
      <c r="I1127" s="91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6"/>
      <c r="D1128" s="916"/>
      <c r="E1128" s="915"/>
      <c r="F1128" s="915"/>
      <c r="G1128" s="915"/>
      <c r="H1128" s="915"/>
      <c r="I1128" s="91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6"/>
      <c r="D1129" s="916"/>
      <c r="E1129" s="915"/>
      <c r="F1129" s="915"/>
      <c r="G1129" s="915"/>
      <c r="H1129" s="915"/>
      <c r="I1129" s="91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6"/>
      <c r="D1130" s="916"/>
      <c r="E1130" s="915"/>
      <c r="F1130" s="915"/>
      <c r="G1130" s="915"/>
      <c r="H1130" s="915"/>
      <c r="I1130" s="91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6"/>
      <c r="D1131" s="916"/>
      <c r="E1131" s="915"/>
      <c r="F1131" s="915"/>
      <c r="G1131" s="915"/>
      <c r="H1131" s="915"/>
      <c r="I1131" s="91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8">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874 Y876:Y899">
    <cfRule type="expression" dxfId="2067" priority="2079">
      <formula>IF(RIGHT(TEXT(Y873,"0.#"),1)=".",FALSE,TRUE)</formula>
    </cfRule>
    <cfRule type="expression" dxfId="2066" priority="2080">
      <formula>IF(RIGHT(TEXT(Y873,"0.#"),1)=".",TRUE,FALSE)</formula>
    </cfRule>
  </conditionalFormatting>
  <conditionalFormatting sqref="Y870">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5:P27">
    <cfRule type="expression" dxfId="2041" priority="2301">
      <formula>IF(RIGHT(TEXT(P25,"0.#"),1)=".",FALSE,TRUE)</formula>
    </cfRule>
    <cfRule type="expression" dxfId="2040" priority="2302">
      <formula>IF(RIGHT(TEXT(P25,"0.#"),1)=".",TRUE,FALSE)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74 AL876: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4">
    <cfRule type="expression" dxfId="711" priority="11">
      <formula>IF(RIGHT(TEXT(P24,"0.#"),1)=".",FALSE,TRUE)</formula>
    </cfRule>
    <cfRule type="expression" dxfId="710" priority="12">
      <formula>IF(RIGHT(TEXT(P24,"0.#"),1)=".",TRUE,FALSE)</formula>
    </cfRule>
  </conditionalFormatting>
  <conditionalFormatting sqref="Y875">
    <cfRule type="expression" dxfId="709" priority="5">
      <formula>IF(RIGHT(TEXT(Y875,"0.#"),1)=".",FALSE,TRUE)</formula>
    </cfRule>
    <cfRule type="expression" dxfId="708" priority="6">
      <formula>IF(RIGHT(TEXT(Y875,"0.#"),1)=".",TRUE,FALSE)</formula>
    </cfRule>
  </conditionalFormatting>
  <conditionalFormatting sqref="AL875:AO875">
    <cfRule type="expression" dxfId="707" priority="7">
      <formula>IF(AND(AL875&gt;=0, RIGHT(TEXT(AL875,"0.#"),1)&lt;&gt;"."),TRUE,FALSE)</formula>
    </cfRule>
    <cfRule type="expression" dxfId="706" priority="8">
      <formula>IF(AND(AL875&gt;=0, RIGHT(TEXT(AL875,"0.#"),1)="."),TRUE,FALSE)</formula>
    </cfRule>
    <cfRule type="expression" dxfId="705" priority="9">
      <formula>IF(AND(AL875&lt;0, RIGHT(TEXT(AL875,"0.#"),1)&lt;&gt;"."),TRUE,FALSE)</formula>
    </cfRule>
    <cfRule type="expression" dxfId="704" priority="10">
      <formula>IF(AND(AL875&lt;0, RIGHT(TEXT(AL875,"0.#"),1)="."),TRUE,FALSE)</formula>
    </cfRule>
  </conditionalFormatting>
  <conditionalFormatting sqref="Y871">
    <cfRule type="expression" dxfId="703" priority="3">
      <formula>IF(RIGHT(TEXT(Y871,"0.#"),1)=".",FALSE,TRUE)</formula>
    </cfRule>
    <cfRule type="expression" dxfId="702" priority="4">
      <formula>IF(RIGHT(TEXT(Y871,"0.#"),1)=".",TRUE,FALSE)</formula>
    </cfRule>
  </conditionalFormatting>
  <conditionalFormatting sqref="Y872">
    <cfRule type="expression" dxfId="701" priority="1">
      <formula>IF(RIGHT(TEXT(Y872,"0.#"),1)=".",FALSE,TRUE)</formula>
    </cfRule>
    <cfRule type="expression" dxfId="700" priority="2">
      <formula>IF(RIGHT(TEXT(Y872,"0.#"),1)=".",TRUE,FALSE)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4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8" sqref="G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t="s">
        <v>551</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490</v>
      </c>
      <c r="B2" s="533"/>
      <c r="C2" s="533"/>
      <c r="D2" s="533"/>
      <c r="E2" s="533"/>
      <c r="F2" s="534"/>
      <c r="G2" s="814" t="s">
        <v>265</v>
      </c>
      <c r="H2" s="799"/>
      <c r="I2" s="799"/>
      <c r="J2" s="799"/>
      <c r="K2" s="799"/>
      <c r="L2" s="799"/>
      <c r="M2" s="799"/>
      <c r="N2" s="799"/>
      <c r="O2" s="800"/>
      <c r="P2" s="798" t="s">
        <v>59</v>
      </c>
      <c r="Q2" s="799"/>
      <c r="R2" s="799"/>
      <c r="S2" s="799"/>
      <c r="T2" s="799"/>
      <c r="U2" s="799"/>
      <c r="V2" s="799"/>
      <c r="W2" s="799"/>
      <c r="X2" s="800"/>
      <c r="Y2" s="1027"/>
      <c r="Z2" s="411"/>
      <c r="AA2" s="412"/>
      <c r="AB2" s="1031" t="s">
        <v>11</v>
      </c>
      <c r="AC2" s="1032"/>
      <c r="AD2" s="1033"/>
      <c r="AE2" s="1019" t="s">
        <v>357</v>
      </c>
      <c r="AF2" s="1019"/>
      <c r="AG2" s="1019"/>
      <c r="AH2" s="1019"/>
      <c r="AI2" s="1019" t="s">
        <v>363</v>
      </c>
      <c r="AJ2" s="1019"/>
      <c r="AK2" s="1019"/>
      <c r="AL2" s="1019"/>
      <c r="AM2" s="1019" t="s">
        <v>471</v>
      </c>
      <c r="AN2" s="1019"/>
      <c r="AO2" s="1019"/>
      <c r="AP2" s="478"/>
      <c r="AQ2" s="173" t="s">
        <v>355</v>
      </c>
      <c r="AR2" s="166"/>
      <c r="AS2" s="166"/>
      <c r="AT2" s="167"/>
      <c r="AU2" s="372" t="s">
        <v>253</v>
      </c>
      <c r="AV2" s="372"/>
      <c r="AW2" s="372"/>
      <c r="AX2" s="373"/>
    </row>
    <row r="3" spans="1:50" ht="18.75" customHeight="1" x14ac:dyDescent="0.15">
      <c r="A3" s="532"/>
      <c r="B3" s="533"/>
      <c r="C3" s="533"/>
      <c r="D3" s="533"/>
      <c r="E3" s="533"/>
      <c r="F3" s="534"/>
      <c r="G3" s="587"/>
      <c r="H3" s="378"/>
      <c r="I3" s="378"/>
      <c r="J3" s="378"/>
      <c r="K3" s="378"/>
      <c r="L3" s="378"/>
      <c r="M3" s="378"/>
      <c r="N3" s="378"/>
      <c r="O3" s="588"/>
      <c r="P3" s="600"/>
      <c r="Q3" s="378"/>
      <c r="R3" s="378"/>
      <c r="S3" s="378"/>
      <c r="T3" s="378"/>
      <c r="U3" s="378"/>
      <c r="V3" s="378"/>
      <c r="W3" s="378"/>
      <c r="X3" s="588"/>
      <c r="Y3" s="1028"/>
      <c r="Z3" s="1029"/>
      <c r="AA3" s="1030"/>
      <c r="AB3" s="1034"/>
      <c r="AC3" s="1035"/>
      <c r="AD3" s="103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35"/>
      <c r="B4" s="533"/>
      <c r="C4" s="533"/>
      <c r="D4" s="533"/>
      <c r="E4" s="533"/>
      <c r="F4" s="534"/>
      <c r="G4" s="560"/>
      <c r="H4" s="1037"/>
      <c r="I4" s="1037"/>
      <c r="J4" s="1037"/>
      <c r="K4" s="1037"/>
      <c r="L4" s="1037"/>
      <c r="M4" s="1037"/>
      <c r="N4" s="1037"/>
      <c r="O4" s="1038"/>
      <c r="P4" s="158"/>
      <c r="Q4" s="1045"/>
      <c r="R4" s="1045"/>
      <c r="S4" s="1045"/>
      <c r="T4" s="1045"/>
      <c r="U4" s="1045"/>
      <c r="V4" s="1045"/>
      <c r="W4" s="1045"/>
      <c r="X4" s="1046"/>
      <c r="Y4" s="1023" t="s">
        <v>12</v>
      </c>
      <c r="Z4" s="1024"/>
      <c r="AA4" s="1025"/>
      <c r="AB4" s="571"/>
      <c r="AC4" s="1026"/>
      <c r="AD4" s="102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6"/>
      <c r="B5" s="537"/>
      <c r="C5" s="537"/>
      <c r="D5" s="537"/>
      <c r="E5" s="537"/>
      <c r="F5" s="538"/>
      <c r="G5" s="1039"/>
      <c r="H5" s="1040"/>
      <c r="I5" s="1040"/>
      <c r="J5" s="1040"/>
      <c r="K5" s="1040"/>
      <c r="L5" s="1040"/>
      <c r="M5" s="1040"/>
      <c r="N5" s="1040"/>
      <c r="O5" s="1041"/>
      <c r="P5" s="1047"/>
      <c r="Q5" s="1047"/>
      <c r="R5" s="1047"/>
      <c r="S5" s="1047"/>
      <c r="T5" s="1047"/>
      <c r="U5" s="1047"/>
      <c r="V5" s="1047"/>
      <c r="W5" s="1047"/>
      <c r="X5" s="1048"/>
      <c r="Y5" s="301" t="s">
        <v>54</v>
      </c>
      <c r="Z5" s="1020"/>
      <c r="AA5" s="1021"/>
      <c r="AB5" s="542"/>
      <c r="AC5" s="1022"/>
      <c r="AD5" s="102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6"/>
      <c r="B6" s="537"/>
      <c r="C6" s="537"/>
      <c r="D6" s="537"/>
      <c r="E6" s="537"/>
      <c r="F6" s="538"/>
      <c r="G6" s="1042"/>
      <c r="H6" s="1043"/>
      <c r="I6" s="1043"/>
      <c r="J6" s="1043"/>
      <c r="K6" s="1043"/>
      <c r="L6" s="1043"/>
      <c r="M6" s="1043"/>
      <c r="N6" s="1043"/>
      <c r="O6" s="1044"/>
      <c r="P6" s="1049"/>
      <c r="Q6" s="1049"/>
      <c r="R6" s="1049"/>
      <c r="S6" s="1049"/>
      <c r="T6" s="1049"/>
      <c r="U6" s="1049"/>
      <c r="V6" s="1049"/>
      <c r="W6" s="1049"/>
      <c r="X6" s="1050"/>
      <c r="Y6" s="1051" t="s">
        <v>13</v>
      </c>
      <c r="Z6" s="1020"/>
      <c r="AA6" s="1021"/>
      <c r="AB6" s="481" t="s">
        <v>301</v>
      </c>
      <c r="AC6" s="1052"/>
      <c r="AD6" s="105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0" t="s">
        <v>526</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2" t="s">
        <v>490</v>
      </c>
      <c r="B9" s="533"/>
      <c r="C9" s="533"/>
      <c r="D9" s="533"/>
      <c r="E9" s="533"/>
      <c r="F9" s="534"/>
      <c r="G9" s="814" t="s">
        <v>265</v>
      </c>
      <c r="H9" s="799"/>
      <c r="I9" s="799"/>
      <c r="J9" s="799"/>
      <c r="K9" s="799"/>
      <c r="L9" s="799"/>
      <c r="M9" s="799"/>
      <c r="N9" s="799"/>
      <c r="O9" s="800"/>
      <c r="P9" s="798" t="s">
        <v>59</v>
      </c>
      <c r="Q9" s="799"/>
      <c r="R9" s="799"/>
      <c r="S9" s="799"/>
      <c r="T9" s="799"/>
      <c r="U9" s="799"/>
      <c r="V9" s="799"/>
      <c r="W9" s="799"/>
      <c r="X9" s="800"/>
      <c r="Y9" s="1027"/>
      <c r="Z9" s="411"/>
      <c r="AA9" s="412"/>
      <c r="AB9" s="1031" t="s">
        <v>11</v>
      </c>
      <c r="AC9" s="1032"/>
      <c r="AD9" s="1033"/>
      <c r="AE9" s="1019" t="s">
        <v>357</v>
      </c>
      <c r="AF9" s="1019"/>
      <c r="AG9" s="1019"/>
      <c r="AH9" s="1019"/>
      <c r="AI9" s="1019" t="s">
        <v>363</v>
      </c>
      <c r="AJ9" s="1019"/>
      <c r="AK9" s="1019"/>
      <c r="AL9" s="1019"/>
      <c r="AM9" s="1019" t="s">
        <v>471</v>
      </c>
      <c r="AN9" s="1019"/>
      <c r="AO9" s="1019"/>
      <c r="AP9" s="478"/>
      <c r="AQ9" s="173" t="s">
        <v>355</v>
      </c>
      <c r="AR9" s="166"/>
      <c r="AS9" s="166"/>
      <c r="AT9" s="167"/>
      <c r="AU9" s="372" t="s">
        <v>253</v>
      </c>
      <c r="AV9" s="372"/>
      <c r="AW9" s="372"/>
      <c r="AX9" s="373"/>
    </row>
    <row r="10" spans="1:50" ht="18.75" customHeight="1" x14ac:dyDescent="0.15">
      <c r="A10" s="532"/>
      <c r="B10" s="533"/>
      <c r="C10" s="533"/>
      <c r="D10" s="533"/>
      <c r="E10" s="533"/>
      <c r="F10" s="534"/>
      <c r="G10" s="587"/>
      <c r="H10" s="378"/>
      <c r="I10" s="378"/>
      <c r="J10" s="378"/>
      <c r="K10" s="378"/>
      <c r="L10" s="378"/>
      <c r="M10" s="378"/>
      <c r="N10" s="378"/>
      <c r="O10" s="588"/>
      <c r="P10" s="600"/>
      <c r="Q10" s="378"/>
      <c r="R10" s="378"/>
      <c r="S10" s="378"/>
      <c r="T10" s="378"/>
      <c r="U10" s="378"/>
      <c r="V10" s="378"/>
      <c r="W10" s="378"/>
      <c r="X10" s="588"/>
      <c r="Y10" s="1028"/>
      <c r="Z10" s="1029"/>
      <c r="AA10" s="1030"/>
      <c r="AB10" s="1034"/>
      <c r="AC10" s="1035"/>
      <c r="AD10" s="103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35"/>
      <c r="B11" s="533"/>
      <c r="C11" s="533"/>
      <c r="D11" s="533"/>
      <c r="E11" s="533"/>
      <c r="F11" s="534"/>
      <c r="G11" s="560"/>
      <c r="H11" s="1037"/>
      <c r="I11" s="1037"/>
      <c r="J11" s="1037"/>
      <c r="K11" s="1037"/>
      <c r="L11" s="1037"/>
      <c r="M11" s="1037"/>
      <c r="N11" s="1037"/>
      <c r="O11" s="1038"/>
      <c r="P11" s="158"/>
      <c r="Q11" s="1045"/>
      <c r="R11" s="1045"/>
      <c r="S11" s="1045"/>
      <c r="T11" s="1045"/>
      <c r="U11" s="1045"/>
      <c r="V11" s="1045"/>
      <c r="W11" s="1045"/>
      <c r="X11" s="1046"/>
      <c r="Y11" s="1023" t="s">
        <v>12</v>
      </c>
      <c r="Z11" s="1024"/>
      <c r="AA11" s="1025"/>
      <c r="AB11" s="571"/>
      <c r="AC11" s="1026"/>
      <c r="AD11" s="102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6"/>
      <c r="B12" s="537"/>
      <c r="C12" s="537"/>
      <c r="D12" s="537"/>
      <c r="E12" s="537"/>
      <c r="F12" s="538"/>
      <c r="G12" s="1039"/>
      <c r="H12" s="1040"/>
      <c r="I12" s="1040"/>
      <c r="J12" s="1040"/>
      <c r="K12" s="1040"/>
      <c r="L12" s="1040"/>
      <c r="M12" s="1040"/>
      <c r="N12" s="1040"/>
      <c r="O12" s="1041"/>
      <c r="P12" s="1047"/>
      <c r="Q12" s="1047"/>
      <c r="R12" s="1047"/>
      <c r="S12" s="1047"/>
      <c r="T12" s="1047"/>
      <c r="U12" s="1047"/>
      <c r="V12" s="1047"/>
      <c r="W12" s="1047"/>
      <c r="X12" s="1048"/>
      <c r="Y12" s="301" t="s">
        <v>54</v>
      </c>
      <c r="Z12" s="1020"/>
      <c r="AA12" s="1021"/>
      <c r="AB12" s="542"/>
      <c r="AC12" s="1022"/>
      <c r="AD12" s="102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4"/>
      <c r="B13" s="665"/>
      <c r="C13" s="665"/>
      <c r="D13" s="665"/>
      <c r="E13" s="665"/>
      <c r="F13" s="666"/>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81" t="s">
        <v>301</v>
      </c>
      <c r="AC13" s="1052"/>
      <c r="AD13" s="105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0" t="s">
        <v>526</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2" t="s">
        <v>490</v>
      </c>
      <c r="B16" s="533"/>
      <c r="C16" s="533"/>
      <c r="D16" s="533"/>
      <c r="E16" s="533"/>
      <c r="F16" s="534"/>
      <c r="G16" s="814" t="s">
        <v>265</v>
      </c>
      <c r="H16" s="799"/>
      <c r="I16" s="799"/>
      <c r="J16" s="799"/>
      <c r="K16" s="799"/>
      <c r="L16" s="799"/>
      <c r="M16" s="799"/>
      <c r="N16" s="799"/>
      <c r="O16" s="800"/>
      <c r="P16" s="798" t="s">
        <v>59</v>
      </c>
      <c r="Q16" s="799"/>
      <c r="R16" s="799"/>
      <c r="S16" s="799"/>
      <c r="T16" s="799"/>
      <c r="U16" s="799"/>
      <c r="V16" s="799"/>
      <c r="W16" s="799"/>
      <c r="X16" s="800"/>
      <c r="Y16" s="1027"/>
      <c r="Z16" s="411"/>
      <c r="AA16" s="412"/>
      <c r="AB16" s="1031" t="s">
        <v>11</v>
      </c>
      <c r="AC16" s="1032"/>
      <c r="AD16" s="1033"/>
      <c r="AE16" s="1019" t="s">
        <v>357</v>
      </c>
      <c r="AF16" s="1019"/>
      <c r="AG16" s="1019"/>
      <c r="AH16" s="1019"/>
      <c r="AI16" s="1019" t="s">
        <v>363</v>
      </c>
      <c r="AJ16" s="1019"/>
      <c r="AK16" s="1019"/>
      <c r="AL16" s="1019"/>
      <c r="AM16" s="1019" t="s">
        <v>471</v>
      </c>
      <c r="AN16" s="1019"/>
      <c r="AO16" s="1019"/>
      <c r="AP16" s="478"/>
      <c r="AQ16" s="173" t="s">
        <v>355</v>
      </c>
      <c r="AR16" s="166"/>
      <c r="AS16" s="166"/>
      <c r="AT16" s="167"/>
      <c r="AU16" s="372" t="s">
        <v>253</v>
      </c>
      <c r="AV16" s="372"/>
      <c r="AW16" s="372"/>
      <c r="AX16" s="373"/>
    </row>
    <row r="17" spans="1:50" ht="18.75" customHeight="1" x14ac:dyDescent="0.15">
      <c r="A17" s="532"/>
      <c r="B17" s="533"/>
      <c r="C17" s="533"/>
      <c r="D17" s="533"/>
      <c r="E17" s="533"/>
      <c r="F17" s="534"/>
      <c r="G17" s="587"/>
      <c r="H17" s="378"/>
      <c r="I17" s="378"/>
      <c r="J17" s="378"/>
      <c r="K17" s="378"/>
      <c r="L17" s="378"/>
      <c r="M17" s="378"/>
      <c r="N17" s="378"/>
      <c r="O17" s="588"/>
      <c r="P17" s="600"/>
      <c r="Q17" s="378"/>
      <c r="R17" s="378"/>
      <c r="S17" s="378"/>
      <c r="T17" s="378"/>
      <c r="U17" s="378"/>
      <c r="V17" s="378"/>
      <c r="W17" s="378"/>
      <c r="X17" s="588"/>
      <c r="Y17" s="1028"/>
      <c r="Z17" s="1029"/>
      <c r="AA17" s="1030"/>
      <c r="AB17" s="1034"/>
      <c r="AC17" s="1035"/>
      <c r="AD17" s="103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35"/>
      <c r="B18" s="533"/>
      <c r="C18" s="533"/>
      <c r="D18" s="533"/>
      <c r="E18" s="533"/>
      <c r="F18" s="534"/>
      <c r="G18" s="560"/>
      <c r="H18" s="1037"/>
      <c r="I18" s="1037"/>
      <c r="J18" s="1037"/>
      <c r="K18" s="1037"/>
      <c r="L18" s="1037"/>
      <c r="M18" s="1037"/>
      <c r="N18" s="1037"/>
      <c r="O18" s="1038"/>
      <c r="P18" s="158"/>
      <c r="Q18" s="1045"/>
      <c r="R18" s="1045"/>
      <c r="S18" s="1045"/>
      <c r="T18" s="1045"/>
      <c r="U18" s="1045"/>
      <c r="V18" s="1045"/>
      <c r="W18" s="1045"/>
      <c r="X18" s="1046"/>
      <c r="Y18" s="1023" t="s">
        <v>12</v>
      </c>
      <c r="Z18" s="1024"/>
      <c r="AA18" s="1025"/>
      <c r="AB18" s="571"/>
      <c r="AC18" s="1026"/>
      <c r="AD18" s="102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6"/>
      <c r="B19" s="537"/>
      <c r="C19" s="537"/>
      <c r="D19" s="537"/>
      <c r="E19" s="537"/>
      <c r="F19" s="538"/>
      <c r="G19" s="1039"/>
      <c r="H19" s="1040"/>
      <c r="I19" s="1040"/>
      <c r="J19" s="1040"/>
      <c r="K19" s="1040"/>
      <c r="L19" s="1040"/>
      <c r="M19" s="1040"/>
      <c r="N19" s="1040"/>
      <c r="O19" s="1041"/>
      <c r="P19" s="1047"/>
      <c r="Q19" s="1047"/>
      <c r="R19" s="1047"/>
      <c r="S19" s="1047"/>
      <c r="T19" s="1047"/>
      <c r="U19" s="1047"/>
      <c r="V19" s="1047"/>
      <c r="W19" s="1047"/>
      <c r="X19" s="1048"/>
      <c r="Y19" s="301" t="s">
        <v>54</v>
      </c>
      <c r="Z19" s="1020"/>
      <c r="AA19" s="1021"/>
      <c r="AB19" s="542"/>
      <c r="AC19" s="1022"/>
      <c r="AD19" s="102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4"/>
      <c r="B20" s="665"/>
      <c r="C20" s="665"/>
      <c r="D20" s="665"/>
      <c r="E20" s="665"/>
      <c r="F20" s="666"/>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81" t="s">
        <v>301</v>
      </c>
      <c r="AC20" s="1052"/>
      <c r="AD20" s="105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0" t="s">
        <v>526</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2" t="s">
        <v>490</v>
      </c>
      <c r="B23" s="533"/>
      <c r="C23" s="533"/>
      <c r="D23" s="533"/>
      <c r="E23" s="533"/>
      <c r="F23" s="534"/>
      <c r="G23" s="814" t="s">
        <v>265</v>
      </c>
      <c r="H23" s="799"/>
      <c r="I23" s="799"/>
      <c r="J23" s="799"/>
      <c r="K23" s="799"/>
      <c r="L23" s="799"/>
      <c r="M23" s="799"/>
      <c r="N23" s="799"/>
      <c r="O23" s="800"/>
      <c r="P23" s="798" t="s">
        <v>59</v>
      </c>
      <c r="Q23" s="799"/>
      <c r="R23" s="799"/>
      <c r="S23" s="799"/>
      <c r="T23" s="799"/>
      <c r="U23" s="799"/>
      <c r="V23" s="799"/>
      <c r="W23" s="799"/>
      <c r="X23" s="800"/>
      <c r="Y23" s="1027"/>
      <c r="Z23" s="411"/>
      <c r="AA23" s="412"/>
      <c r="AB23" s="1031" t="s">
        <v>11</v>
      </c>
      <c r="AC23" s="1032"/>
      <c r="AD23" s="1033"/>
      <c r="AE23" s="1019" t="s">
        <v>357</v>
      </c>
      <c r="AF23" s="1019"/>
      <c r="AG23" s="1019"/>
      <c r="AH23" s="1019"/>
      <c r="AI23" s="1019" t="s">
        <v>363</v>
      </c>
      <c r="AJ23" s="1019"/>
      <c r="AK23" s="1019"/>
      <c r="AL23" s="1019"/>
      <c r="AM23" s="1019" t="s">
        <v>471</v>
      </c>
      <c r="AN23" s="1019"/>
      <c r="AO23" s="1019"/>
      <c r="AP23" s="478"/>
      <c r="AQ23" s="173" t="s">
        <v>355</v>
      </c>
      <c r="AR23" s="166"/>
      <c r="AS23" s="166"/>
      <c r="AT23" s="167"/>
      <c r="AU23" s="372" t="s">
        <v>253</v>
      </c>
      <c r="AV23" s="372"/>
      <c r="AW23" s="372"/>
      <c r="AX23" s="373"/>
    </row>
    <row r="24" spans="1:50" ht="18.75" customHeight="1" x14ac:dyDescent="0.15">
      <c r="A24" s="532"/>
      <c r="B24" s="533"/>
      <c r="C24" s="533"/>
      <c r="D24" s="533"/>
      <c r="E24" s="533"/>
      <c r="F24" s="534"/>
      <c r="G24" s="587"/>
      <c r="H24" s="378"/>
      <c r="I24" s="378"/>
      <c r="J24" s="378"/>
      <c r="K24" s="378"/>
      <c r="L24" s="378"/>
      <c r="M24" s="378"/>
      <c r="N24" s="378"/>
      <c r="O24" s="588"/>
      <c r="P24" s="600"/>
      <c r="Q24" s="378"/>
      <c r="R24" s="378"/>
      <c r="S24" s="378"/>
      <c r="T24" s="378"/>
      <c r="U24" s="378"/>
      <c r="V24" s="378"/>
      <c r="W24" s="378"/>
      <c r="X24" s="588"/>
      <c r="Y24" s="1028"/>
      <c r="Z24" s="1029"/>
      <c r="AA24" s="1030"/>
      <c r="AB24" s="1034"/>
      <c r="AC24" s="1035"/>
      <c r="AD24" s="103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35"/>
      <c r="B25" s="533"/>
      <c r="C25" s="533"/>
      <c r="D25" s="533"/>
      <c r="E25" s="533"/>
      <c r="F25" s="534"/>
      <c r="G25" s="560"/>
      <c r="H25" s="1037"/>
      <c r="I25" s="1037"/>
      <c r="J25" s="1037"/>
      <c r="K25" s="1037"/>
      <c r="L25" s="1037"/>
      <c r="M25" s="1037"/>
      <c r="N25" s="1037"/>
      <c r="O25" s="1038"/>
      <c r="P25" s="158"/>
      <c r="Q25" s="1045"/>
      <c r="R25" s="1045"/>
      <c r="S25" s="1045"/>
      <c r="T25" s="1045"/>
      <c r="U25" s="1045"/>
      <c r="V25" s="1045"/>
      <c r="W25" s="1045"/>
      <c r="X25" s="1046"/>
      <c r="Y25" s="1023" t="s">
        <v>12</v>
      </c>
      <c r="Z25" s="1024"/>
      <c r="AA25" s="1025"/>
      <c r="AB25" s="571"/>
      <c r="AC25" s="1026"/>
      <c r="AD25" s="102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6"/>
      <c r="B26" s="537"/>
      <c r="C26" s="537"/>
      <c r="D26" s="537"/>
      <c r="E26" s="537"/>
      <c r="F26" s="538"/>
      <c r="G26" s="1039"/>
      <c r="H26" s="1040"/>
      <c r="I26" s="1040"/>
      <c r="J26" s="1040"/>
      <c r="K26" s="1040"/>
      <c r="L26" s="1040"/>
      <c r="M26" s="1040"/>
      <c r="N26" s="1040"/>
      <c r="O26" s="1041"/>
      <c r="P26" s="1047"/>
      <c r="Q26" s="1047"/>
      <c r="R26" s="1047"/>
      <c r="S26" s="1047"/>
      <c r="T26" s="1047"/>
      <c r="U26" s="1047"/>
      <c r="V26" s="1047"/>
      <c r="W26" s="1047"/>
      <c r="X26" s="1048"/>
      <c r="Y26" s="301" t="s">
        <v>54</v>
      </c>
      <c r="Z26" s="1020"/>
      <c r="AA26" s="1021"/>
      <c r="AB26" s="542"/>
      <c r="AC26" s="1022"/>
      <c r="AD26" s="102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4"/>
      <c r="B27" s="665"/>
      <c r="C27" s="665"/>
      <c r="D27" s="665"/>
      <c r="E27" s="665"/>
      <c r="F27" s="666"/>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81" t="s">
        <v>301</v>
      </c>
      <c r="AC27" s="1052"/>
      <c r="AD27" s="105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0" t="s">
        <v>526</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2" t="s">
        <v>490</v>
      </c>
      <c r="B30" s="533"/>
      <c r="C30" s="533"/>
      <c r="D30" s="533"/>
      <c r="E30" s="533"/>
      <c r="F30" s="534"/>
      <c r="G30" s="814" t="s">
        <v>265</v>
      </c>
      <c r="H30" s="799"/>
      <c r="I30" s="799"/>
      <c r="J30" s="799"/>
      <c r="K30" s="799"/>
      <c r="L30" s="799"/>
      <c r="M30" s="799"/>
      <c r="N30" s="799"/>
      <c r="O30" s="800"/>
      <c r="P30" s="798" t="s">
        <v>59</v>
      </c>
      <c r="Q30" s="799"/>
      <c r="R30" s="799"/>
      <c r="S30" s="799"/>
      <c r="T30" s="799"/>
      <c r="U30" s="799"/>
      <c r="V30" s="799"/>
      <c r="W30" s="799"/>
      <c r="X30" s="800"/>
      <c r="Y30" s="1027"/>
      <c r="Z30" s="411"/>
      <c r="AA30" s="412"/>
      <c r="AB30" s="1031" t="s">
        <v>11</v>
      </c>
      <c r="AC30" s="1032"/>
      <c r="AD30" s="1033"/>
      <c r="AE30" s="1019" t="s">
        <v>357</v>
      </c>
      <c r="AF30" s="1019"/>
      <c r="AG30" s="1019"/>
      <c r="AH30" s="1019"/>
      <c r="AI30" s="1019" t="s">
        <v>363</v>
      </c>
      <c r="AJ30" s="1019"/>
      <c r="AK30" s="1019"/>
      <c r="AL30" s="1019"/>
      <c r="AM30" s="1019" t="s">
        <v>471</v>
      </c>
      <c r="AN30" s="1019"/>
      <c r="AO30" s="1019"/>
      <c r="AP30" s="478"/>
      <c r="AQ30" s="173" t="s">
        <v>355</v>
      </c>
      <c r="AR30" s="166"/>
      <c r="AS30" s="166"/>
      <c r="AT30" s="167"/>
      <c r="AU30" s="372" t="s">
        <v>253</v>
      </c>
      <c r="AV30" s="372"/>
      <c r="AW30" s="372"/>
      <c r="AX30" s="373"/>
    </row>
    <row r="31" spans="1:50" ht="18.75" customHeight="1" x14ac:dyDescent="0.15">
      <c r="A31" s="532"/>
      <c r="B31" s="533"/>
      <c r="C31" s="533"/>
      <c r="D31" s="533"/>
      <c r="E31" s="533"/>
      <c r="F31" s="534"/>
      <c r="G31" s="587"/>
      <c r="H31" s="378"/>
      <c r="I31" s="378"/>
      <c r="J31" s="378"/>
      <c r="K31" s="378"/>
      <c r="L31" s="378"/>
      <c r="M31" s="378"/>
      <c r="N31" s="378"/>
      <c r="O31" s="588"/>
      <c r="P31" s="600"/>
      <c r="Q31" s="378"/>
      <c r="R31" s="378"/>
      <c r="S31" s="378"/>
      <c r="T31" s="378"/>
      <c r="U31" s="378"/>
      <c r="V31" s="378"/>
      <c r="W31" s="378"/>
      <c r="X31" s="588"/>
      <c r="Y31" s="1028"/>
      <c r="Z31" s="1029"/>
      <c r="AA31" s="1030"/>
      <c r="AB31" s="1034"/>
      <c r="AC31" s="1035"/>
      <c r="AD31" s="103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35"/>
      <c r="B32" s="533"/>
      <c r="C32" s="533"/>
      <c r="D32" s="533"/>
      <c r="E32" s="533"/>
      <c r="F32" s="534"/>
      <c r="G32" s="560"/>
      <c r="H32" s="1037"/>
      <c r="I32" s="1037"/>
      <c r="J32" s="1037"/>
      <c r="K32" s="1037"/>
      <c r="L32" s="1037"/>
      <c r="M32" s="1037"/>
      <c r="N32" s="1037"/>
      <c r="O32" s="1038"/>
      <c r="P32" s="158"/>
      <c r="Q32" s="1045"/>
      <c r="R32" s="1045"/>
      <c r="S32" s="1045"/>
      <c r="T32" s="1045"/>
      <c r="U32" s="1045"/>
      <c r="V32" s="1045"/>
      <c r="W32" s="1045"/>
      <c r="X32" s="1046"/>
      <c r="Y32" s="1023" t="s">
        <v>12</v>
      </c>
      <c r="Z32" s="1024"/>
      <c r="AA32" s="1025"/>
      <c r="AB32" s="571"/>
      <c r="AC32" s="1026"/>
      <c r="AD32" s="102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6"/>
      <c r="B33" s="537"/>
      <c r="C33" s="537"/>
      <c r="D33" s="537"/>
      <c r="E33" s="537"/>
      <c r="F33" s="538"/>
      <c r="G33" s="1039"/>
      <c r="H33" s="1040"/>
      <c r="I33" s="1040"/>
      <c r="J33" s="1040"/>
      <c r="K33" s="1040"/>
      <c r="L33" s="1040"/>
      <c r="M33" s="1040"/>
      <c r="N33" s="1040"/>
      <c r="O33" s="1041"/>
      <c r="P33" s="1047"/>
      <c r="Q33" s="1047"/>
      <c r="R33" s="1047"/>
      <c r="S33" s="1047"/>
      <c r="T33" s="1047"/>
      <c r="U33" s="1047"/>
      <c r="V33" s="1047"/>
      <c r="W33" s="1047"/>
      <c r="X33" s="1048"/>
      <c r="Y33" s="301" t="s">
        <v>54</v>
      </c>
      <c r="Z33" s="1020"/>
      <c r="AA33" s="1021"/>
      <c r="AB33" s="542"/>
      <c r="AC33" s="1022"/>
      <c r="AD33" s="102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4"/>
      <c r="B34" s="665"/>
      <c r="C34" s="665"/>
      <c r="D34" s="665"/>
      <c r="E34" s="665"/>
      <c r="F34" s="666"/>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81" t="s">
        <v>301</v>
      </c>
      <c r="AC34" s="1052"/>
      <c r="AD34" s="105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0" t="s">
        <v>526</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2" t="s">
        <v>490</v>
      </c>
      <c r="B37" s="533"/>
      <c r="C37" s="533"/>
      <c r="D37" s="533"/>
      <c r="E37" s="533"/>
      <c r="F37" s="534"/>
      <c r="G37" s="814" t="s">
        <v>265</v>
      </c>
      <c r="H37" s="799"/>
      <c r="I37" s="799"/>
      <c r="J37" s="799"/>
      <c r="K37" s="799"/>
      <c r="L37" s="799"/>
      <c r="M37" s="799"/>
      <c r="N37" s="799"/>
      <c r="O37" s="800"/>
      <c r="P37" s="798" t="s">
        <v>59</v>
      </c>
      <c r="Q37" s="799"/>
      <c r="R37" s="799"/>
      <c r="S37" s="799"/>
      <c r="T37" s="799"/>
      <c r="U37" s="799"/>
      <c r="V37" s="799"/>
      <c r="W37" s="799"/>
      <c r="X37" s="800"/>
      <c r="Y37" s="1027"/>
      <c r="Z37" s="411"/>
      <c r="AA37" s="412"/>
      <c r="AB37" s="1031" t="s">
        <v>11</v>
      </c>
      <c r="AC37" s="1032"/>
      <c r="AD37" s="1033"/>
      <c r="AE37" s="1019" t="s">
        <v>357</v>
      </c>
      <c r="AF37" s="1019"/>
      <c r="AG37" s="1019"/>
      <c r="AH37" s="1019"/>
      <c r="AI37" s="1019" t="s">
        <v>363</v>
      </c>
      <c r="AJ37" s="1019"/>
      <c r="AK37" s="1019"/>
      <c r="AL37" s="1019"/>
      <c r="AM37" s="1019" t="s">
        <v>471</v>
      </c>
      <c r="AN37" s="1019"/>
      <c r="AO37" s="1019"/>
      <c r="AP37" s="478"/>
      <c r="AQ37" s="173" t="s">
        <v>355</v>
      </c>
      <c r="AR37" s="166"/>
      <c r="AS37" s="166"/>
      <c r="AT37" s="167"/>
      <c r="AU37" s="372" t="s">
        <v>253</v>
      </c>
      <c r="AV37" s="372"/>
      <c r="AW37" s="372"/>
      <c r="AX37" s="373"/>
    </row>
    <row r="38" spans="1:50" ht="18.75" customHeight="1" x14ac:dyDescent="0.15">
      <c r="A38" s="532"/>
      <c r="B38" s="533"/>
      <c r="C38" s="533"/>
      <c r="D38" s="533"/>
      <c r="E38" s="533"/>
      <c r="F38" s="534"/>
      <c r="G38" s="587"/>
      <c r="H38" s="378"/>
      <c r="I38" s="378"/>
      <c r="J38" s="378"/>
      <c r="K38" s="378"/>
      <c r="L38" s="378"/>
      <c r="M38" s="378"/>
      <c r="N38" s="378"/>
      <c r="O38" s="588"/>
      <c r="P38" s="600"/>
      <c r="Q38" s="378"/>
      <c r="R38" s="378"/>
      <c r="S38" s="378"/>
      <c r="T38" s="378"/>
      <c r="U38" s="378"/>
      <c r="V38" s="378"/>
      <c r="W38" s="378"/>
      <c r="X38" s="588"/>
      <c r="Y38" s="1028"/>
      <c r="Z38" s="1029"/>
      <c r="AA38" s="1030"/>
      <c r="AB38" s="1034"/>
      <c r="AC38" s="1035"/>
      <c r="AD38" s="103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35"/>
      <c r="B39" s="533"/>
      <c r="C39" s="533"/>
      <c r="D39" s="533"/>
      <c r="E39" s="533"/>
      <c r="F39" s="534"/>
      <c r="G39" s="560"/>
      <c r="H39" s="1037"/>
      <c r="I39" s="1037"/>
      <c r="J39" s="1037"/>
      <c r="K39" s="1037"/>
      <c r="L39" s="1037"/>
      <c r="M39" s="1037"/>
      <c r="N39" s="1037"/>
      <c r="O39" s="1038"/>
      <c r="P39" s="158"/>
      <c r="Q39" s="1045"/>
      <c r="R39" s="1045"/>
      <c r="S39" s="1045"/>
      <c r="T39" s="1045"/>
      <c r="U39" s="1045"/>
      <c r="V39" s="1045"/>
      <c r="W39" s="1045"/>
      <c r="X39" s="1046"/>
      <c r="Y39" s="1023" t="s">
        <v>12</v>
      </c>
      <c r="Z39" s="1024"/>
      <c r="AA39" s="1025"/>
      <c r="AB39" s="571"/>
      <c r="AC39" s="1026"/>
      <c r="AD39" s="102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6"/>
      <c r="B40" s="537"/>
      <c r="C40" s="537"/>
      <c r="D40" s="537"/>
      <c r="E40" s="537"/>
      <c r="F40" s="538"/>
      <c r="G40" s="1039"/>
      <c r="H40" s="1040"/>
      <c r="I40" s="1040"/>
      <c r="J40" s="1040"/>
      <c r="K40" s="1040"/>
      <c r="L40" s="1040"/>
      <c r="M40" s="1040"/>
      <c r="N40" s="1040"/>
      <c r="O40" s="1041"/>
      <c r="P40" s="1047"/>
      <c r="Q40" s="1047"/>
      <c r="R40" s="1047"/>
      <c r="S40" s="1047"/>
      <c r="T40" s="1047"/>
      <c r="U40" s="1047"/>
      <c r="V40" s="1047"/>
      <c r="W40" s="1047"/>
      <c r="X40" s="1048"/>
      <c r="Y40" s="301" t="s">
        <v>54</v>
      </c>
      <c r="Z40" s="1020"/>
      <c r="AA40" s="1021"/>
      <c r="AB40" s="542"/>
      <c r="AC40" s="1022"/>
      <c r="AD40" s="10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4"/>
      <c r="B41" s="665"/>
      <c r="C41" s="665"/>
      <c r="D41" s="665"/>
      <c r="E41" s="665"/>
      <c r="F41" s="666"/>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81" t="s">
        <v>301</v>
      </c>
      <c r="AC41" s="1052"/>
      <c r="AD41" s="105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0" t="s">
        <v>526</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2" t="s">
        <v>490</v>
      </c>
      <c r="B44" s="533"/>
      <c r="C44" s="533"/>
      <c r="D44" s="533"/>
      <c r="E44" s="533"/>
      <c r="F44" s="534"/>
      <c r="G44" s="814" t="s">
        <v>265</v>
      </c>
      <c r="H44" s="799"/>
      <c r="I44" s="799"/>
      <c r="J44" s="799"/>
      <c r="K44" s="799"/>
      <c r="L44" s="799"/>
      <c r="M44" s="799"/>
      <c r="N44" s="799"/>
      <c r="O44" s="800"/>
      <c r="P44" s="798" t="s">
        <v>59</v>
      </c>
      <c r="Q44" s="799"/>
      <c r="R44" s="799"/>
      <c r="S44" s="799"/>
      <c r="T44" s="799"/>
      <c r="U44" s="799"/>
      <c r="V44" s="799"/>
      <c r="W44" s="799"/>
      <c r="X44" s="800"/>
      <c r="Y44" s="1027"/>
      <c r="Z44" s="411"/>
      <c r="AA44" s="412"/>
      <c r="AB44" s="1031" t="s">
        <v>11</v>
      </c>
      <c r="AC44" s="1032"/>
      <c r="AD44" s="1033"/>
      <c r="AE44" s="1019" t="s">
        <v>357</v>
      </c>
      <c r="AF44" s="1019"/>
      <c r="AG44" s="1019"/>
      <c r="AH44" s="1019"/>
      <c r="AI44" s="1019" t="s">
        <v>363</v>
      </c>
      <c r="AJ44" s="1019"/>
      <c r="AK44" s="1019"/>
      <c r="AL44" s="1019"/>
      <c r="AM44" s="1019" t="s">
        <v>471</v>
      </c>
      <c r="AN44" s="1019"/>
      <c r="AO44" s="1019"/>
      <c r="AP44" s="478"/>
      <c r="AQ44" s="173" t="s">
        <v>355</v>
      </c>
      <c r="AR44" s="166"/>
      <c r="AS44" s="166"/>
      <c r="AT44" s="167"/>
      <c r="AU44" s="372" t="s">
        <v>253</v>
      </c>
      <c r="AV44" s="372"/>
      <c r="AW44" s="372"/>
      <c r="AX44" s="373"/>
    </row>
    <row r="45" spans="1:50" ht="18.75" customHeight="1" x14ac:dyDescent="0.15">
      <c r="A45" s="532"/>
      <c r="B45" s="533"/>
      <c r="C45" s="533"/>
      <c r="D45" s="533"/>
      <c r="E45" s="533"/>
      <c r="F45" s="534"/>
      <c r="G45" s="587"/>
      <c r="H45" s="378"/>
      <c r="I45" s="378"/>
      <c r="J45" s="378"/>
      <c r="K45" s="378"/>
      <c r="L45" s="378"/>
      <c r="M45" s="378"/>
      <c r="N45" s="378"/>
      <c r="O45" s="588"/>
      <c r="P45" s="600"/>
      <c r="Q45" s="378"/>
      <c r="R45" s="378"/>
      <c r="S45" s="378"/>
      <c r="T45" s="378"/>
      <c r="U45" s="378"/>
      <c r="V45" s="378"/>
      <c r="W45" s="378"/>
      <c r="X45" s="588"/>
      <c r="Y45" s="1028"/>
      <c r="Z45" s="1029"/>
      <c r="AA45" s="1030"/>
      <c r="AB45" s="1034"/>
      <c r="AC45" s="1035"/>
      <c r="AD45" s="103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35"/>
      <c r="B46" s="533"/>
      <c r="C46" s="533"/>
      <c r="D46" s="533"/>
      <c r="E46" s="533"/>
      <c r="F46" s="534"/>
      <c r="G46" s="560"/>
      <c r="H46" s="1037"/>
      <c r="I46" s="1037"/>
      <c r="J46" s="1037"/>
      <c r="K46" s="1037"/>
      <c r="L46" s="1037"/>
      <c r="M46" s="1037"/>
      <c r="N46" s="1037"/>
      <c r="O46" s="1038"/>
      <c r="P46" s="158"/>
      <c r="Q46" s="1045"/>
      <c r="R46" s="1045"/>
      <c r="S46" s="1045"/>
      <c r="T46" s="1045"/>
      <c r="U46" s="1045"/>
      <c r="V46" s="1045"/>
      <c r="W46" s="1045"/>
      <c r="X46" s="1046"/>
      <c r="Y46" s="1023" t="s">
        <v>12</v>
      </c>
      <c r="Z46" s="1024"/>
      <c r="AA46" s="1025"/>
      <c r="AB46" s="571"/>
      <c r="AC46" s="1026"/>
      <c r="AD46" s="102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6"/>
      <c r="B47" s="537"/>
      <c r="C47" s="537"/>
      <c r="D47" s="537"/>
      <c r="E47" s="537"/>
      <c r="F47" s="538"/>
      <c r="G47" s="1039"/>
      <c r="H47" s="1040"/>
      <c r="I47" s="1040"/>
      <c r="J47" s="1040"/>
      <c r="K47" s="1040"/>
      <c r="L47" s="1040"/>
      <c r="M47" s="1040"/>
      <c r="N47" s="1040"/>
      <c r="O47" s="1041"/>
      <c r="P47" s="1047"/>
      <c r="Q47" s="1047"/>
      <c r="R47" s="1047"/>
      <c r="S47" s="1047"/>
      <c r="T47" s="1047"/>
      <c r="U47" s="1047"/>
      <c r="V47" s="1047"/>
      <c r="W47" s="1047"/>
      <c r="X47" s="1048"/>
      <c r="Y47" s="301" t="s">
        <v>54</v>
      </c>
      <c r="Z47" s="1020"/>
      <c r="AA47" s="1021"/>
      <c r="AB47" s="542"/>
      <c r="AC47" s="1022"/>
      <c r="AD47" s="10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4"/>
      <c r="B48" s="665"/>
      <c r="C48" s="665"/>
      <c r="D48" s="665"/>
      <c r="E48" s="665"/>
      <c r="F48" s="666"/>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81" t="s">
        <v>301</v>
      </c>
      <c r="AC48" s="1052"/>
      <c r="AD48" s="105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0" t="s">
        <v>526</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2" t="s">
        <v>490</v>
      </c>
      <c r="B51" s="533"/>
      <c r="C51" s="533"/>
      <c r="D51" s="533"/>
      <c r="E51" s="533"/>
      <c r="F51" s="534"/>
      <c r="G51" s="814" t="s">
        <v>265</v>
      </c>
      <c r="H51" s="799"/>
      <c r="I51" s="799"/>
      <c r="J51" s="799"/>
      <c r="K51" s="799"/>
      <c r="L51" s="799"/>
      <c r="M51" s="799"/>
      <c r="N51" s="799"/>
      <c r="O51" s="800"/>
      <c r="P51" s="798" t="s">
        <v>59</v>
      </c>
      <c r="Q51" s="799"/>
      <c r="R51" s="799"/>
      <c r="S51" s="799"/>
      <c r="T51" s="799"/>
      <c r="U51" s="799"/>
      <c r="V51" s="799"/>
      <c r="W51" s="799"/>
      <c r="X51" s="800"/>
      <c r="Y51" s="1027"/>
      <c r="Z51" s="411"/>
      <c r="AA51" s="412"/>
      <c r="AB51" s="478" t="s">
        <v>11</v>
      </c>
      <c r="AC51" s="1032"/>
      <c r="AD51" s="1033"/>
      <c r="AE51" s="1019" t="s">
        <v>357</v>
      </c>
      <c r="AF51" s="1019"/>
      <c r="AG51" s="1019"/>
      <c r="AH51" s="1019"/>
      <c r="AI51" s="1019" t="s">
        <v>363</v>
      </c>
      <c r="AJ51" s="1019"/>
      <c r="AK51" s="1019"/>
      <c r="AL51" s="1019"/>
      <c r="AM51" s="1019" t="s">
        <v>471</v>
      </c>
      <c r="AN51" s="1019"/>
      <c r="AO51" s="1019"/>
      <c r="AP51" s="478"/>
      <c r="AQ51" s="173" t="s">
        <v>355</v>
      </c>
      <c r="AR51" s="166"/>
      <c r="AS51" s="166"/>
      <c r="AT51" s="167"/>
      <c r="AU51" s="372" t="s">
        <v>253</v>
      </c>
      <c r="AV51" s="372"/>
      <c r="AW51" s="372"/>
      <c r="AX51" s="373"/>
    </row>
    <row r="52" spans="1:50" ht="18.75" customHeight="1" x14ac:dyDescent="0.15">
      <c r="A52" s="532"/>
      <c r="B52" s="533"/>
      <c r="C52" s="533"/>
      <c r="D52" s="533"/>
      <c r="E52" s="533"/>
      <c r="F52" s="534"/>
      <c r="G52" s="587"/>
      <c r="H52" s="378"/>
      <c r="I52" s="378"/>
      <c r="J52" s="378"/>
      <c r="K52" s="378"/>
      <c r="L52" s="378"/>
      <c r="M52" s="378"/>
      <c r="N52" s="378"/>
      <c r="O52" s="588"/>
      <c r="P52" s="600"/>
      <c r="Q52" s="378"/>
      <c r="R52" s="378"/>
      <c r="S52" s="378"/>
      <c r="T52" s="378"/>
      <c r="U52" s="378"/>
      <c r="V52" s="378"/>
      <c r="W52" s="378"/>
      <c r="X52" s="588"/>
      <c r="Y52" s="1028"/>
      <c r="Z52" s="1029"/>
      <c r="AA52" s="1030"/>
      <c r="AB52" s="1034"/>
      <c r="AC52" s="1035"/>
      <c r="AD52" s="103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35"/>
      <c r="B53" s="533"/>
      <c r="C53" s="533"/>
      <c r="D53" s="533"/>
      <c r="E53" s="533"/>
      <c r="F53" s="534"/>
      <c r="G53" s="560"/>
      <c r="H53" s="1037"/>
      <c r="I53" s="1037"/>
      <c r="J53" s="1037"/>
      <c r="K53" s="1037"/>
      <c r="L53" s="1037"/>
      <c r="M53" s="1037"/>
      <c r="N53" s="1037"/>
      <c r="O53" s="1038"/>
      <c r="P53" s="158"/>
      <c r="Q53" s="1045"/>
      <c r="R53" s="1045"/>
      <c r="S53" s="1045"/>
      <c r="T53" s="1045"/>
      <c r="U53" s="1045"/>
      <c r="V53" s="1045"/>
      <c r="W53" s="1045"/>
      <c r="X53" s="1046"/>
      <c r="Y53" s="1023" t="s">
        <v>12</v>
      </c>
      <c r="Z53" s="1024"/>
      <c r="AA53" s="1025"/>
      <c r="AB53" s="571"/>
      <c r="AC53" s="1026"/>
      <c r="AD53" s="102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6"/>
      <c r="B54" s="537"/>
      <c r="C54" s="537"/>
      <c r="D54" s="537"/>
      <c r="E54" s="537"/>
      <c r="F54" s="538"/>
      <c r="G54" s="1039"/>
      <c r="H54" s="1040"/>
      <c r="I54" s="1040"/>
      <c r="J54" s="1040"/>
      <c r="K54" s="1040"/>
      <c r="L54" s="1040"/>
      <c r="M54" s="1040"/>
      <c r="N54" s="1040"/>
      <c r="O54" s="1041"/>
      <c r="P54" s="1047"/>
      <c r="Q54" s="1047"/>
      <c r="R54" s="1047"/>
      <c r="S54" s="1047"/>
      <c r="T54" s="1047"/>
      <c r="U54" s="1047"/>
      <c r="V54" s="1047"/>
      <c r="W54" s="1047"/>
      <c r="X54" s="1048"/>
      <c r="Y54" s="301" t="s">
        <v>54</v>
      </c>
      <c r="Z54" s="1020"/>
      <c r="AA54" s="1021"/>
      <c r="AB54" s="542"/>
      <c r="AC54" s="1022"/>
      <c r="AD54" s="10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4"/>
      <c r="B55" s="665"/>
      <c r="C55" s="665"/>
      <c r="D55" s="665"/>
      <c r="E55" s="665"/>
      <c r="F55" s="666"/>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81" t="s">
        <v>301</v>
      </c>
      <c r="AC55" s="1052"/>
      <c r="AD55" s="105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0" t="s">
        <v>526</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2" t="s">
        <v>490</v>
      </c>
      <c r="B58" s="533"/>
      <c r="C58" s="533"/>
      <c r="D58" s="533"/>
      <c r="E58" s="533"/>
      <c r="F58" s="534"/>
      <c r="G58" s="814" t="s">
        <v>265</v>
      </c>
      <c r="H58" s="799"/>
      <c r="I58" s="799"/>
      <c r="J58" s="799"/>
      <c r="K58" s="799"/>
      <c r="L58" s="799"/>
      <c r="M58" s="799"/>
      <c r="N58" s="799"/>
      <c r="O58" s="800"/>
      <c r="P58" s="798" t="s">
        <v>59</v>
      </c>
      <c r="Q58" s="799"/>
      <c r="R58" s="799"/>
      <c r="S58" s="799"/>
      <c r="T58" s="799"/>
      <c r="U58" s="799"/>
      <c r="V58" s="799"/>
      <c r="W58" s="799"/>
      <c r="X58" s="800"/>
      <c r="Y58" s="1027"/>
      <c r="Z58" s="411"/>
      <c r="AA58" s="412"/>
      <c r="AB58" s="1031" t="s">
        <v>11</v>
      </c>
      <c r="AC58" s="1032"/>
      <c r="AD58" s="1033"/>
      <c r="AE58" s="1019" t="s">
        <v>357</v>
      </c>
      <c r="AF58" s="1019"/>
      <c r="AG58" s="1019"/>
      <c r="AH58" s="1019"/>
      <c r="AI58" s="1019" t="s">
        <v>363</v>
      </c>
      <c r="AJ58" s="1019"/>
      <c r="AK58" s="1019"/>
      <c r="AL58" s="1019"/>
      <c r="AM58" s="1019" t="s">
        <v>471</v>
      </c>
      <c r="AN58" s="1019"/>
      <c r="AO58" s="1019"/>
      <c r="AP58" s="478"/>
      <c r="AQ58" s="173" t="s">
        <v>355</v>
      </c>
      <c r="AR58" s="166"/>
      <c r="AS58" s="166"/>
      <c r="AT58" s="167"/>
      <c r="AU58" s="372" t="s">
        <v>253</v>
      </c>
      <c r="AV58" s="372"/>
      <c r="AW58" s="372"/>
      <c r="AX58" s="373"/>
    </row>
    <row r="59" spans="1:50" ht="18.75" customHeight="1" x14ac:dyDescent="0.15">
      <c r="A59" s="532"/>
      <c r="B59" s="533"/>
      <c r="C59" s="533"/>
      <c r="D59" s="533"/>
      <c r="E59" s="533"/>
      <c r="F59" s="534"/>
      <c r="G59" s="587"/>
      <c r="H59" s="378"/>
      <c r="I59" s="378"/>
      <c r="J59" s="378"/>
      <c r="K59" s="378"/>
      <c r="L59" s="378"/>
      <c r="M59" s="378"/>
      <c r="N59" s="378"/>
      <c r="O59" s="588"/>
      <c r="P59" s="600"/>
      <c r="Q59" s="378"/>
      <c r="R59" s="378"/>
      <c r="S59" s="378"/>
      <c r="T59" s="378"/>
      <c r="U59" s="378"/>
      <c r="V59" s="378"/>
      <c r="W59" s="378"/>
      <c r="X59" s="588"/>
      <c r="Y59" s="1028"/>
      <c r="Z59" s="1029"/>
      <c r="AA59" s="1030"/>
      <c r="AB59" s="1034"/>
      <c r="AC59" s="1035"/>
      <c r="AD59" s="103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35"/>
      <c r="B60" s="533"/>
      <c r="C60" s="533"/>
      <c r="D60" s="533"/>
      <c r="E60" s="533"/>
      <c r="F60" s="534"/>
      <c r="G60" s="560"/>
      <c r="H60" s="1037"/>
      <c r="I60" s="1037"/>
      <c r="J60" s="1037"/>
      <c r="K60" s="1037"/>
      <c r="L60" s="1037"/>
      <c r="M60" s="1037"/>
      <c r="N60" s="1037"/>
      <c r="O60" s="1038"/>
      <c r="P60" s="158"/>
      <c r="Q60" s="1045"/>
      <c r="R60" s="1045"/>
      <c r="S60" s="1045"/>
      <c r="T60" s="1045"/>
      <c r="U60" s="1045"/>
      <c r="V60" s="1045"/>
      <c r="W60" s="1045"/>
      <c r="X60" s="1046"/>
      <c r="Y60" s="1023" t="s">
        <v>12</v>
      </c>
      <c r="Z60" s="1024"/>
      <c r="AA60" s="1025"/>
      <c r="AB60" s="571"/>
      <c r="AC60" s="1026"/>
      <c r="AD60" s="102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6"/>
      <c r="B61" s="537"/>
      <c r="C61" s="537"/>
      <c r="D61" s="537"/>
      <c r="E61" s="537"/>
      <c r="F61" s="538"/>
      <c r="G61" s="1039"/>
      <c r="H61" s="1040"/>
      <c r="I61" s="1040"/>
      <c r="J61" s="1040"/>
      <c r="K61" s="1040"/>
      <c r="L61" s="1040"/>
      <c r="M61" s="1040"/>
      <c r="N61" s="1040"/>
      <c r="O61" s="1041"/>
      <c r="P61" s="1047"/>
      <c r="Q61" s="1047"/>
      <c r="R61" s="1047"/>
      <c r="S61" s="1047"/>
      <c r="T61" s="1047"/>
      <c r="U61" s="1047"/>
      <c r="V61" s="1047"/>
      <c r="W61" s="1047"/>
      <c r="X61" s="1048"/>
      <c r="Y61" s="301" t="s">
        <v>54</v>
      </c>
      <c r="Z61" s="1020"/>
      <c r="AA61" s="1021"/>
      <c r="AB61" s="542"/>
      <c r="AC61" s="1022"/>
      <c r="AD61" s="10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4"/>
      <c r="B62" s="665"/>
      <c r="C62" s="665"/>
      <c r="D62" s="665"/>
      <c r="E62" s="665"/>
      <c r="F62" s="666"/>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81" t="s">
        <v>301</v>
      </c>
      <c r="AC62" s="1052"/>
      <c r="AD62" s="105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0" t="s">
        <v>526</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2" t="s">
        <v>490</v>
      </c>
      <c r="B65" s="533"/>
      <c r="C65" s="533"/>
      <c r="D65" s="533"/>
      <c r="E65" s="533"/>
      <c r="F65" s="534"/>
      <c r="G65" s="814" t="s">
        <v>265</v>
      </c>
      <c r="H65" s="799"/>
      <c r="I65" s="799"/>
      <c r="J65" s="799"/>
      <c r="K65" s="799"/>
      <c r="L65" s="799"/>
      <c r="M65" s="799"/>
      <c r="N65" s="799"/>
      <c r="O65" s="800"/>
      <c r="P65" s="798" t="s">
        <v>59</v>
      </c>
      <c r="Q65" s="799"/>
      <c r="R65" s="799"/>
      <c r="S65" s="799"/>
      <c r="T65" s="799"/>
      <c r="U65" s="799"/>
      <c r="V65" s="799"/>
      <c r="W65" s="799"/>
      <c r="X65" s="800"/>
      <c r="Y65" s="1027"/>
      <c r="Z65" s="411"/>
      <c r="AA65" s="412"/>
      <c r="AB65" s="1031" t="s">
        <v>11</v>
      </c>
      <c r="AC65" s="1032"/>
      <c r="AD65" s="1033"/>
      <c r="AE65" s="1019" t="s">
        <v>357</v>
      </c>
      <c r="AF65" s="1019"/>
      <c r="AG65" s="1019"/>
      <c r="AH65" s="1019"/>
      <c r="AI65" s="1019" t="s">
        <v>363</v>
      </c>
      <c r="AJ65" s="1019"/>
      <c r="AK65" s="1019"/>
      <c r="AL65" s="1019"/>
      <c r="AM65" s="1019" t="s">
        <v>471</v>
      </c>
      <c r="AN65" s="1019"/>
      <c r="AO65" s="1019"/>
      <c r="AP65" s="478"/>
      <c r="AQ65" s="173" t="s">
        <v>355</v>
      </c>
      <c r="AR65" s="166"/>
      <c r="AS65" s="166"/>
      <c r="AT65" s="167"/>
      <c r="AU65" s="372" t="s">
        <v>253</v>
      </c>
      <c r="AV65" s="372"/>
      <c r="AW65" s="372"/>
      <c r="AX65" s="373"/>
    </row>
    <row r="66" spans="1:50" ht="18.75" customHeight="1" x14ac:dyDescent="0.15">
      <c r="A66" s="532"/>
      <c r="B66" s="533"/>
      <c r="C66" s="533"/>
      <c r="D66" s="533"/>
      <c r="E66" s="533"/>
      <c r="F66" s="534"/>
      <c r="G66" s="587"/>
      <c r="H66" s="378"/>
      <c r="I66" s="378"/>
      <c r="J66" s="378"/>
      <c r="K66" s="378"/>
      <c r="L66" s="378"/>
      <c r="M66" s="378"/>
      <c r="N66" s="378"/>
      <c r="O66" s="588"/>
      <c r="P66" s="600"/>
      <c r="Q66" s="378"/>
      <c r="R66" s="378"/>
      <c r="S66" s="378"/>
      <c r="T66" s="378"/>
      <c r="U66" s="378"/>
      <c r="V66" s="378"/>
      <c r="W66" s="378"/>
      <c r="X66" s="588"/>
      <c r="Y66" s="1028"/>
      <c r="Z66" s="1029"/>
      <c r="AA66" s="1030"/>
      <c r="AB66" s="1034"/>
      <c r="AC66" s="1035"/>
      <c r="AD66" s="103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35"/>
      <c r="B67" s="533"/>
      <c r="C67" s="533"/>
      <c r="D67" s="533"/>
      <c r="E67" s="533"/>
      <c r="F67" s="534"/>
      <c r="G67" s="560"/>
      <c r="H67" s="1037"/>
      <c r="I67" s="1037"/>
      <c r="J67" s="1037"/>
      <c r="K67" s="1037"/>
      <c r="L67" s="1037"/>
      <c r="M67" s="1037"/>
      <c r="N67" s="1037"/>
      <c r="O67" s="1038"/>
      <c r="P67" s="158"/>
      <c r="Q67" s="1045"/>
      <c r="R67" s="1045"/>
      <c r="S67" s="1045"/>
      <c r="T67" s="1045"/>
      <c r="U67" s="1045"/>
      <c r="V67" s="1045"/>
      <c r="W67" s="1045"/>
      <c r="X67" s="1046"/>
      <c r="Y67" s="1023" t="s">
        <v>12</v>
      </c>
      <c r="Z67" s="1024"/>
      <c r="AA67" s="1025"/>
      <c r="AB67" s="571"/>
      <c r="AC67" s="1026"/>
      <c r="AD67" s="102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6"/>
      <c r="B68" s="537"/>
      <c r="C68" s="537"/>
      <c r="D68" s="537"/>
      <c r="E68" s="537"/>
      <c r="F68" s="538"/>
      <c r="G68" s="1039"/>
      <c r="H68" s="1040"/>
      <c r="I68" s="1040"/>
      <c r="J68" s="1040"/>
      <c r="K68" s="1040"/>
      <c r="L68" s="1040"/>
      <c r="M68" s="1040"/>
      <c r="N68" s="1040"/>
      <c r="O68" s="1041"/>
      <c r="P68" s="1047"/>
      <c r="Q68" s="1047"/>
      <c r="R68" s="1047"/>
      <c r="S68" s="1047"/>
      <c r="T68" s="1047"/>
      <c r="U68" s="1047"/>
      <c r="V68" s="1047"/>
      <c r="W68" s="1047"/>
      <c r="X68" s="1048"/>
      <c r="Y68" s="301" t="s">
        <v>54</v>
      </c>
      <c r="Z68" s="1020"/>
      <c r="AA68" s="1021"/>
      <c r="AB68" s="542"/>
      <c r="AC68" s="1022"/>
      <c r="AD68" s="102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4"/>
      <c r="B69" s="665"/>
      <c r="C69" s="665"/>
      <c r="D69" s="665"/>
      <c r="E69" s="665"/>
      <c r="F69" s="666"/>
      <c r="G69" s="1042"/>
      <c r="H69" s="1043"/>
      <c r="I69" s="1043"/>
      <c r="J69" s="1043"/>
      <c r="K69" s="1043"/>
      <c r="L69" s="1043"/>
      <c r="M69" s="1043"/>
      <c r="N69" s="1043"/>
      <c r="O69" s="1044"/>
      <c r="P69" s="1049"/>
      <c r="Q69" s="1049"/>
      <c r="R69" s="1049"/>
      <c r="S69" s="1049"/>
      <c r="T69" s="1049"/>
      <c r="U69" s="1049"/>
      <c r="V69" s="1049"/>
      <c r="W69" s="1049"/>
      <c r="X69" s="1050"/>
      <c r="Y69" s="301" t="s">
        <v>13</v>
      </c>
      <c r="Z69" s="1020"/>
      <c r="AA69" s="1021"/>
      <c r="AB69" s="51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0" t="s">
        <v>526</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60" t="s">
        <v>512</v>
      </c>
      <c r="H2" s="461"/>
      <c r="I2" s="461"/>
      <c r="J2" s="461"/>
      <c r="K2" s="461"/>
      <c r="L2" s="461"/>
      <c r="M2" s="461"/>
      <c r="N2" s="461"/>
      <c r="O2" s="461"/>
      <c r="P2" s="461"/>
      <c r="Q2" s="461"/>
      <c r="R2" s="461"/>
      <c r="S2" s="461"/>
      <c r="T2" s="461"/>
      <c r="U2" s="461"/>
      <c r="V2" s="461"/>
      <c r="W2" s="461"/>
      <c r="X2" s="461"/>
      <c r="Y2" s="461"/>
      <c r="Z2" s="461"/>
      <c r="AA2" s="461"/>
      <c r="AB2" s="462"/>
      <c r="AC2" s="460" t="s">
        <v>514</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59"/>
      <c r="B4" s="1060"/>
      <c r="C4" s="1060"/>
      <c r="D4" s="1060"/>
      <c r="E4" s="1060"/>
      <c r="F4" s="1061"/>
      <c r="G4" s="469"/>
      <c r="H4" s="470"/>
      <c r="I4" s="470"/>
      <c r="J4" s="470"/>
      <c r="K4" s="471"/>
      <c r="L4" s="472"/>
      <c r="M4" s="473"/>
      <c r="N4" s="473"/>
      <c r="O4" s="473"/>
      <c r="P4" s="473"/>
      <c r="Q4" s="473"/>
      <c r="R4" s="473"/>
      <c r="S4" s="473"/>
      <c r="T4" s="473"/>
      <c r="U4" s="473"/>
      <c r="V4" s="473"/>
      <c r="W4" s="473"/>
      <c r="X4" s="474"/>
      <c r="Y4" s="475"/>
      <c r="Z4" s="476"/>
      <c r="AA4" s="476"/>
      <c r="AB4" s="577"/>
      <c r="AC4" s="469"/>
      <c r="AD4" s="470"/>
      <c r="AE4" s="470"/>
      <c r="AF4" s="470"/>
      <c r="AG4" s="471"/>
      <c r="AH4" s="472"/>
      <c r="AI4" s="473"/>
      <c r="AJ4" s="473"/>
      <c r="AK4" s="473"/>
      <c r="AL4" s="473"/>
      <c r="AM4" s="473"/>
      <c r="AN4" s="473"/>
      <c r="AO4" s="473"/>
      <c r="AP4" s="473"/>
      <c r="AQ4" s="473"/>
      <c r="AR4" s="473"/>
      <c r="AS4" s="473"/>
      <c r="AT4" s="474"/>
      <c r="AU4" s="475"/>
      <c r="AV4" s="476"/>
      <c r="AW4" s="476"/>
      <c r="AX4" s="477"/>
    </row>
    <row r="5" spans="1:50" ht="24.75" customHeight="1" x14ac:dyDescent="0.15">
      <c r="A5" s="1059"/>
      <c r="B5" s="1060"/>
      <c r="C5" s="1060"/>
      <c r="D5" s="1060"/>
      <c r="E5" s="1060"/>
      <c r="F5" s="106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9"/>
      <c r="B6" s="1060"/>
      <c r="C6" s="1060"/>
      <c r="D6" s="1060"/>
      <c r="E6" s="1060"/>
      <c r="F6" s="106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9"/>
      <c r="B7" s="1060"/>
      <c r="C7" s="1060"/>
      <c r="D7" s="1060"/>
      <c r="E7" s="1060"/>
      <c r="F7" s="106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9"/>
      <c r="B8" s="1060"/>
      <c r="C8" s="1060"/>
      <c r="D8" s="1060"/>
      <c r="E8" s="1060"/>
      <c r="F8" s="106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9"/>
      <c r="B9" s="1060"/>
      <c r="C9" s="1060"/>
      <c r="D9" s="1060"/>
      <c r="E9" s="1060"/>
      <c r="F9" s="106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9"/>
      <c r="B10" s="1060"/>
      <c r="C10" s="1060"/>
      <c r="D10" s="1060"/>
      <c r="E10" s="1060"/>
      <c r="F10" s="106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9"/>
      <c r="B11" s="1060"/>
      <c r="C11" s="1060"/>
      <c r="D11" s="1060"/>
      <c r="E11" s="1060"/>
      <c r="F11" s="106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9"/>
      <c r="B12" s="1060"/>
      <c r="C12" s="1060"/>
      <c r="D12" s="1060"/>
      <c r="E12" s="1060"/>
      <c r="F12" s="106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9"/>
      <c r="B13" s="1060"/>
      <c r="C13" s="1060"/>
      <c r="D13" s="1060"/>
      <c r="E13" s="1060"/>
      <c r="F13" s="106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9"/>
      <c r="B14" s="1060"/>
      <c r="C14" s="1060"/>
      <c r="D14" s="1060"/>
      <c r="E14" s="1060"/>
      <c r="F14" s="106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9"/>
      <c r="B15" s="1060"/>
      <c r="C15" s="1060"/>
      <c r="D15" s="1060"/>
      <c r="E15" s="1060"/>
      <c r="F15" s="1061"/>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59"/>
      <c r="B16" s="1060"/>
      <c r="C16" s="1060"/>
      <c r="D16" s="1060"/>
      <c r="E16" s="1060"/>
      <c r="F16" s="1061"/>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59"/>
      <c r="B17" s="1060"/>
      <c r="C17" s="1060"/>
      <c r="D17" s="1060"/>
      <c r="E17" s="1060"/>
      <c r="F17" s="1061"/>
      <c r="G17" s="469"/>
      <c r="H17" s="470"/>
      <c r="I17" s="470"/>
      <c r="J17" s="470"/>
      <c r="K17" s="471"/>
      <c r="L17" s="472"/>
      <c r="M17" s="473"/>
      <c r="N17" s="473"/>
      <c r="O17" s="473"/>
      <c r="P17" s="473"/>
      <c r="Q17" s="473"/>
      <c r="R17" s="473"/>
      <c r="S17" s="473"/>
      <c r="T17" s="473"/>
      <c r="U17" s="473"/>
      <c r="V17" s="473"/>
      <c r="W17" s="473"/>
      <c r="X17" s="474"/>
      <c r="Y17" s="475"/>
      <c r="Z17" s="476"/>
      <c r="AA17" s="476"/>
      <c r="AB17" s="577"/>
      <c r="AC17" s="469"/>
      <c r="AD17" s="470"/>
      <c r="AE17" s="470"/>
      <c r="AF17" s="470"/>
      <c r="AG17" s="471"/>
      <c r="AH17" s="472"/>
      <c r="AI17" s="473"/>
      <c r="AJ17" s="473"/>
      <c r="AK17" s="473"/>
      <c r="AL17" s="473"/>
      <c r="AM17" s="473"/>
      <c r="AN17" s="473"/>
      <c r="AO17" s="473"/>
      <c r="AP17" s="473"/>
      <c r="AQ17" s="473"/>
      <c r="AR17" s="473"/>
      <c r="AS17" s="473"/>
      <c r="AT17" s="474"/>
      <c r="AU17" s="475"/>
      <c r="AV17" s="476"/>
      <c r="AW17" s="476"/>
      <c r="AX17" s="477"/>
    </row>
    <row r="18" spans="1:50" ht="24.75" customHeight="1" x14ac:dyDescent="0.15">
      <c r="A18" s="1059"/>
      <c r="B18" s="1060"/>
      <c r="C18" s="1060"/>
      <c r="D18" s="1060"/>
      <c r="E18" s="1060"/>
      <c r="F18" s="106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9"/>
      <c r="B19" s="1060"/>
      <c r="C19" s="1060"/>
      <c r="D19" s="1060"/>
      <c r="E19" s="1060"/>
      <c r="F19" s="106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9"/>
      <c r="B20" s="1060"/>
      <c r="C20" s="1060"/>
      <c r="D20" s="1060"/>
      <c r="E20" s="1060"/>
      <c r="F20" s="106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9"/>
      <c r="B21" s="1060"/>
      <c r="C21" s="1060"/>
      <c r="D21" s="1060"/>
      <c r="E21" s="1060"/>
      <c r="F21" s="106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9"/>
      <c r="B22" s="1060"/>
      <c r="C22" s="1060"/>
      <c r="D22" s="1060"/>
      <c r="E22" s="1060"/>
      <c r="F22" s="106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9"/>
      <c r="B23" s="1060"/>
      <c r="C23" s="1060"/>
      <c r="D23" s="1060"/>
      <c r="E23" s="1060"/>
      <c r="F23" s="106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9"/>
      <c r="B24" s="1060"/>
      <c r="C24" s="1060"/>
      <c r="D24" s="1060"/>
      <c r="E24" s="1060"/>
      <c r="F24" s="106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9"/>
      <c r="B25" s="1060"/>
      <c r="C25" s="1060"/>
      <c r="D25" s="1060"/>
      <c r="E25" s="1060"/>
      <c r="F25" s="106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9"/>
      <c r="B26" s="1060"/>
      <c r="C26" s="1060"/>
      <c r="D26" s="1060"/>
      <c r="E26" s="1060"/>
      <c r="F26" s="106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9"/>
      <c r="B27" s="1060"/>
      <c r="C27" s="1060"/>
      <c r="D27" s="1060"/>
      <c r="E27" s="1060"/>
      <c r="F27" s="106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9"/>
      <c r="B28" s="1060"/>
      <c r="C28" s="1060"/>
      <c r="D28" s="1060"/>
      <c r="E28" s="1060"/>
      <c r="F28" s="1061"/>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59"/>
      <c r="B29" s="1060"/>
      <c r="C29" s="1060"/>
      <c r="D29" s="1060"/>
      <c r="E29" s="1060"/>
      <c r="F29" s="1061"/>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59"/>
      <c r="B30" s="1060"/>
      <c r="C30" s="1060"/>
      <c r="D30" s="1060"/>
      <c r="E30" s="1060"/>
      <c r="F30" s="1061"/>
      <c r="G30" s="469"/>
      <c r="H30" s="470"/>
      <c r="I30" s="470"/>
      <c r="J30" s="470"/>
      <c r="K30" s="471"/>
      <c r="L30" s="472"/>
      <c r="M30" s="473"/>
      <c r="N30" s="473"/>
      <c r="O30" s="473"/>
      <c r="P30" s="473"/>
      <c r="Q30" s="473"/>
      <c r="R30" s="473"/>
      <c r="S30" s="473"/>
      <c r="T30" s="473"/>
      <c r="U30" s="473"/>
      <c r="V30" s="473"/>
      <c r="W30" s="473"/>
      <c r="X30" s="474"/>
      <c r="Y30" s="475"/>
      <c r="Z30" s="476"/>
      <c r="AA30" s="476"/>
      <c r="AB30" s="577"/>
      <c r="AC30" s="469"/>
      <c r="AD30" s="470"/>
      <c r="AE30" s="470"/>
      <c r="AF30" s="470"/>
      <c r="AG30" s="471"/>
      <c r="AH30" s="472"/>
      <c r="AI30" s="473"/>
      <c r="AJ30" s="473"/>
      <c r="AK30" s="473"/>
      <c r="AL30" s="473"/>
      <c r="AM30" s="473"/>
      <c r="AN30" s="473"/>
      <c r="AO30" s="473"/>
      <c r="AP30" s="473"/>
      <c r="AQ30" s="473"/>
      <c r="AR30" s="473"/>
      <c r="AS30" s="473"/>
      <c r="AT30" s="474"/>
      <c r="AU30" s="475"/>
      <c r="AV30" s="476"/>
      <c r="AW30" s="476"/>
      <c r="AX30" s="477"/>
    </row>
    <row r="31" spans="1:50" ht="24.75" customHeight="1" x14ac:dyDescent="0.15">
      <c r="A31" s="1059"/>
      <c r="B31" s="1060"/>
      <c r="C31" s="1060"/>
      <c r="D31" s="1060"/>
      <c r="E31" s="1060"/>
      <c r="F31" s="106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9"/>
      <c r="B32" s="1060"/>
      <c r="C32" s="1060"/>
      <c r="D32" s="1060"/>
      <c r="E32" s="1060"/>
      <c r="F32" s="106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9"/>
      <c r="B33" s="1060"/>
      <c r="C33" s="1060"/>
      <c r="D33" s="1060"/>
      <c r="E33" s="1060"/>
      <c r="F33" s="106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9"/>
      <c r="B34" s="1060"/>
      <c r="C34" s="1060"/>
      <c r="D34" s="1060"/>
      <c r="E34" s="1060"/>
      <c r="F34" s="106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9"/>
      <c r="B35" s="1060"/>
      <c r="C35" s="1060"/>
      <c r="D35" s="1060"/>
      <c r="E35" s="1060"/>
      <c r="F35" s="106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9"/>
      <c r="B36" s="1060"/>
      <c r="C36" s="1060"/>
      <c r="D36" s="1060"/>
      <c r="E36" s="1060"/>
      <c r="F36" s="106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9"/>
      <c r="B37" s="1060"/>
      <c r="C37" s="1060"/>
      <c r="D37" s="1060"/>
      <c r="E37" s="1060"/>
      <c r="F37" s="106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9"/>
      <c r="B38" s="1060"/>
      <c r="C38" s="1060"/>
      <c r="D38" s="1060"/>
      <c r="E38" s="1060"/>
      <c r="F38" s="106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9"/>
      <c r="B39" s="1060"/>
      <c r="C39" s="1060"/>
      <c r="D39" s="1060"/>
      <c r="E39" s="1060"/>
      <c r="F39" s="106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9"/>
      <c r="B40" s="1060"/>
      <c r="C40" s="1060"/>
      <c r="D40" s="1060"/>
      <c r="E40" s="1060"/>
      <c r="F40" s="106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9"/>
      <c r="B41" s="1060"/>
      <c r="C41" s="1060"/>
      <c r="D41" s="1060"/>
      <c r="E41" s="1060"/>
      <c r="F41" s="1061"/>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59"/>
      <c r="B42" s="1060"/>
      <c r="C42" s="1060"/>
      <c r="D42" s="1060"/>
      <c r="E42" s="1060"/>
      <c r="F42" s="1061"/>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59"/>
      <c r="B43" s="1060"/>
      <c r="C43" s="1060"/>
      <c r="D43" s="1060"/>
      <c r="E43" s="1060"/>
      <c r="F43" s="1061"/>
      <c r="G43" s="469"/>
      <c r="H43" s="470"/>
      <c r="I43" s="470"/>
      <c r="J43" s="470"/>
      <c r="K43" s="471"/>
      <c r="L43" s="472"/>
      <c r="M43" s="473"/>
      <c r="N43" s="473"/>
      <c r="O43" s="473"/>
      <c r="P43" s="473"/>
      <c r="Q43" s="473"/>
      <c r="R43" s="473"/>
      <c r="S43" s="473"/>
      <c r="T43" s="473"/>
      <c r="U43" s="473"/>
      <c r="V43" s="473"/>
      <c r="W43" s="473"/>
      <c r="X43" s="474"/>
      <c r="Y43" s="475"/>
      <c r="Z43" s="476"/>
      <c r="AA43" s="476"/>
      <c r="AB43" s="577"/>
      <c r="AC43" s="469"/>
      <c r="AD43" s="470"/>
      <c r="AE43" s="470"/>
      <c r="AF43" s="470"/>
      <c r="AG43" s="471"/>
      <c r="AH43" s="472"/>
      <c r="AI43" s="473"/>
      <c r="AJ43" s="473"/>
      <c r="AK43" s="473"/>
      <c r="AL43" s="473"/>
      <c r="AM43" s="473"/>
      <c r="AN43" s="473"/>
      <c r="AO43" s="473"/>
      <c r="AP43" s="473"/>
      <c r="AQ43" s="473"/>
      <c r="AR43" s="473"/>
      <c r="AS43" s="473"/>
      <c r="AT43" s="474"/>
      <c r="AU43" s="475"/>
      <c r="AV43" s="476"/>
      <c r="AW43" s="476"/>
      <c r="AX43" s="477"/>
    </row>
    <row r="44" spans="1:50" ht="24.75" customHeight="1" x14ac:dyDescent="0.15">
      <c r="A44" s="1059"/>
      <c r="B44" s="1060"/>
      <c r="C44" s="1060"/>
      <c r="D44" s="1060"/>
      <c r="E44" s="1060"/>
      <c r="F44" s="106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9"/>
      <c r="B45" s="1060"/>
      <c r="C45" s="1060"/>
      <c r="D45" s="1060"/>
      <c r="E45" s="1060"/>
      <c r="F45" s="106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9"/>
      <c r="B46" s="1060"/>
      <c r="C46" s="1060"/>
      <c r="D46" s="1060"/>
      <c r="E46" s="1060"/>
      <c r="F46" s="106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9"/>
      <c r="B47" s="1060"/>
      <c r="C47" s="1060"/>
      <c r="D47" s="1060"/>
      <c r="E47" s="1060"/>
      <c r="F47" s="106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9"/>
      <c r="B48" s="1060"/>
      <c r="C48" s="1060"/>
      <c r="D48" s="1060"/>
      <c r="E48" s="1060"/>
      <c r="F48" s="106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9"/>
      <c r="B49" s="1060"/>
      <c r="C49" s="1060"/>
      <c r="D49" s="1060"/>
      <c r="E49" s="1060"/>
      <c r="F49" s="106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9"/>
      <c r="B50" s="1060"/>
      <c r="C50" s="1060"/>
      <c r="D50" s="1060"/>
      <c r="E50" s="1060"/>
      <c r="F50" s="106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9"/>
      <c r="B51" s="1060"/>
      <c r="C51" s="1060"/>
      <c r="D51" s="1060"/>
      <c r="E51" s="1060"/>
      <c r="F51" s="106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9"/>
      <c r="B52" s="1060"/>
      <c r="C52" s="1060"/>
      <c r="D52" s="1060"/>
      <c r="E52" s="1060"/>
      <c r="F52" s="106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59"/>
      <c r="B56" s="1060"/>
      <c r="C56" s="1060"/>
      <c r="D56" s="1060"/>
      <c r="E56" s="1060"/>
      <c r="F56" s="1061"/>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59"/>
      <c r="B57" s="1060"/>
      <c r="C57" s="1060"/>
      <c r="D57" s="1060"/>
      <c r="E57" s="1060"/>
      <c r="F57" s="1061"/>
      <c r="G57" s="469"/>
      <c r="H57" s="470"/>
      <c r="I57" s="470"/>
      <c r="J57" s="470"/>
      <c r="K57" s="471"/>
      <c r="L57" s="472"/>
      <c r="M57" s="473"/>
      <c r="N57" s="473"/>
      <c r="O57" s="473"/>
      <c r="P57" s="473"/>
      <c r="Q57" s="473"/>
      <c r="R57" s="473"/>
      <c r="S57" s="473"/>
      <c r="T57" s="473"/>
      <c r="U57" s="473"/>
      <c r="V57" s="473"/>
      <c r="W57" s="473"/>
      <c r="X57" s="474"/>
      <c r="Y57" s="475"/>
      <c r="Z57" s="476"/>
      <c r="AA57" s="476"/>
      <c r="AB57" s="577"/>
      <c r="AC57" s="469"/>
      <c r="AD57" s="470"/>
      <c r="AE57" s="470"/>
      <c r="AF57" s="470"/>
      <c r="AG57" s="471"/>
      <c r="AH57" s="472"/>
      <c r="AI57" s="473"/>
      <c r="AJ57" s="473"/>
      <c r="AK57" s="473"/>
      <c r="AL57" s="473"/>
      <c r="AM57" s="473"/>
      <c r="AN57" s="473"/>
      <c r="AO57" s="473"/>
      <c r="AP57" s="473"/>
      <c r="AQ57" s="473"/>
      <c r="AR57" s="473"/>
      <c r="AS57" s="473"/>
      <c r="AT57" s="474"/>
      <c r="AU57" s="475"/>
      <c r="AV57" s="476"/>
      <c r="AW57" s="476"/>
      <c r="AX57" s="477"/>
    </row>
    <row r="58" spans="1:50" ht="24.75" customHeight="1" x14ac:dyDescent="0.15">
      <c r="A58" s="1059"/>
      <c r="B58" s="1060"/>
      <c r="C58" s="1060"/>
      <c r="D58" s="1060"/>
      <c r="E58" s="1060"/>
      <c r="F58" s="106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9"/>
      <c r="B59" s="1060"/>
      <c r="C59" s="1060"/>
      <c r="D59" s="1060"/>
      <c r="E59" s="1060"/>
      <c r="F59" s="106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9"/>
      <c r="B60" s="1060"/>
      <c r="C60" s="1060"/>
      <c r="D60" s="1060"/>
      <c r="E60" s="1060"/>
      <c r="F60" s="106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9"/>
      <c r="B61" s="1060"/>
      <c r="C61" s="1060"/>
      <c r="D61" s="1060"/>
      <c r="E61" s="1060"/>
      <c r="F61" s="106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9"/>
      <c r="B62" s="1060"/>
      <c r="C62" s="1060"/>
      <c r="D62" s="1060"/>
      <c r="E62" s="1060"/>
      <c r="F62" s="106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9"/>
      <c r="B63" s="1060"/>
      <c r="C63" s="1060"/>
      <c r="D63" s="1060"/>
      <c r="E63" s="1060"/>
      <c r="F63" s="106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9"/>
      <c r="B64" s="1060"/>
      <c r="C64" s="1060"/>
      <c r="D64" s="1060"/>
      <c r="E64" s="1060"/>
      <c r="F64" s="106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9"/>
      <c r="B65" s="1060"/>
      <c r="C65" s="1060"/>
      <c r="D65" s="1060"/>
      <c r="E65" s="1060"/>
      <c r="F65" s="106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9"/>
      <c r="B66" s="1060"/>
      <c r="C66" s="1060"/>
      <c r="D66" s="1060"/>
      <c r="E66" s="1060"/>
      <c r="F66" s="106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9"/>
      <c r="B67" s="1060"/>
      <c r="C67" s="1060"/>
      <c r="D67" s="1060"/>
      <c r="E67" s="1060"/>
      <c r="F67" s="106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9"/>
      <c r="B68" s="1060"/>
      <c r="C68" s="1060"/>
      <c r="D68" s="1060"/>
      <c r="E68" s="1060"/>
      <c r="F68" s="1061"/>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59"/>
      <c r="B69" s="1060"/>
      <c r="C69" s="1060"/>
      <c r="D69" s="1060"/>
      <c r="E69" s="1060"/>
      <c r="F69" s="1061"/>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59"/>
      <c r="B70" s="1060"/>
      <c r="C70" s="1060"/>
      <c r="D70" s="1060"/>
      <c r="E70" s="1060"/>
      <c r="F70" s="1061"/>
      <c r="G70" s="469"/>
      <c r="H70" s="470"/>
      <c r="I70" s="470"/>
      <c r="J70" s="470"/>
      <c r="K70" s="471"/>
      <c r="L70" s="472"/>
      <c r="M70" s="473"/>
      <c r="N70" s="473"/>
      <c r="O70" s="473"/>
      <c r="P70" s="473"/>
      <c r="Q70" s="473"/>
      <c r="R70" s="473"/>
      <c r="S70" s="473"/>
      <c r="T70" s="473"/>
      <c r="U70" s="473"/>
      <c r="V70" s="473"/>
      <c r="W70" s="473"/>
      <c r="X70" s="474"/>
      <c r="Y70" s="475"/>
      <c r="Z70" s="476"/>
      <c r="AA70" s="476"/>
      <c r="AB70" s="577"/>
      <c r="AC70" s="469"/>
      <c r="AD70" s="470"/>
      <c r="AE70" s="470"/>
      <c r="AF70" s="470"/>
      <c r="AG70" s="471"/>
      <c r="AH70" s="472"/>
      <c r="AI70" s="473"/>
      <c r="AJ70" s="473"/>
      <c r="AK70" s="473"/>
      <c r="AL70" s="473"/>
      <c r="AM70" s="473"/>
      <c r="AN70" s="473"/>
      <c r="AO70" s="473"/>
      <c r="AP70" s="473"/>
      <c r="AQ70" s="473"/>
      <c r="AR70" s="473"/>
      <c r="AS70" s="473"/>
      <c r="AT70" s="474"/>
      <c r="AU70" s="475"/>
      <c r="AV70" s="476"/>
      <c r="AW70" s="476"/>
      <c r="AX70" s="477"/>
    </row>
    <row r="71" spans="1:50" ht="24.75" customHeight="1" x14ac:dyDescent="0.15">
      <c r="A71" s="1059"/>
      <c r="B71" s="1060"/>
      <c r="C71" s="1060"/>
      <c r="D71" s="1060"/>
      <c r="E71" s="1060"/>
      <c r="F71" s="106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9"/>
      <c r="B72" s="1060"/>
      <c r="C72" s="1060"/>
      <c r="D72" s="1060"/>
      <c r="E72" s="1060"/>
      <c r="F72" s="106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9"/>
      <c r="B73" s="1060"/>
      <c r="C73" s="1060"/>
      <c r="D73" s="1060"/>
      <c r="E73" s="1060"/>
      <c r="F73" s="106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9"/>
      <c r="B74" s="1060"/>
      <c r="C74" s="1060"/>
      <c r="D74" s="1060"/>
      <c r="E74" s="1060"/>
      <c r="F74" s="106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9"/>
      <c r="B75" s="1060"/>
      <c r="C75" s="1060"/>
      <c r="D75" s="1060"/>
      <c r="E75" s="1060"/>
      <c r="F75" s="106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9"/>
      <c r="B76" s="1060"/>
      <c r="C76" s="1060"/>
      <c r="D76" s="1060"/>
      <c r="E76" s="1060"/>
      <c r="F76" s="106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9"/>
      <c r="B77" s="1060"/>
      <c r="C77" s="1060"/>
      <c r="D77" s="1060"/>
      <c r="E77" s="1060"/>
      <c r="F77" s="106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9"/>
      <c r="B78" s="1060"/>
      <c r="C78" s="1060"/>
      <c r="D78" s="1060"/>
      <c r="E78" s="1060"/>
      <c r="F78" s="106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9"/>
      <c r="B79" s="1060"/>
      <c r="C79" s="1060"/>
      <c r="D79" s="1060"/>
      <c r="E79" s="1060"/>
      <c r="F79" s="106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9"/>
      <c r="B80" s="1060"/>
      <c r="C80" s="1060"/>
      <c r="D80" s="1060"/>
      <c r="E80" s="1060"/>
      <c r="F80" s="106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9"/>
      <c r="B81" s="1060"/>
      <c r="C81" s="1060"/>
      <c r="D81" s="1060"/>
      <c r="E81" s="1060"/>
      <c r="F81" s="1061"/>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59"/>
      <c r="B82" s="1060"/>
      <c r="C82" s="1060"/>
      <c r="D82" s="1060"/>
      <c r="E82" s="1060"/>
      <c r="F82" s="1061"/>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59"/>
      <c r="B83" s="1060"/>
      <c r="C83" s="1060"/>
      <c r="D83" s="1060"/>
      <c r="E83" s="1060"/>
      <c r="F83" s="1061"/>
      <c r="G83" s="469"/>
      <c r="H83" s="470"/>
      <c r="I83" s="470"/>
      <c r="J83" s="470"/>
      <c r="K83" s="471"/>
      <c r="L83" s="472"/>
      <c r="M83" s="473"/>
      <c r="N83" s="473"/>
      <c r="O83" s="473"/>
      <c r="P83" s="473"/>
      <c r="Q83" s="473"/>
      <c r="R83" s="473"/>
      <c r="S83" s="473"/>
      <c r="T83" s="473"/>
      <c r="U83" s="473"/>
      <c r="V83" s="473"/>
      <c r="W83" s="473"/>
      <c r="X83" s="474"/>
      <c r="Y83" s="475"/>
      <c r="Z83" s="476"/>
      <c r="AA83" s="476"/>
      <c r="AB83" s="577"/>
      <c r="AC83" s="469"/>
      <c r="AD83" s="470"/>
      <c r="AE83" s="470"/>
      <c r="AF83" s="470"/>
      <c r="AG83" s="471"/>
      <c r="AH83" s="472"/>
      <c r="AI83" s="473"/>
      <c r="AJ83" s="473"/>
      <c r="AK83" s="473"/>
      <c r="AL83" s="473"/>
      <c r="AM83" s="473"/>
      <c r="AN83" s="473"/>
      <c r="AO83" s="473"/>
      <c r="AP83" s="473"/>
      <c r="AQ83" s="473"/>
      <c r="AR83" s="473"/>
      <c r="AS83" s="473"/>
      <c r="AT83" s="474"/>
      <c r="AU83" s="475"/>
      <c r="AV83" s="476"/>
      <c r="AW83" s="476"/>
      <c r="AX83" s="477"/>
    </row>
    <row r="84" spans="1:50" ht="24.75" customHeight="1" x14ac:dyDescent="0.15">
      <c r="A84" s="1059"/>
      <c r="B84" s="1060"/>
      <c r="C84" s="1060"/>
      <c r="D84" s="1060"/>
      <c r="E84" s="1060"/>
      <c r="F84" s="106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9"/>
      <c r="B85" s="1060"/>
      <c r="C85" s="1060"/>
      <c r="D85" s="1060"/>
      <c r="E85" s="1060"/>
      <c r="F85" s="106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9"/>
      <c r="B86" s="1060"/>
      <c r="C86" s="1060"/>
      <c r="D86" s="1060"/>
      <c r="E86" s="1060"/>
      <c r="F86" s="106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9"/>
      <c r="B87" s="1060"/>
      <c r="C87" s="1060"/>
      <c r="D87" s="1060"/>
      <c r="E87" s="1060"/>
      <c r="F87" s="106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9"/>
      <c r="B88" s="1060"/>
      <c r="C88" s="1060"/>
      <c r="D88" s="1060"/>
      <c r="E88" s="1060"/>
      <c r="F88" s="106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9"/>
      <c r="B89" s="1060"/>
      <c r="C89" s="1060"/>
      <c r="D89" s="1060"/>
      <c r="E89" s="1060"/>
      <c r="F89" s="106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9"/>
      <c r="B90" s="1060"/>
      <c r="C90" s="1060"/>
      <c r="D90" s="1060"/>
      <c r="E90" s="1060"/>
      <c r="F90" s="106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9"/>
      <c r="B91" s="1060"/>
      <c r="C91" s="1060"/>
      <c r="D91" s="1060"/>
      <c r="E91" s="1060"/>
      <c r="F91" s="106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9"/>
      <c r="B92" s="1060"/>
      <c r="C92" s="1060"/>
      <c r="D92" s="1060"/>
      <c r="E92" s="1060"/>
      <c r="F92" s="106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9"/>
      <c r="B93" s="1060"/>
      <c r="C93" s="1060"/>
      <c r="D93" s="1060"/>
      <c r="E93" s="1060"/>
      <c r="F93" s="106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9"/>
      <c r="B94" s="1060"/>
      <c r="C94" s="1060"/>
      <c r="D94" s="1060"/>
      <c r="E94" s="1060"/>
      <c r="F94" s="1061"/>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59"/>
      <c r="B95" s="1060"/>
      <c r="C95" s="1060"/>
      <c r="D95" s="1060"/>
      <c r="E95" s="1060"/>
      <c r="F95" s="1061"/>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59"/>
      <c r="B96" s="1060"/>
      <c r="C96" s="1060"/>
      <c r="D96" s="1060"/>
      <c r="E96" s="1060"/>
      <c r="F96" s="1061"/>
      <c r="G96" s="469"/>
      <c r="H96" s="470"/>
      <c r="I96" s="470"/>
      <c r="J96" s="470"/>
      <c r="K96" s="471"/>
      <c r="L96" s="472"/>
      <c r="M96" s="473"/>
      <c r="N96" s="473"/>
      <c r="O96" s="473"/>
      <c r="P96" s="473"/>
      <c r="Q96" s="473"/>
      <c r="R96" s="473"/>
      <c r="S96" s="473"/>
      <c r="T96" s="473"/>
      <c r="U96" s="473"/>
      <c r="V96" s="473"/>
      <c r="W96" s="473"/>
      <c r="X96" s="474"/>
      <c r="Y96" s="475"/>
      <c r="Z96" s="476"/>
      <c r="AA96" s="476"/>
      <c r="AB96" s="577"/>
      <c r="AC96" s="469"/>
      <c r="AD96" s="470"/>
      <c r="AE96" s="470"/>
      <c r="AF96" s="470"/>
      <c r="AG96" s="471"/>
      <c r="AH96" s="472"/>
      <c r="AI96" s="473"/>
      <c r="AJ96" s="473"/>
      <c r="AK96" s="473"/>
      <c r="AL96" s="473"/>
      <c r="AM96" s="473"/>
      <c r="AN96" s="473"/>
      <c r="AO96" s="473"/>
      <c r="AP96" s="473"/>
      <c r="AQ96" s="473"/>
      <c r="AR96" s="473"/>
      <c r="AS96" s="473"/>
      <c r="AT96" s="474"/>
      <c r="AU96" s="475"/>
      <c r="AV96" s="476"/>
      <c r="AW96" s="476"/>
      <c r="AX96" s="477"/>
    </row>
    <row r="97" spans="1:50" ht="24.75" customHeight="1" x14ac:dyDescent="0.15">
      <c r="A97" s="1059"/>
      <c r="B97" s="1060"/>
      <c r="C97" s="1060"/>
      <c r="D97" s="1060"/>
      <c r="E97" s="1060"/>
      <c r="F97" s="106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9"/>
      <c r="B98" s="1060"/>
      <c r="C98" s="1060"/>
      <c r="D98" s="1060"/>
      <c r="E98" s="1060"/>
      <c r="F98" s="106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9"/>
      <c r="B99" s="1060"/>
      <c r="C99" s="1060"/>
      <c r="D99" s="1060"/>
      <c r="E99" s="1060"/>
      <c r="F99" s="106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9"/>
      <c r="B100" s="1060"/>
      <c r="C100" s="1060"/>
      <c r="D100" s="1060"/>
      <c r="E100" s="1060"/>
      <c r="F100" s="106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9"/>
      <c r="B101" s="1060"/>
      <c r="C101" s="1060"/>
      <c r="D101" s="1060"/>
      <c r="E101" s="1060"/>
      <c r="F101" s="106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9"/>
      <c r="B102" s="1060"/>
      <c r="C102" s="1060"/>
      <c r="D102" s="1060"/>
      <c r="E102" s="1060"/>
      <c r="F102" s="106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9"/>
      <c r="B103" s="1060"/>
      <c r="C103" s="1060"/>
      <c r="D103" s="1060"/>
      <c r="E103" s="1060"/>
      <c r="F103" s="106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9"/>
      <c r="B104" s="1060"/>
      <c r="C104" s="1060"/>
      <c r="D104" s="1060"/>
      <c r="E104" s="1060"/>
      <c r="F104" s="106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9"/>
      <c r="B105" s="1060"/>
      <c r="C105" s="1060"/>
      <c r="D105" s="1060"/>
      <c r="E105" s="1060"/>
      <c r="F105" s="106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59"/>
      <c r="B109" s="1060"/>
      <c r="C109" s="1060"/>
      <c r="D109" s="1060"/>
      <c r="E109" s="1060"/>
      <c r="F109" s="1061"/>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59"/>
      <c r="B110" s="1060"/>
      <c r="C110" s="1060"/>
      <c r="D110" s="1060"/>
      <c r="E110" s="1060"/>
      <c r="F110" s="1061"/>
      <c r="G110" s="469"/>
      <c r="H110" s="470"/>
      <c r="I110" s="470"/>
      <c r="J110" s="470"/>
      <c r="K110" s="471"/>
      <c r="L110" s="472"/>
      <c r="M110" s="473"/>
      <c r="N110" s="473"/>
      <c r="O110" s="473"/>
      <c r="P110" s="473"/>
      <c r="Q110" s="473"/>
      <c r="R110" s="473"/>
      <c r="S110" s="473"/>
      <c r="T110" s="473"/>
      <c r="U110" s="473"/>
      <c r="V110" s="473"/>
      <c r="W110" s="473"/>
      <c r="X110" s="474"/>
      <c r="Y110" s="475"/>
      <c r="Z110" s="476"/>
      <c r="AA110" s="476"/>
      <c r="AB110" s="577"/>
      <c r="AC110" s="469"/>
      <c r="AD110" s="470"/>
      <c r="AE110" s="470"/>
      <c r="AF110" s="470"/>
      <c r="AG110" s="471"/>
      <c r="AH110" s="472"/>
      <c r="AI110" s="473"/>
      <c r="AJ110" s="473"/>
      <c r="AK110" s="473"/>
      <c r="AL110" s="473"/>
      <c r="AM110" s="473"/>
      <c r="AN110" s="473"/>
      <c r="AO110" s="473"/>
      <c r="AP110" s="473"/>
      <c r="AQ110" s="473"/>
      <c r="AR110" s="473"/>
      <c r="AS110" s="473"/>
      <c r="AT110" s="474"/>
      <c r="AU110" s="475"/>
      <c r="AV110" s="476"/>
      <c r="AW110" s="476"/>
      <c r="AX110" s="477"/>
    </row>
    <row r="111" spans="1:50" ht="24.75" customHeight="1" x14ac:dyDescent="0.15">
      <c r="A111" s="1059"/>
      <c r="B111" s="1060"/>
      <c r="C111" s="1060"/>
      <c r="D111" s="1060"/>
      <c r="E111" s="1060"/>
      <c r="F111" s="106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9"/>
      <c r="B112" s="1060"/>
      <c r="C112" s="1060"/>
      <c r="D112" s="1060"/>
      <c r="E112" s="1060"/>
      <c r="F112" s="106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9"/>
      <c r="B113" s="1060"/>
      <c r="C113" s="1060"/>
      <c r="D113" s="1060"/>
      <c r="E113" s="1060"/>
      <c r="F113" s="106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9"/>
      <c r="B114" s="1060"/>
      <c r="C114" s="1060"/>
      <c r="D114" s="1060"/>
      <c r="E114" s="1060"/>
      <c r="F114" s="106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9"/>
      <c r="B115" s="1060"/>
      <c r="C115" s="1060"/>
      <c r="D115" s="1060"/>
      <c r="E115" s="1060"/>
      <c r="F115" s="106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9"/>
      <c r="B116" s="1060"/>
      <c r="C116" s="1060"/>
      <c r="D116" s="1060"/>
      <c r="E116" s="1060"/>
      <c r="F116" s="106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9"/>
      <c r="B117" s="1060"/>
      <c r="C117" s="1060"/>
      <c r="D117" s="1060"/>
      <c r="E117" s="1060"/>
      <c r="F117" s="106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9"/>
      <c r="B118" s="1060"/>
      <c r="C118" s="1060"/>
      <c r="D118" s="1060"/>
      <c r="E118" s="1060"/>
      <c r="F118" s="106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9"/>
      <c r="B119" s="1060"/>
      <c r="C119" s="1060"/>
      <c r="D119" s="1060"/>
      <c r="E119" s="1060"/>
      <c r="F119" s="106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9"/>
      <c r="B120" s="1060"/>
      <c r="C120" s="1060"/>
      <c r="D120" s="1060"/>
      <c r="E120" s="1060"/>
      <c r="F120" s="106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9"/>
      <c r="B121" s="1060"/>
      <c r="C121" s="1060"/>
      <c r="D121" s="1060"/>
      <c r="E121" s="1060"/>
      <c r="F121" s="1061"/>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59"/>
      <c r="B122" s="1060"/>
      <c r="C122" s="1060"/>
      <c r="D122" s="1060"/>
      <c r="E122" s="1060"/>
      <c r="F122" s="1061"/>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59"/>
      <c r="B123" s="1060"/>
      <c r="C123" s="1060"/>
      <c r="D123" s="1060"/>
      <c r="E123" s="1060"/>
      <c r="F123" s="1061"/>
      <c r="G123" s="469"/>
      <c r="H123" s="470"/>
      <c r="I123" s="470"/>
      <c r="J123" s="470"/>
      <c r="K123" s="471"/>
      <c r="L123" s="472"/>
      <c r="M123" s="473"/>
      <c r="N123" s="473"/>
      <c r="O123" s="473"/>
      <c r="P123" s="473"/>
      <c r="Q123" s="473"/>
      <c r="R123" s="473"/>
      <c r="S123" s="473"/>
      <c r="T123" s="473"/>
      <c r="U123" s="473"/>
      <c r="V123" s="473"/>
      <c r="W123" s="473"/>
      <c r="X123" s="474"/>
      <c r="Y123" s="475"/>
      <c r="Z123" s="476"/>
      <c r="AA123" s="476"/>
      <c r="AB123" s="577"/>
      <c r="AC123" s="469"/>
      <c r="AD123" s="470"/>
      <c r="AE123" s="470"/>
      <c r="AF123" s="470"/>
      <c r="AG123" s="471"/>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059"/>
      <c r="B124" s="1060"/>
      <c r="C124" s="1060"/>
      <c r="D124" s="1060"/>
      <c r="E124" s="1060"/>
      <c r="F124" s="106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9"/>
      <c r="B125" s="1060"/>
      <c r="C125" s="1060"/>
      <c r="D125" s="1060"/>
      <c r="E125" s="1060"/>
      <c r="F125" s="106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9"/>
      <c r="B126" s="1060"/>
      <c r="C126" s="1060"/>
      <c r="D126" s="1060"/>
      <c r="E126" s="1060"/>
      <c r="F126" s="106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9"/>
      <c r="B127" s="1060"/>
      <c r="C127" s="1060"/>
      <c r="D127" s="1060"/>
      <c r="E127" s="1060"/>
      <c r="F127" s="106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9"/>
      <c r="B128" s="1060"/>
      <c r="C128" s="1060"/>
      <c r="D128" s="1060"/>
      <c r="E128" s="1060"/>
      <c r="F128" s="106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9"/>
      <c r="B129" s="1060"/>
      <c r="C129" s="1060"/>
      <c r="D129" s="1060"/>
      <c r="E129" s="1060"/>
      <c r="F129" s="106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9"/>
      <c r="B130" s="1060"/>
      <c r="C130" s="1060"/>
      <c r="D130" s="1060"/>
      <c r="E130" s="1060"/>
      <c r="F130" s="106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9"/>
      <c r="B131" s="1060"/>
      <c r="C131" s="1060"/>
      <c r="D131" s="1060"/>
      <c r="E131" s="1060"/>
      <c r="F131" s="106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9"/>
      <c r="B132" s="1060"/>
      <c r="C132" s="1060"/>
      <c r="D132" s="1060"/>
      <c r="E132" s="1060"/>
      <c r="F132" s="106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9"/>
      <c r="B133" s="1060"/>
      <c r="C133" s="1060"/>
      <c r="D133" s="1060"/>
      <c r="E133" s="1060"/>
      <c r="F133" s="106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9"/>
      <c r="B134" s="1060"/>
      <c r="C134" s="1060"/>
      <c r="D134" s="1060"/>
      <c r="E134" s="1060"/>
      <c r="F134" s="1061"/>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59"/>
      <c r="B135" s="1060"/>
      <c r="C135" s="1060"/>
      <c r="D135" s="1060"/>
      <c r="E135" s="1060"/>
      <c r="F135" s="1061"/>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59"/>
      <c r="B136" s="1060"/>
      <c r="C136" s="1060"/>
      <c r="D136" s="1060"/>
      <c r="E136" s="1060"/>
      <c r="F136" s="1061"/>
      <c r="G136" s="469"/>
      <c r="H136" s="470"/>
      <c r="I136" s="470"/>
      <c r="J136" s="470"/>
      <c r="K136" s="471"/>
      <c r="L136" s="472"/>
      <c r="M136" s="473"/>
      <c r="N136" s="473"/>
      <c r="O136" s="473"/>
      <c r="P136" s="473"/>
      <c r="Q136" s="473"/>
      <c r="R136" s="473"/>
      <c r="S136" s="473"/>
      <c r="T136" s="473"/>
      <c r="U136" s="473"/>
      <c r="V136" s="473"/>
      <c r="W136" s="473"/>
      <c r="X136" s="474"/>
      <c r="Y136" s="475"/>
      <c r="Z136" s="476"/>
      <c r="AA136" s="476"/>
      <c r="AB136" s="577"/>
      <c r="AC136" s="469"/>
      <c r="AD136" s="470"/>
      <c r="AE136" s="470"/>
      <c r="AF136" s="470"/>
      <c r="AG136" s="471"/>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059"/>
      <c r="B137" s="1060"/>
      <c r="C137" s="1060"/>
      <c r="D137" s="1060"/>
      <c r="E137" s="1060"/>
      <c r="F137" s="106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9"/>
      <c r="B138" s="1060"/>
      <c r="C138" s="1060"/>
      <c r="D138" s="1060"/>
      <c r="E138" s="1060"/>
      <c r="F138" s="106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9"/>
      <c r="B139" s="1060"/>
      <c r="C139" s="1060"/>
      <c r="D139" s="1060"/>
      <c r="E139" s="1060"/>
      <c r="F139" s="106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9"/>
      <c r="B140" s="1060"/>
      <c r="C140" s="1060"/>
      <c r="D140" s="1060"/>
      <c r="E140" s="1060"/>
      <c r="F140" s="106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9"/>
      <c r="B141" s="1060"/>
      <c r="C141" s="1060"/>
      <c r="D141" s="1060"/>
      <c r="E141" s="1060"/>
      <c r="F141" s="106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9"/>
      <c r="B142" s="1060"/>
      <c r="C142" s="1060"/>
      <c r="D142" s="1060"/>
      <c r="E142" s="1060"/>
      <c r="F142" s="106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9"/>
      <c r="B143" s="1060"/>
      <c r="C143" s="1060"/>
      <c r="D143" s="1060"/>
      <c r="E143" s="1060"/>
      <c r="F143" s="106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9"/>
      <c r="B144" s="1060"/>
      <c r="C144" s="1060"/>
      <c r="D144" s="1060"/>
      <c r="E144" s="1060"/>
      <c r="F144" s="106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9"/>
      <c r="B145" s="1060"/>
      <c r="C145" s="1060"/>
      <c r="D145" s="1060"/>
      <c r="E145" s="1060"/>
      <c r="F145" s="106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9"/>
      <c r="B146" s="1060"/>
      <c r="C146" s="1060"/>
      <c r="D146" s="1060"/>
      <c r="E146" s="1060"/>
      <c r="F146" s="106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9"/>
      <c r="B147" s="1060"/>
      <c r="C147" s="1060"/>
      <c r="D147" s="1060"/>
      <c r="E147" s="1060"/>
      <c r="F147" s="1061"/>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59"/>
      <c r="B148" s="1060"/>
      <c r="C148" s="1060"/>
      <c r="D148" s="1060"/>
      <c r="E148" s="1060"/>
      <c r="F148" s="1061"/>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59"/>
      <c r="B149" s="1060"/>
      <c r="C149" s="1060"/>
      <c r="D149" s="1060"/>
      <c r="E149" s="1060"/>
      <c r="F149" s="1061"/>
      <c r="G149" s="469"/>
      <c r="H149" s="470"/>
      <c r="I149" s="470"/>
      <c r="J149" s="470"/>
      <c r="K149" s="471"/>
      <c r="L149" s="472"/>
      <c r="M149" s="473"/>
      <c r="N149" s="473"/>
      <c r="O149" s="473"/>
      <c r="P149" s="473"/>
      <c r="Q149" s="473"/>
      <c r="R149" s="473"/>
      <c r="S149" s="473"/>
      <c r="T149" s="473"/>
      <c r="U149" s="473"/>
      <c r="V149" s="473"/>
      <c r="W149" s="473"/>
      <c r="X149" s="474"/>
      <c r="Y149" s="475"/>
      <c r="Z149" s="476"/>
      <c r="AA149" s="476"/>
      <c r="AB149" s="577"/>
      <c r="AC149" s="469"/>
      <c r="AD149" s="470"/>
      <c r="AE149" s="470"/>
      <c r="AF149" s="470"/>
      <c r="AG149" s="471"/>
      <c r="AH149" s="472"/>
      <c r="AI149" s="473"/>
      <c r="AJ149" s="473"/>
      <c r="AK149" s="473"/>
      <c r="AL149" s="473"/>
      <c r="AM149" s="473"/>
      <c r="AN149" s="473"/>
      <c r="AO149" s="473"/>
      <c r="AP149" s="473"/>
      <c r="AQ149" s="473"/>
      <c r="AR149" s="473"/>
      <c r="AS149" s="473"/>
      <c r="AT149" s="474"/>
      <c r="AU149" s="475"/>
      <c r="AV149" s="476"/>
      <c r="AW149" s="476"/>
      <c r="AX149" s="477"/>
    </row>
    <row r="150" spans="1:50" ht="24.75" customHeight="1" x14ac:dyDescent="0.15">
      <c r="A150" s="1059"/>
      <c r="B150" s="1060"/>
      <c r="C150" s="1060"/>
      <c r="D150" s="1060"/>
      <c r="E150" s="1060"/>
      <c r="F150" s="106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9"/>
      <c r="B151" s="1060"/>
      <c r="C151" s="1060"/>
      <c r="D151" s="1060"/>
      <c r="E151" s="1060"/>
      <c r="F151" s="106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9"/>
      <c r="B152" s="1060"/>
      <c r="C152" s="1060"/>
      <c r="D152" s="1060"/>
      <c r="E152" s="1060"/>
      <c r="F152" s="106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9"/>
      <c r="B153" s="1060"/>
      <c r="C153" s="1060"/>
      <c r="D153" s="1060"/>
      <c r="E153" s="1060"/>
      <c r="F153" s="106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9"/>
      <c r="B154" s="1060"/>
      <c r="C154" s="1060"/>
      <c r="D154" s="1060"/>
      <c r="E154" s="1060"/>
      <c r="F154" s="106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9"/>
      <c r="B155" s="1060"/>
      <c r="C155" s="1060"/>
      <c r="D155" s="1060"/>
      <c r="E155" s="1060"/>
      <c r="F155" s="106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9"/>
      <c r="B156" s="1060"/>
      <c r="C156" s="1060"/>
      <c r="D156" s="1060"/>
      <c r="E156" s="1060"/>
      <c r="F156" s="106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9"/>
      <c r="B157" s="1060"/>
      <c r="C157" s="1060"/>
      <c r="D157" s="1060"/>
      <c r="E157" s="1060"/>
      <c r="F157" s="106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9"/>
      <c r="B158" s="1060"/>
      <c r="C158" s="1060"/>
      <c r="D158" s="1060"/>
      <c r="E158" s="1060"/>
      <c r="F158" s="106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59"/>
      <c r="B162" s="1060"/>
      <c r="C162" s="1060"/>
      <c r="D162" s="1060"/>
      <c r="E162" s="1060"/>
      <c r="F162" s="1061"/>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59"/>
      <c r="B163" s="1060"/>
      <c r="C163" s="1060"/>
      <c r="D163" s="1060"/>
      <c r="E163" s="1060"/>
      <c r="F163" s="1061"/>
      <c r="G163" s="469"/>
      <c r="H163" s="470"/>
      <c r="I163" s="470"/>
      <c r="J163" s="470"/>
      <c r="K163" s="471"/>
      <c r="L163" s="472"/>
      <c r="M163" s="473"/>
      <c r="N163" s="473"/>
      <c r="O163" s="473"/>
      <c r="P163" s="473"/>
      <c r="Q163" s="473"/>
      <c r="R163" s="473"/>
      <c r="S163" s="473"/>
      <c r="T163" s="473"/>
      <c r="U163" s="473"/>
      <c r="V163" s="473"/>
      <c r="W163" s="473"/>
      <c r="X163" s="474"/>
      <c r="Y163" s="475"/>
      <c r="Z163" s="476"/>
      <c r="AA163" s="476"/>
      <c r="AB163" s="577"/>
      <c r="AC163" s="469"/>
      <c r="AD163" s="470"/>
      <c r="AE163" s="470"/>
      <c r="AF163" s="470"/>
      <c r="AG163" s="471"/>
      <c r="AH163" s="472"/>
      <c r="AI163" s="473"/>
      <c r="AJ163" s="473"/>
      <c r="AK163" s="473"/>
      <c r="AL163" s="473"/>
      <c r="AM163" s="473"/>
      <c r="AN163" s="473"/>
      <c r="AO163" s="473"/>
      <c r="AP163" s="473"/>
      <c r="AQ163" s="473"/>
      <c r="AR163" s="473"/>
      <c r="AS163" s="473"/>
      <c r="AT163" s="474"/>
      <c r="AU163" s="475"/>
      <c r="AV163" s="476"/>
      <c r="AW163" s="476"/>
      <c r="AX163" s="477"/>
    </row>
    <row r="164" spans="1:50" ht="24.75" customHeight="1" x14ac:dyDescent="0.15">
      <c r="A164" s="1059"/>
      <c r="B164" s="1060"/>
      <c r="C164" s="1060"/>
      <c r="D164" s="1060"/>
      <c r="E164" s="1060"/>
      <c r="F164" s="106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9"/>
      <c r="B165" s="1060"/>
      <c r="C165" s="1060"/>
      <c r="D165" s="1060"/>
      <c r="E165" s="1060"/>
      <c r="F165" s="106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9"/>
      <c r="B166" s="1060"/>
      <c r="C166" s="1060"/>
      <c r="D166" s="1060"/>
      <c r="E166" s="1060"/>
      <c r="F166" s="106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9"/>
      <c r="B167" s="1060"/>
      <c r="C167" s="1060"/>
      <c r="D167" s="1060"/>
      <c r="E167" s="1060"/>
      <c r="F167" s="106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9"/>
      <c r="B168" s="1060"/>
      <c r="C168" s="1060"/>
      <c r="D168" s="1060"/>
      <c r="E168" s="1060"/>
      <c r="F168" s="106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9"/>
      <c r="B169" s="1060"/>
      <c r="C169" s="1060"/>
      <c r="D169" s="1060"/>
      <c r="E169" s="1060"/>
      <c r="F169" s="106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9"/>
      <c r="B170" s="1060"/>
      <c r="C170" s="1060"/>
      <c r="D170" s="1060"/>
      <c r="E170" s="1060"/>
      <c r="F170" s="106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9"/>
      <c r="B171" s="1060"/>
      <c r="C171" s="1060"/>
      <c r="D171" s="1060"/>
      <c r="E171" s="1060"/>
      <c r="F171" s="106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9"/>
      <c r="B172" s="1060"/>
      <c r="C172" s="1060"/>
      <c r="D172" s="1060"/>
      <c r="E172" s="1060"/>
      <c r="F172" s="106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9"/>
      <c r="B173" s="1060"/>
      <c r="C173" s="1060"/>
      <c r="D173" s="1060"/>
      <c r="E173" s="1060"/>
      <c r="F173" s="106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9"/>
      <c r="B174" s="1060"/>
      <c r="C174" s="1060"/>
      <c r="D174" s="1060"/>
      <c r="E174" s="1060"/>
      <c r="F174" s="1061"/>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59"/>
      <c r="B175" s="1060"/>
      <c r="C175" s="1060"/>
      <c r="D175" s="1060"/>
      <c r="E175" s="1060"/>
      <c r="F175" s="1061"/>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59"/>
      <c r="B176" s="1060"/>
      <c r="C176" s="1060"/>
      <c r="D176" s="1060"/>
      <c r="E176" s="1060"/>
      <c r="F176" s="1061"/>
      <c r="G176" s="469"/>
      <c r="H176" s="470"/>
      <c r="I176" s="470"/>
      <c r="J176" s="470"/>
      <c r="K176" s="471"/>
      <c r="L176" s="472"/>
      <c r="M176" s="473"/>
      <c r="N176" s="473"/>
      <c r="O176" s="473"/>
      <c r="P176" s="473"/>
      <c r="Q176" s="473"/>
      <c r="R176" s="473"/>
      <c r="S176" s="473"/>
      <c r="T176" s="473"/>
      <c r="U176" s="473"/>
      <c r="V176" s="473"/>
      <c r="W176" s="473"/>
      <c r="X176" s="474"/>
      <c r="Y176" s="475"/>
      <c r="Z176" s="476"/>
      <c r="AA176" s="476"/>
      <c r="AB176" s="577"/>
      <c r="AC176" s="469"/>
      <c r="AD176" s="470"/>
      <c r="AE176" s="470"/>
      <c r="AF176" s="470"/>
      <c r="AG176" s="471"/>
      <c r="AH176" s="472"/>
      <c r="AI176" s="473"/>
      <c r="AJ176" s="473"/>
      <c r="AK176" s="473"/>
      <c r="AL176" s="473"/>
      <c r="AM176" s="473"/>
      <c r="AN176" s="473"/>
      <c r="AO176" s="473"/>
      <c r="AP176" s="473"/>
      <c r="AQ176" s="473"/>
      <c r="AR176" s="473"/>
      <c r="AS176" s="473"/>
      <c r="AT176" s="474"/>
      <c r="AU176" s="475"/>
      <c r="AV176" s="476"/>
      <c r="AW176" s="476"/>
      <c r="AX176" s="477"/>
    </row>
    <row r="177" spans="1:50" ht="24.75" customHeight="1" x14ac:dyDescent="0.15">
      <c r="A177" s="1059"/>
      <c r="B177" s="1060"/>
      <c r="C177" s="1060"/>
      <c r="D177" s="1060"/>
      <c r="E177" s="1060"/>
      <c r="F177" s="106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9"/>
      <c r="B178" s="1060"/>
      <c r="C178" s="1060"/>
      <c r="D178" s="1060"/>
      <c r="E178" s="1060"/>
      <c r="F178" s="106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9"/>
      <c r="B179" s="1060"/>
      <c r="C179" s="1060"/>
      <c r="D179" s="1060"/>
      <c r="E179" s="1060"/>
      <c r="F179" s="106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9"/>
      <c r="B180" s="1060"/>
      <c r="C180" s="1060"/>
      <c r="D180" s="1060"/>
      <c r="E180" s="1060"/>
      <c r="F180" s="106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9"/>
      <c r="B181" s="1060"/>
      <c r="C181" s="1060"/>
      <c r="D181" s="1060"/>
      <c r="E181" s="1060"/>
      <c r="F181" s="106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9"/>
      <c r="B182" s="1060"/>
      <c r="C182" s="1060"/>
      <c r="D182" s="1060"/>
      <c r="E182" s="1060"/>
      <c r="F182" s="106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9"/>
      <c r="B183" s="1060"/>
      <c r="C183" s="1060"/>
      <c r="D183" s="1060"/>
      <c r="E183" s="1060"/>
      <c r="F183" s="106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9"/>
      <c r="B184" s="1060"/>
      <c r="C184" s="1060"/>
      <c r="D184" s="1060"/>
      <c r="E184" s="1060"/>
      <c r="F184" s="106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9"/>
      <c r="B185" s="1060"/>
      <c r="C185" s="1060"/>
      <c r="D185" s="1060"/>
      <c r="E185" s="1060"/>
      <c r="F185" s="106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9"/>
      <c r="B186" s="1060"/>
      <c r="C186" s="1060"/>
      <c r="D186" s="1060"/>
      <c r="E186" s="1060"/>
      <c r="F186" s="106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9"/>
      <c r="B187" s="1060"/>
      <c r="C187" s="1060"/>
      <c r="D187" s="1060"/>
      <c r="E187" s="1060"/>
      <c r="F187" s="1061"/>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59"/>
      <c r="B188" s="1060"/>
      <c r="C188" s="1060"/>
      <c r="D188" s="1060"/>
      <c r="E188" s="1060"/>
      <c r="F188" s="1061"/>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59"/>
      <c r="B189" s="1060"/>
      <c r="C189" s="1060"/>
      <c r="D189" s="1060"/>
      <c r="E189" s="1060"/>
      <c r="F189" s="1061"/>
      <c r="G189" s="469"/>
      <c r="H189" s="470"/>
      <c r="I189" s="470"/>
      <c r="J189" s="470"/>
      <c r="K189" s="471"/>
      <c r="L189" s="472"/>
      <c r="M189" s="473"/>
      <c r="N189" s="473"/>
      <c r="O189" s="473"/>
      <c r="P189" s="473"/>
      <c r="Q189" s="473"/>
      <c r="R189" s="473"/>
      <c r="S189" s="473"/>
      <c r="T189" s="473"/>
      <c r="U189" s="473"/>
      <c r="V189" s="473"/>
      <c r="W189" s="473"/>
      <c r="X189" s="474"/>
      <c r="Y189" s="475"/>
      <c r="Z189" s="476"/>
      <c r="AA189" s="476"/>
      <c r="AB189" s="577"/>
      <c r="AC189" s="469"/>
      <c r="AD189" s="470"/>
      <c r="AE189" s="470"/>
      <c r="AF189" s="470"/>
      <c r="AG189" s="471"/>
      <c r="AH189" s="472"/>
      <c r="AI189" s="473"/>
      <c r="AJ189" s="473"/>
      <c r="AK189" s="473"/>
      <c r="AL189" s="473"/>
      <c r="AM189" s="473"/>
      <c r="AN189" s="473"/>
      <c r="AO189" s="473"/>
      <c r="AP189" s="473"/>
      <c r="AQ189" s="473"/>
      <c r="AR189" s="473"/>
      <c r="AS189" s="473"/>
      <c r="AT189" s="474"/>
      <c r="AU189" s="475"/>
      <c r="AV189" s="476"/>
      <c r="AW189" s="476"/>
      <c r="AX189" s="477"/>
    </row>
    <row r="190" spans="1:50" ht="24.75" customHeight="1" x14ac:dyDescent="0.15">
      <c r="A190" s="1059"/>
      <c r="B190" s="1060"/>
      <c r="C190" s="1060"/>
      <c r="D190" s="1060"/>
      <c r="E190" s="1060"/>
      <c r="F190" s="106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9"/>
      <c r="B191" s="1060"/>
      <c r="C191" s="1060"/>
      <c r="D191" s="1060"/>
      <c r="E191" s="1060"/>
      <c r="F191" s="106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9"/>
      <c r="B192" s="1060"/>
      <c r="C192" s="1060"/>
      <c r="D192" s="1060"/>
      <c r="E192" s="1060"/>
      <c r="F192" s="106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9"/>
      <c r="B193" s="1060"/>
      <c r="C193" s="1060"/>
      <c r="D193" s="1060"/>
      <c r="E193" s="1060"/>
      <c r="F193" s="106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9"/>
      <c r="B194" s="1060"/>
      <c r="C194" s="1060"/>
      <c r="D194" s="1060"/>
      <c r="E194" s="1060"/>
      <c r="F194" s="106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9"/>
      <c r="B195" s="1060"/>
      <c r="C195" s="1060"/>
      <c r="D195" s="1060"/>
      <c r="E195" s="1060"/>
      <c r="F195" s="106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9"/>
      <c r="B196" s="1060"/>
      <c r="C196" s="1060"/>
      <c r="D196" s="1060"/>
      <c r="E196" s="1060"/>
      <c r="F196" s="106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9"/>
      <c r="B197" s="1060"/>
      <c r="C197" s="1060"/>
      <c r="D197" s="1060"/>
      <c r="E197" s="1060"/>
      <c r="F197" s="106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9"/>
      <c r="B198" s="1060"/>
      <c r="C198" s="1060"/>
      <c r="D198" s="1060"/>
      <c r="E198" s="1060"/>
      <c r="F198" s="106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9"/>
      <c r="B199" s="1060"/>
      <c r="C199" s="1060"/>
      <c r="D199" s="1060"/>
      <c r="E199" s="1060"/>
      <c r="F199" s="106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9"/>
      <c r="B200" s="1060"/>
      <c r="C200" s="1060"/>
      <c r="D200" s="1060"/>
      <c r="E200" s="1060"/>
      <c r="F200" s="1061"/>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59"/>
      <c r="B201" s="1060"/>
      <c r="C201" s="1060"/>
      <c r="D201" s="1060"/>
      <c r="E201" s="1060"/>
      <c r="F201" s="1061"/>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59"/>
      <c r="B202" s="1060"/>
      <c r="C202" s="1060"/>
      <c r="D202" s="1060"/>
      <c r="E202" s="1060"/>
      <c r="F202" s="1061"/>
      <c r="G202" s="469"/>
      <c r="H202" s="470"/>
      <c r="I202" s="470"/>
      <c r="J202" s="470"/>
      <c r="K202" s="471"/>
      <c r="L202" s="472"/>
      <c r="M202" s="473"/>
      <c r="N202" s="473"/>
      <c r="O202" s="473"/>
      <c r="P202" s="473"/>
      <c r="Q202" s="473"/>
      <c r="R202" s="473"/>
      <c r="S202" s="473"/>
      <c r="T202" s="473"/>
      <c r="U202" s="473"/>
      <c r="V202" s="473"/>
      <c r="W202" s="473"/>
      <c r="X202" s="474"/>
      <c r="Y202" s="475"/>
      <c r="Z202" s="476"/>
      <c r="AA202" s="476"/>
      <c r="AB202" s="577"/>
      <c r="AC202" s="469"/>
      <c r="AD202" s="470"/>
      <c r="AE202" s="470"/>
      <c r="AF202" s="470"/>
      <c r="AG202" s="471"/>
      <c r="AH202" s="472"/>
      <c r="AI202" s="473"/>
      <c r="AJ202" s="473"/>
      <c r="AK202" s="473"/>
      <c r="AL202" s="473"/>
      <c r="AM202" s="473"/>
      <c r="AN202" s="473"/>
      <c r="AO202" s="473"/>
      <c r="AP202" s="473"/>
      <c r="AQ202" s="473"/>
      <c r="AR202" s="473"/>
      <c r="AS202" s="473"/>
      <c r="AT202" s="474"/>
      <c r="AU202" s="475"/>
      <c r="AV202" s="476"/>
      <c r="AW202" s="476"/>
      <c r="AX202" s="477"/>
    </row>
    <row r="203" spans="1:50" ht="24.75" customHeight="1" x14ac:dyDescent="0.15">
      <c r="A203" s="1059"/>
      <c r="B203" s="1060"/>
      <c r="C203" s="1060"/>
      <c r="D203" s="1060"/>
      <c r="E203" s="1060"/>
      <c r="F203" s="106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9"/>
      <c r="B204" s="1060"/>
      <c r="C204" s="1060"/>
      <c r="D204" s="1060"/>
      <c r="E204" s="1060"/>
      <c r="F204" s="106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9"/>
      <c r="B205" s="1060"/>
      <c r="C205" s="1060"/>
      <c r="D205" s="1060"/>
      <c r="E205" s="1060"/>
      <c r="F205" s="106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9"/>
      <c r="B206" s="1060"/>
      <c r="C206" s="1060"/>
      <c r="D206" s="1060"/>
      <c r="E206" s="1060"/>
      <c r="F206" s="106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9"/>
      <c r="B207" s="1060"/>
      <c r="C207" s="1060"/>
      <c r="D207" s="1060"/>
      <c r="E207" s="1060"/>
      <c r="F207" s="106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9"/>
      <c r="B208" s="1060"/>
      <c r="C208" s="1060"/>
      <c r="D208" s="1060"/>
      <c r="E208" s="1060"/>
      <c r="F208" s="106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9"/>
      <c r="B209" s="1060"/>
      <c r="C209" s="1060"/>
      <c r="D209" s="1060"/>
      <c r="E209" s="1060"/>
      <c r="F209" s="106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9"/>
      <c r="B210" s="1060"/>
      <c r="C210" s="1060"/>
      <c r="D210" s="1060"/>
      <c r="E210" s="1060"/>
      <c r="F210" s="106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9"/>
      <c r="B211" s="1060"/>
      <c r="C211" s="1060"/>
      <c r="D211" s="1060"/>
      <c r="E211" s="1060"/>
      <c r="F211" s="106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59"/>
      <c r="B215" s="1060"/>
      <c r="C215" s="1060"/>
      <c r="D215" s="1060"/>
      <c r="E215" s="1060"/>
      <c r="F215" s="1061"/>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59"/>
      <c r="B216" s="1060"/>
      <c r="C216" s="1060"/>
      <c r="D216" s="1060"/>
      <c r="E216" s="1060"/>
      <c r="F216" s="1061"/>
      <c r="G216" s="469"/>
      <c r="H216" s="470"/>
      <c r="I216" s="470"/>
      <c r="J216" s="470"/>
      <c r="K216" s="471"/>
      <c r="L216" s="472"/>
      <c r="M216" s="473"/>
      <c r="N216" s="473"/>
      <c r="O216" s="473"/>
      <c r="P216" s="473"/>
      <c r="Q216" s="473"/>
      <c r="R216" s="473"/>
      <c r="S216" s="473"/>
      <c r="T216" s="473"/>
      <c r="U216" s="473"/>
      <c r="V216" s="473"/>
      <c r="W216" s="473"/>
      <c r="X216" s="474"/>
      <c r="Y216" s="475"/>
      <c r="Z216" s="476"/>
      <c r="AA216" s="476"/>
      <c r="AB216" s="577"/>
      <c r="AC216" s="469"/>
      <c r="AD216" s="470"/>
      <c r="AE216" s="470"/>
      <c r="AF216" s="470"/>
      <c r="AG216" s="471"/>
      <c r="AH216" s="472"/>
      <c r="AI216" s="473"/>
      <c r="AJ216" s="473"/>
      <c r="AK216" s="473"/>
      <c r="AL216" s="473"/>
      <c r="AM216" s="473"/>
      <c r="AN216" s="473"/>
      <c r="AO216" s="473"/>
      <c r="AP216" s="473"/>
      <c r="AQ216" s="473"/>
      <c r="AR216" s="473"/>
      <c r="AS216" s="473"/>
      <c r="AT216" s="474"/>
      <c r="AU216" s="475"/>
      <c r="AV216" s="476"/>
      <c r="AW216" s="476"/>
      <c r="AX216" s="477"/>
    </row>
    <row r="217" spans="1:50" ht="24.75" customHeight="1" x14ac:dyDescent="0.15">
      <c r="A217" s="1059"/>
      <c r="B217" s="1060"/>
      <c r="C217" s="1060"/>
      <c r="D217" s="1060"/>
      <c r="E217" s="1060"/>
      <c r="F217" s="106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9"/>
      <c r="B218" s="1060"/>
      <c r="C218" s="1060"/>
      <c r="D218" s="1060"/>
      <c r="E218" s="1060"/>
      <c r="F218" s="106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9"/>
      <c r="B219" s="1060"/>
      <c r="C219" s="1060"/>
      <c r="D219" s="1060"/>
      <c r="E219" s="1060"/>
      <c r="F219" s="106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9"/>
      <c r="B220" s="1060"/>
      <c r="C220" s="1060"/>
      <c r="D220" s="1060"/>
      <c r="E220" s="1060"/>
      <c r="F220" s="106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9"/>
      <c r="B221" s="1060"/>
      <c r="C221" s="1060"/>
      <c r="D221" s="1060"/>
      <c r="E221" s="1060"/>
      <c r="F221" s="106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9"/>
      <c r="B222" s="1060"/>
      <c r="C222" s="1060"/>
      <c r="D222" s="1060"/>
      <c r="E222" s="1060"/>
      <c r="F222" s="106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9"/>
      <c r="B223" s="1060"/>
      <c r="C223" s="1060"/>
      <c r="D223" s="1060"/>
      <c r="E223" s="1060"/>
      <c r="F223" s="106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9"/>
      <c r="B224" s="1060"/>
      <c r="C224" s="1060"/>
      <c r="D224" s="1060"/>
      <c r="E224" s="1060"/>
      <c r="F224" s="106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9"/>
      <c r="B225" s="1060"/>
      <c r="C225" s="1060"/>
      <c r="D225" s="1060"/>
      <c r="E225" s="1060"/>
      <c r="F225" s="106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9"/>
      <c r="B226" s="1060"/>
      <c r="C226" s="1060"/>
      <c r="D226" s="1060"/>
      <c r="E226" s="1060"/>
      <c r="F226" s="106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9"/>
      <c r="B227" s="1060"/>
      <c r="C227" s="1060"/>
      <c r="D227" s="1060"/>
      <c r="E227" s="1060"/>
      <c r="F227" s="1061"/>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59"/>
      <c r="B228" s="1060"/>
      <c r="C228" s="1060"/>
      <c r="D228" s="1060"/>
      <c r="E228" s="1060"/>
      <c r="F228" s="1061"/>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59"/>
      <c r="B229" s="1060"/>
      <c r="C229" s="1060"/>
      <c r="D229" s="1060"/>
      <c r="E229" s="1060"/>
      <c r="F229" s="1061"/>
      <c r="G229" s="469"/>
      <c r="H229" s="470"/>
      <c r="I229" s="470"/>
      <c r="J229" s="470"/>
      <c r="K229" s="471"/>
      <c r="L229" s="472"/>
      <c r="M229" s="473"/>
      <c r="N229" s="473"/>
      <c r="O229" s="473"/>
      <c r="P229" s="473"/>
      <c r="Q229" s="473"/>
      <c r="R229" s="473"/>
      <c r="S229" s="473"/>
      <c r="T229" s="473"/>
      <c r="U229" s="473"/>
      <c r="V229" s="473"/>
      <c r="W229" s="473"/>
      <c r="X229" s="474"/>
      <c r="Y229" s="475"/>
      <c r="Z229" s="476"/>
      <c r="AA229" s="476"/>
      <c r="AB229" s="577"/>
      <c r="AC229" s="469"/>
      <c r="AD229" s="470"/>
      <c r="AE229" s="470"/>
      <c r="AF229" s="470"/>
      <c r="AG229" s="471"/>
      <c r="AH229" s="472"/>
      <c r="AI229" s="473"/>
      <c r="AJ229" s="473"/>
      <c r="AK229" s="473"/>
      <c r="AL229" s="473"/>
      <c r="AM229" s="473"/>
      <c r="AN229" s="473"/>
      <c r="AO229" s="473"/>
      <c r="AP229" s="473"/>
      <c r="AQ229" s="473"/>
      <c r="AR229" s="473"/>
      <c r="AS229" s="473"/>
      <c r="AT229" s="474"/>
      <c r="AU229" s="475"/>
      <c r="AV229" s="476"/>
      <c r="AW229" s="476"/>
      <c r="AX229" s="477"/>
    </row>
    <row r="230" spans="1:50" ht="24.75" customHeight="1" x14ac:dyDescent="0.15">
      <c r="A230" s="1059"/>
      <c r="B230" s="1060"/>
      <c r="C230" s="1060"/>
      <c r="D230" s="1060"/>
      <c r="E230" s="1060"/>
      <c r="F230" s="106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9"/>
      <c r="B231" s="1060"/>
      <c r="C231" s="1060"/>
      <c r="D231" s="1060"/>
      <c r="E231" s="1060"/>
      <c r="F231" s="106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9"/>
      <c r="B232" s="1060"/>
      <c r="C232" s="1060"/>
      <c r="D232" s="1060"/>
      <c r="E232" s="1060"/>
      <c r="F232" s="106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9"/>
      <c r="B233" s="1060"/>
      <c r="C233" s="1060"/>
      <c r="D233" s="1060"/>
      <c r="E233" s="1060"/>
      <c r="F233" s="106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9"/>
      <c r="B234" s="1060"/>
      <c r="C234" s="1060"/>
      <c r="D234" s="1060"/>
      <c r="E234" s="1060"/>
      <c r="F234" s="106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9"/>
      <c r="B235" s="1060"/>
      <c r="C235" s="1060"/>
      <c r="D235" s="1060"/>
      <c r="E235" s="1060"/>
      <c r="F235" s="106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9"/>
      <c r="B236" s="1060"/>
      <c r="C236" s="1060"/>
      <c r="D236" s="1060"/>
      <c r="E236" s="1060"/>
      <c r="F236" s="106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9"/>
      <c r="B237" s="1060"/>
      <c r="C237" s="1060"/>
      <c r="D237" s="1060"/>
      <c r="E237" s="1060"/>
      <c r="F237" s="106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9"/>
      <c r="B238" s="1060"/>
      <c r="C238" s="1060"/>
      <c r="D238" s="1060"/>
      <c r="E238" s="1060"/>
      <c r="F238" s="106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9"/>
      <c r="B239" s="1060"/>
      <c r="C239" s="1060"/>
      <c r="D239" s="1060"/>
      <c r="E239" s="1060"/>
      <c r="F239" s="106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9"/>
      <c r="B240" s="1060"/>
      <c r="C240" s="1060"/>
      <c r="D240" s="1060"/>
      <c r="E240" s="1060"/>
      <c r="F240" s="1061"/>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59"/>
      <c r="B241" s="1060"/>
      <c r="C241" s="1060"/>
      <c r="D241" s="1060"/>
      <c r="E241" s="1060"/>
      <c r="F241" s="1061"/>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59"/>
      <c r="B242" s="1060"/>
      <c r="C242" s="1060"/>
      <c r="D242" s="1060"/>
      <c r="E242" s="1060"/>
      <c r="F242" s="1061"/>
      <c r="G242" s="469"/>
      <c r="H242" s="470"/>
      <c r="I242" s="470"/>
      <c r="J242" s="470"/>
      <c r="K242" s="471"/>
      <c r="L242" s="472"/>
      <c r="M242" s="473"/>
      <c r="N242" s="473"/>
      <c r="O242" s="473"/>
      <c r="P242" s="473"/>
      <c r="Q242" s="473"/>
      <c r="R242" s="473"/>
      <c r="S242" s="473"/>
      <c r="T242" s="473"/>
      <c r="U242" s="473"/>
      <c r="V242" s="473"/>
      <c r="W242" s="473"/>
      <c r="X242" s="474"/>
      <c r="Y242" s="475"/>
      <c r="Z242" s="476"/>
      <c r="AA242" s="476"/>
      <c r="AB242" s="577"/>
      <c r="AC242" s="469"/>
      <c r="AD242" s="470"/>
      <c r="AE242" s="470"/>
      <c r="AF242" s="470"/>
      <c r="AG242" s="471"/>
      <c r="AH242" s="472"/>
      <c r="AI242" s="473"/>
      <c r="AJ242" s="473"/>
      <c r="AK242" s="473"/>
      <c r="AL242" s="473"/>
      <c r="AM242" s="473"/>
      <c r="AN242" s="473"/>
      <c r="AO242" s="473"/>
      <c r="AP242" s="473"/>
      <c r="AQ242" s="473"/>
      <c r="AR242" s="473"/>
      <c r="AS242" s="473"/>
      <c r="AT242" s="474"/>
      <c r="AU242" s="475"/>
      <c r="AV242" s="476"/>
      <c r="AW242" s="476"/>
      <c r="AX242" s="477"/>
    </row>
    <row r="243" spans="1:50" ht="24.75" customHeight="1" x14ac:dyDescent="0.15">
      <c r="A243" s="1059"/>
      <c r="B243" s="1060"/>
      <c r="C243" s="1060"/>
      <c r="D243" s="1060"/>
      <c r="E243" s="1060"/>
      <c r="F243" s="106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9"/>
      <c r="B244" s="1060"/>
      <c r="C244" s="1060"/>
      <c r="D244" s="1060"/>
      <c r="E244" s="1060"/>
      <c r="F244" s="106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9"/>
      <c r="B245" s="1060"/>
      <c r="C245" s="1060"/>
      <c r="D245" s="1060"/>
      <c r="E245" s="1060"/>
      <c r="F245" s="106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9"/>
      <c r="B246" s="1060"/>
      <c r="C246" s="1060"/>
      <c r="D246" s="1060"/>
      <c r="E246" s="1060"/>
      <c r="F246" s="106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9"/>
      <c r="B247" s="1060"/>
      <c r="C247" s="1060"/>
      <c r="D247" s="1060"/>
      <c r="E247" s="1060"/>
      <c r="F247" s="106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9"/>
      <c r="B248" s="1060"/>
      <c r="C248" s="1060"/>
      <c r="D248" s="1060"/>
      <c r="E248" s="1060"/>
      <c r="F248" s="106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9"/>
      <c r="B249" s="1060"/>
      <c r="C249" s="1060"/>
      <c r="D249" s="1060"/>
      <c r="E249" s="1060"/>
      <c r="F249" s="106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9"/>
      <c r="B250" s="1060"/>
      <c r="C250" s="1060"/>
      <c r="D250" s="1060"/>
      <c r="E250" s="1060"/>
      <c r="F250" s="106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9"/>
      <c r="B251" s="1060"/>
      <c r="C251" s="1060"/>
      <c r="D251" s="1060"/>
      <c r="E251" s="1060"/>
      <c r="F251" s="106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9"/>
      <c r="B252" s="1060"/>
      <c r="C252" s="1060"/>
      <c r="D252" s="1060"/>
      <c r="E252" s="1060"/>
      <c r="F252" s="106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9"/>
      <c r="B253" s="1060"/>
      <c r="C253" s="1060"/>
      <c r="D253" s="1060"/>
      <c r="E253" s="1060"/>
      <c r="F253" s="1061"/>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59"/>
      <c r="B254" s="1060"/>
      <c r="C254" s="1060"/>
      <c r="D254" s="1060"/>
      <c r="E254" s="1060"/>
      <c r="F254" s="1061"/>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59"/>
      <c r="B255" s="1060"/>
      <c r="C255" s="1060"/>
      <c r="D255" s="1060"/>
      <c r="E255" s="1060"/>
      <c r="F255" s="1061"/>
      <c r="G255" s="469"/>
      <c r="H255" s="470"/>
      <c r="I255" s="470"/>
      <c r="J255" s="470"/>
      <c r="K255" s="471"/>
      <c r="L255" s="472"/>
      <c r="M255" s="473"/>
      <c r="N255" s="473"/>
      <c r="O255" s="473"/>
      <c r="P255" s="473"/>
      <c r="Q255" s="473"/>
      <c r="R255" s="473"/>
      <c r="S255" s="473"/>
      <c r="T255" s="473"/>
      <c r="U255" s="473"/>
      <c r="V255" s="473"/>
      <c r="W255" s="473"/>
      <c r="X255" s="474"/>
      <c r="Y255" s="475"/>
      <c r="Z255" s="476"/>
      <c r="AA255" s="476"/>
      <c r="AB255" s="577"/>
      <c r="AC255" s="469"/>
      <c r="AD255" s="470"/>
      <c r="AE255" s="470"/>
      <c r="AF255" s="470"/>
      <c r="AG255" s="471"/>
      <c r="AH255" s="472"/>
      <c r="AI255" s="473"/>
      <c r="AJ255" s="473"/>
      <c r="AK255" s="473"/>
      <c r="AL255" s="473"/>
      <c r="AM255" s="473"/>
      <c r="AN255" s="473"/>
      <c r="AO255" s="473"/>
      <c r="AP255" s="473"/>
      <c r="AQ255" s="473"/>
      <c r="AR255" s="473"/>
      <c r="AS255" s="473"/>
      <c r="AT255" s="474"/>
      <c r="AU255" s="475"/>
      <c r="AV255" s="476"/>
      <c r="AW255" s="476"/>
      <c r="AX255" s="477"/>
    </row>
    <row r="256" spans="1:50" ht="24.75" customHeight="1" x14ac:dyDescent="0.15">
      <c r="A256" s="1059"/>
      <c r="B256" s="1060"/>
      <c r="C256" s="1060"/>
      <c r="D256" s="1060"/>
      <c r="E256" s="1060"/>
      <c r="F256" s="106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9"/>
      <c r="B257" s="1060"/>
      <c r="C257" s="1060"/>
      <c r="D257" s="1060"/>
      <c r="E257" s="1060"/>
      <c r="F257" s="106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9"/>
      <c r="B258" s="1060"/>
      <c r="C258" s="1060"/>
      <c r="D258" s="1060"/>
      <c r="E258" s="1060"/>
      <c r="F258" s="106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9"/>
      <c r="B259" s="1060"/>
      <c r="C259" s="1060"/>
      <c r="D259" s="1060"/>
      <c r="E259" s="1060"/>
      <c r="F259" s="106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9"/>
      <c r="B260" s="1060"/>
      <c r="C260" s="1060"/>
      <c r="D260" s="1060"/>
      <c r="E260" s="1060"/>
      <c r="F260" s="106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9"/>
      <c r="B261" s="1060"/>
      <c r="C261" s="1060"/>
      <c r="D261" s="1060"/>
      <c r="E261" s="1060"/>
      <c r="F261" s="106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9"/>
      <c r="B262" s="1060"/>
      <c r="C262" s="1060"/>
      <c r="D262" s="1060"/>
      <c r="E262" s="1060"/>
      <c r="F262" s="106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9"/>
      <c r="B263" s="1060"/>
      <c r="C263" s="1060"/>
      <c r="D263" s="1060"/>
      <c r="E263" s="1060"/>
      <c r="F263" s="106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9"/>
      <c r="B264" s="1060"/>
      <c r="C264" s="1060"/>
      <c r="D264" s="1060"/>
      <c r="E264" s="1060"/>
      <c r="F264" s="106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79">
        <v>1</v>
      </c>
      <c r="B4" s="107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9">
        <v>2</v>
      </c>
      <c r="B5" s="107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9">
        <v>3</v>
      </c>
      <c r="B6" s="107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9">
        <v>4</v>
      </c>
      <c r="B7" s="107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9">
        <v>5</v>
      </c>
      <c r="B8" s="107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9">
        <v>6</v>
      </c>
      <c r="B9" s="107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9">
        <v>7</v>
      </c>
      <c r="B10" s="107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9">
        <v>8</v>
      </c>
      <c r="B11" s="107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9">
        <v>9</v>
      </c>
      <c r="B12" s="107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9">
        <v>10</v>
      </c>
      <c r="B13" s="107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9">
        <v>11</v>
      </c>
      <c r="B14" s="107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9">
        <v>12</v>
      </c>
      <c r="B15" s="107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9">
        <v>13</v>
      </c>
      <c r="B16" s="107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9">
        <v>14</v>
      </c>
      <c r="B17" s="107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9">
        <v>15</v>
      </c>
      <c r="B18" s="107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9">
        <v>16</v>
      </c>
      <c r="B19" s="107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9">
        <v>17</v>
      </c>
      <c r="B20" s="107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9">
        <v>18</v>
      </c>
      <c r="B21" s="107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9">
        <v>19</v>
      </c>
      <c r="B22" s="107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9">
        <v>20</v>
      </c>
      <c r="B23" s="107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9">
        <v>21</v>
      </c>
      <c r="B24" s="107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9">
        <v>22</v>
      </c>
      <c r="B25" s="107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9">
        <v>23</v>
      </c>
      <c r="B26" s="107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9">
        <v>24</v>
      </c>
      <c r="B27" s="107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9">
        <v>25</v>
      </c>
      <c r="B28" s="107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9">
        <v>26</v>
      </c>
      <c r="B29" s="107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9">
        <v>27</v>
      </c>
      <c r="B30" s="107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9">
        <v>28</v>
      </c>
      <c r="B31" s="107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9">
        <v>29</v>
      </c>
      <c r="B32" s="107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9">
        <v>30</v>
      </c>
      <c r="B33" s="107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79">
        <v>1</v>
      </c>
      <c r="B37" s="107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9">
        <v>2</v>
      </c>
      <c r="B38" s="107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9">
        <v>3</v>
      </c>
      <c r="B39" s="107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9">
        <v>4</v>
      </c>
      <c r="B40" s="107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9">
        <v>5</v>
      </c>
      <c r="B41" s="107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9">
        <v>6</v>
      </c>
      <c r="B42" s="107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9">
        <v>7</v>
      </c>
      <c r="B43" s="107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9">
        <v>8</v>
      </c>
      <c r="B44" s="107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9">
        <v>9</v>
      </c>
      <c r="B45" s="107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9">
        <v>10</v>
      </c>
      <c r="B46" s="107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9">
        <v>11</v>
      </c>
      <c r="B47" s="107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9">
        <v>12</v>
      </c>
      <c r="B48" s="107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9">
        <v>13</v>
      </c>
      <c r="B49" s="107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9">
        <v>14</v>
      </c>
      <c r="B50" s="107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9">
        <v>15</v>
      </c>
      <c r="B51" s="107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9">
        <v>16</v>
      </c>
      <c r="B52" s="107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9">
        <v>17</v>
      </c>
      <c r="B53" s="107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9">
        <v>18</v>
      </c>
      <c r="B54" s="107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9">
        <v>19</v>
      </c>
      <c r="B55" s="107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9">
        <v>20</v>
      </c>
      <c r="B56" s="107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9">
        <v>21</v>
      </c>
      <c r="B57" s="107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9">
        <v>22</v>
      </c>
      <c r="B58" s="107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9">
        <v>23</v>
      </c>
      <c r="B59" s="107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9">
        <v>24</v>
      </c>
      <c r="B60" s="107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9">
        <v>25</v>
      </c>
      <c r="B61" s="107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9">
        <v>26</v>
      </c>
      <c r="B62" s="107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9">
        <v>27</v>
      </c>
      <c r="B63" s="107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9">
        <v>28</v>
      </c>
      <c r="B64" s="107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9">
        <v>29</v>
      </c>
      <c r="B65" s="107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9">
        <v>30</v>
      </c>
      <c r="B66" s="107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79">
        <v>1</v>
      </c>
      <c r="B70" s="107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9">
        <v>2</v>
      </c>
      <c r="B71" s="107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9">
        <v>3</v>
      </c>
      <c r="B72" s="107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9">
        <v>4</v>
      </c>
      <c r="B73" s="107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9">
        <v>5</v>
      </c>
      <c r="B74" s="107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9">
        <v>6</v>
      </c>
      <c r="B75" s="107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9">
        <v>7</v>
      </c>
      <c r="B76" s="107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9">
        <v>8</v>
      </c>
      <c r="B77" s="107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9">
        <v>9</v>
      </c>
      <c r="B78" s="107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9">
        <v>10</v>
      </c>
      <c r="B79" s="107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9">
        <v>11</v>
      </c>
      <c r="B80" s="107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9">
        <v>12</v>
      </c>
      <c r="B81" s="107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9">
        <v>13</v>
      </c>
      <c r="B82" s="107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9">
        <v>14</v>
      </c>
      <c r="B83" s="107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9">
        <v>15</v>
      </c>
      <c r="B84" s="107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9">
        <v>16</v>
      </c>
      <c r="B85" s="107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9">
        <v>17</v>
      </c>
      <c r="B86" s="107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9">
        <v>18</v>
      </c>
      <c r="B87" s="107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9">
        <v>19</v>
      </c>
      <c r="B88" s="107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9">
        <v>20</v>
      </c>
      <c r="B89" s="107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9">
        <v>21</v>
      </c>
      <c r="B90" s="107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9">
        <v>22</v>
      </c>
      <c r="B91" s="107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9">
        <v>23</v>
      </c>
      <c r="B92" s="107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9">
        <v>24</v>
      </c>
      <c r="B93" s="107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9">
        <v>25</v>
      </c>
      <c r="B94" s="107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9">
        <v>26</v>
      </c>
      <c r="B95" s="107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9">
        <v>27</v>
      </c>
      <c r="B96" s="107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9">
        <v>28</v>
      </c>
      <c r="B97" s="107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9">
        <v>29</v>
      </c>
      <c r="B98" s="107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9">
        <v>30</v>
      </c>
      <c r="B99" s="107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79">
        <v>1</v>
      </c>
      <c r="B103" s="107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9">
        <v>2</v>
      </c>
      <c r="B104" s="107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9">
        <v>3</v>
      </c>
      <c r="B105" s="107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9">
        <v>4</v>
      </c>
      <c r="B106" s="107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9">
        <v>5</v>
      </c>
      <c r="B107" s="107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9">
        <v>6</v>
      </c>
      <c r="B108" s="107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9">
        <v>7</v>
      </c>
      <c r="B109" s="107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9">
        <v>8</v>
      </c>
      <c r="B110" s="107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9">
        <v>9</v>
      </c>
      <c r="B111" s="107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9">
        <v>10</v>
      </c>
      <c r="B112" s="107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9">
        <v>11</v>
      </c>
      <c r="B113" s="107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9">
        <v>12</v>
      </c>
      <c r="B114" s="107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9">
        <v>13</v>
      </c>
      <c r="B115" s="107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9">
        <v>14</v>
      </c>
      <c r="B116" s="107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9">
        <v>15</v>
      </c>
      <c r="B117" s="107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9">
        <v>16</v>
      </c>
      <c r="B118" s="107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9">
        <v>17</v>
      </c>
      <c r="B119" s="107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9">
        <v>18</v>
      </c>
      <c r="B120" s="107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9">
        <v>19</v>
      </c>
      <c r="B121" s="107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9">
        <v>20</v>
      </c>
      <c r="B122" s="107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9">
        <v>21</v>
      </c>
      <c r="B123" s="107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9">
        <v>22</v>
      </c>
      <c r="B124" s="107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9">
        <v>23</v>
      </c>
      <c r="B125" s="107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9">
        <v>24</v>
      </c>
      <c r="B126" s="107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9">
        <v>25</v>
      </c>
      <c r="B127" s="107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9">
        <v>26</v>
      </c>
      <c r="B128" s="107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9">
        <v>27</v>
      </c>
      <c r="B129" s="107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9">
        <v>28</v>
      </c>
      <c r="B130" s="107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9">
        <v>29</v>
      </c>
      <c r="B131" s="107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9">
        <v>30</v>
      </c>
      <c r="B132" s="107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79">
        <v>1</v>
      </c>
      <c r="B136" s="107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9">
        <v>2</v>
      </c>
      <c r="B137" s="107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9">
        <v>3</v>
      </c>
      <c r="B138" s="107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9">
        <v>4</v>
      </c>
      <c r="B139" s="107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9">
        <v>5</v>
      </c>
      <c r="B140" s="107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9">
        <v>6</v>
      </c>
      <c r="B141" s="107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9">
        <v>7</v>
      </c>
      <c r="B142" s="107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9">
        <v>8</v>
      </c>
      <c r="B143" s="107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9">
        <v>9</v>
      </c>
      <c r="B144" s="107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9">
        <v>10</v>
      </c>
      <c r="B145" s="107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9">
        <v>11</v>
      </c>
      <c r="B146" s="107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9">
        <v>12</v>
      </c>
      <c r="B147" s="107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9">
        <v>13</v>
      </c>
      <c r="B148" s="107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9">
        <v>14</v>
      </c>
      <c r="B149" s="107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9">
        <v>15</v>
      </c>
      <c r="B150" s="107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9">
        <v>16</v>
      </c>
      <c r="B151" s="107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9">
        <v>17</v>
      </c>
      <c r="B152" s="107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9">
        <v>18</v>
      </c>
      <c r="B153" s="107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9">
        <v>19</v>
      </c>
      <c r="B154" s="107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9">
        <v>20</v>
      </c>
      <c r="B155" s="107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9">
        <v>21</v>
      </c>
      <c r="B156" s="107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9">
        <v>22</v>
      </c>
      <c r="B157" s="107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9">
        <v>23</v>
      </c>
      <c r="B158" s="107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9">
        <v>24</v>
      </c>
      <c r="B159" s="107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9">
        <v>25</v>
      </c>
      <c r="B160" s="107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9">
        <v>26</v>
      </c>
      <c r="B161" s="107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9">
        <v>27</v>
      </c>
      <c r="B162" s="107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9">
        <v>28</v>
      </c>
      <c r="B163" s="107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9">
        <v>29</v>
      </c>
      <c r="B164" s="107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9">
        <v>30</v>
      </c>
      <c r="B165" s="107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79">
        <v>1</v>
      </c>
      <c r="B169" s="107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9">
        <v>2</v>
      </c>
      <c r="B170" s="107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9">
        <v>3</v>
      </c>
      <c r="B171" s="107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9">
        <v>4</v>
      </c>
      <c r="B172" s="107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9">
        <v>5</v>
      </c>
      <c r="B173" s="107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9">
        <v>6</v>
      </c>
      <c r="B174" s="107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9">
        <v>7</v>
      </c>
      <c r="B175" s="107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9">
        <v>8</v>
      </c>
      <c r="B176" s="107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9">
        <v>9</v>
      </c>
      <c r="B177" s="107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9">
        <v>10</v>
      </c>
      <c r="B178" s="107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9">
        <v>11</v>
      </c>
      <c r="B179" s="107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9">
        <v>12</v>
      </c>
      <c r="B180" s="107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9">
        <v>13</v>
      </c>
      <c r="B181" s="107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9">
        <v>14</v>
      </c>
      <c r="B182" s="107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9">
        <v>15</v>
      </c>
      <c r="B183" s="107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9">
        <v>16</v>
      </c>
      <c r="B184" s="107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9">
        <v>17</v>
      </c>
      <c r="B185" s="107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9">
        <v>18</v>
      </c>
      <c r="B186" s="107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9">
        <v>19</v>
      </c>
      <c r="B187" s="107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9">
        <v>20</v>
      </c>
      <c r="B188" s="107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9">
        <v>21</v>
      </c>
      <c r="B189" s="107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9">
        <v>22</v>
      </c>
      <c r="B190" s="107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9">
        <v>23</v>
      </c>
      <c r="B191" s="107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9">
        <v>24</v>
      </c>
      <c r="B192" s="107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9">
        <v>25</v>
      </c>
      <c r="B193" s="107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9">
        <v>26</v>
      </c>
      <c r="B194" s="107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9">
        <v>27</v>
      </c>
      <c r="B195" s="107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9">
        <v>28</v>
      </c>
      <c r="B196" s="107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9">
        <v>29</v>
      </c>
      <c r="B197" s="107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9">
        <v>30</v>
      </c>
      <c r="B198" s="107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79">
        <v>1</v>
      </c>
      <c r="B202" s="107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9">
        <v>2</v>
      </c>
      <c r="B203" s="107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9">
        <v>3</v>
      </c>
      <c r="B204" s="107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9">
        <v>4</v>
      </c>
      <c r="B205" s="107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9">
        <v>5</v>
      </c>
      <c r="B206" s="107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9">
        <v>6</v>
      </c>
      <c r="B207" s="107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9">
        <v>7</v>
      </c>
      <c r="B208" s="107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9">
        <v>8</v>
      </c>
      <c r="B209" s="107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9">
        <v>9</v>
      </c>
      <c r="B210" s="107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9">
        <v>10</v>
      </c>
      <c r="B211" s="107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9">
        <v>11</v>
      </c>
      <c r="B212" s="107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9">
        <v>12</v>
      </c>
      <c r="B213" s="107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9">
        <v>13</v>
      </c>
      <c r="B214" s="107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9">
        <v>14</v>
      </c>
      <c r="B215" s="107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9">
        <v>15</v>
      </c>
      <c r="B216" s="107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9">
        <v>16</v>
      </c>
      <c r="B217" s="107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9">
        <v>17</v>
      </c>
      <c r="B218" s="107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9">
        <v>18</v>
      </c>
      <c r="B219" s="107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9">
        <v>19</v>
      </c>
      <c r="B220" s="107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9">
        <v>20</v>
      </c>
      <c r="B221" s="107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9">
        <v>21</v>
      </c>
      <c r="B222" s="107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9">
        <v>22</v>
      </c>
      <c r="B223" s="107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9">
        <v>23</v>
      </c>
      <c r="B224" s="107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9">
        <v>24</v>
      </c>
      <c r="B225" s="107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9">
        <v>25</v>
      </c>
      <c r="B226" s="107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9">
        <v>26</v>
      </c>
      <c r="B227" s="107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9">
        <v>27</v>
      </c>
      <c r="B228" s="107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9">
        <v>28</v>
      </c>
      <c r="B229" s="107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9">
        <v>29</v>
      </c>
      <c r="B230" s="107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9">
        <v>30</v>
      </c>
      <c r="B231" s="107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79">
        <v>1</v>
      </c>
      <c r="B235" s="107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9">
        <v>2</v>
      </c>
      <c r="B236" s="107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9">
        <v>3</v>
      </c>
      <c r="B237" s="107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9">
        <v>4</v>
      </c>
      <c r="B238" s="107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9">
        <v>5</v>
      </c>
      <c r="B239" s="107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9">
        <v>6</v>
      </c>
      <c r="B240" s="107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9">
        <v>7</v>
      </c>
      <c r="B241" s="107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9">
        <v>8</v>
      </c>
      <c r="B242" s="107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9">
        <v>9</v>
      </c>
      <c r="B243" s="107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9">
        <v>10</v>
      </c>
      <c r="B244" s="107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9">
        <v>11</v>
      </c>
      <c r="B245" s="107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9">
        <v>12</v>
      </c>
      <c r="B246" s="107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9">
        <v>13</v>
      </c>
      <c r="B247" s="107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9">
        <v>14</v>
      </c>
      <c r="B248" s="107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9">
        <v>15</v>
      </c>
      <c r="B249" s="107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9">
        <v>16</v>
      </c>
      <c r="B250" s="107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9">
        <v>17</v>
      </c>
      <c r="B251" s="107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9">
        <v>18</v>
      </c>
      <c r="B252" s="107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9">
        <v>19</v>
      </c>
      <c r="B253" s="107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9">
        <v>20</v>
      </c>
      <c r="B254" s="107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9">
        <v>21</v>
      </c>
      <c r="B255" s="107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9">
        <v>22</v>
      </c>
      <c r="B256" s="107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9">
        <v>23</v>
      </c>
      <c r="B257" s="107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9">
        <v>24</v>
      </c>
      <c r="B258" s="107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9">
        <v>25</v>
      </c>
      <c r="B259" s="107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9">
        <v>26</v>
      </c>
      <c r="B260" s="107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9">
        <v>27</v>
      </c>
      <c r="B261" s="107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9">
        <v>28</v>
      </c>
      <c r="B262" s="107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9">
        <v>29</v>
      </c>
      <c r="B263" s="107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9">
        <v>30</v>
      </c>
      <c r="B264" s="107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79">
        <v>1</v>
      </c>
      <c r="B268" s="107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9">
        <v>2</v>
      </c>
      <c r="B269" s="107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9">
        <v>3</v>
      </c>
      <c r="B270" s="107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9">
        <v>4</v>
      </c>
      <c r="B271" s="107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9">
        <v>5</v>
      </c>
      <c r="B272" s="107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9">
        <v>6</v>
      </c>
      <c r="B273" s="107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9">
        <v>7</v>
      </c>
      <c r="B274" s="107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9">
        <v>8</v>
      </c>
      <c r="B275" s="107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9">
        <v>9</v>
      </c>
      <c r="B276" s="107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9">
        <v>10</v>
      </c>
      <c r="B277" s="107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9">
        <v>11</v>
      </c>
      <c r="B278" s="107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9">
        <v>12</v>
      </c>
      <c r="B279" s="107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9">
        <v>13</v>
      </c>
      <c r="B280" s="107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9">
        <v>14</v>
      </c>
      <c r="B281" s="107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9">
        <v>15</v>
      </c>
      <c r="B282" s="107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9">
        <v>16</v>
      </c>
      <c r="B283" s="107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9">
        <v>17</v>
      </c>
      <c r="B284" s="107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9">
        <v>18</v>
      </c>
      <c r="B285" s="107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9">
        <v>19</v>
      </c>
      <c r="B286" s="107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9">
        <v>20</v>
      </c>
      <c r="B287" s="107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9">
        <v>21</v>
      </c>
      <c r="B288" s="107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9">
        <v>22</v>
      </c>
      <c r="B289" s="107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9">
        <v>23</v>
      </c>
      <c r="B290" s="107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9">
        <v>24</v>
      </c>
      <c r="B291" s="107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9">
        <v>25</v>
      </c>
      <c r="B292" s="107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9">
        <v>26</v>
      </c>
      <c r="B293" s="107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9">
        <v>27</v>
      </c>
      <c r="B294" s="107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9">
        <v>28</v>
      </c>
      <c r="B295" s="107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9">
        <v>29</v>
      </c>
      <c r="B296" s="107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9">
        <v>30</v>
      </c>
      <c r="B297" s="107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79">
        <v>1</v>
      </c>
      <c r="B301" s="107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9">
        <v>2</v>
      </c>
      <c r="B302" s="107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9">
        <v>3</v>
      </c>
      <c r="B303" s="107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9">
        <v>4</v>
      </c>
      <c r="B304" s="107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9">
        <v>5</v>
      </c>
      <c r="B305" s="107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9">
        <v>6</v>
      </c>
      <c r="B306" s="107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9">
        <v>7</v>
      </c>
      <c r="B307" s="107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9">
        <v>8</v>
      </c>
      <c r="B308" s="107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9">
        <v>9</v>
      </c>
      <c r="B309" s="107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9">
        <v>10</v>
      </c>
      <c r="B310" s="107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9">
        <v>11</v>
      </c>
      <c r="B311" s="107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9">
        <v>12</v>
      </c>
      <c r="B312" s="107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9">
        <v>13</v>
      </c>
      <c r="B313" s="107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9">
        <v>14</v>
      </c>
      <c r="B314" s="107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9">
        <v>15</v>
      </c>
      <c r="B315" s="107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9">
        <v>16</v>
      </c>
      <c r="B316" s="107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9">
        <v>17</v>
      </c>
      <c r="B317" s="107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9">
        <v>18</v>
      </c>
      <c r="B318" s="107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9">
        <v>19</v>
      </c>
      <c r="B319" s="107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9">
        <v>20</v>
      </c>
      <c r="B320" s="107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9">
        <v>21</v>
      </c>
      <c r="B321" s="107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9">
        <v>22</v>
      </c>
      <c r="B322" s="107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9">
        <v>23</v>
      </c>
      <c r="B323" s="107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9">
        <v>24</v>
      </c>
      <c r="B324" s="107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9">
        <v>25</v>
      </c>
      <c r="B325" s="107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9">
        <v>26</v>
      </c>
      <c r="B326" s="107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9">
        <v>27</v>
      </c>
      <c r="B327" s="107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9">
        <v>28</v>
      </c>
      <c r="B328" s="107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9">
        <v>29</v>
      </c>
      <c r="B329" s="107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9">
        <v>30</v>
      </c>
      <c r="B330" s="107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79">
        <v>1</v>
      </c>
      <c r="B334" s="107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9">
        <v>2</v>
      </c>
      <c r="B335" s="107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9">
        <v>3</v>
      </c>
      <c r="B336" s="107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9">
        <v>4</v>
      </c>
      <c r="B337" s="107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9">
        <v>5</v>
      </c>
      <c r="B338" s="107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9">
        <v>6</v>
      </c>
      <c r="B339" s="107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9">
        <v>7</v>
      </c>
      <c r="B340" s="107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9">
        <v>8</v>
      </c>
      <c r="B341" s="107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9">
        <v>9</v>
      </c>
      <c r="B342" s="107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9">
        <v>10</v>
      </c>
      <c r="B343" s="107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9">
        <v>11</v>
      </c>
      <c r="B344" s="107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9">
        <v>12</v>
      </c>
      <c r="B345" s="107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9">
        <v>13</v>
      </c>
      <c r="B346" s="107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9">
        <v>14</v>
      </c>
      <c r="B347" s="107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9">
        <v>15</v>
      </c>
      <c r="B348" s="107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9">
        <v>16</v>
      </c>
      <c r="B349" s="107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9">
        <v>17</v>
      </c>
      <c r="B350" s="107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9">
        <v>18</v>
      </c>
      <c r="B351" s="107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9">
        <v>19</v>
      </c>
      <c r="B352" s="107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9">
        <v>20</v>
      </c>
      <c r="B353" s="107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9">
        <v>21</v>
      </c>
      <c r="B354" s="107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9">
        <v>22</v>
      </c>
      <c r="B355" s="107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9">
        <v>23</v>
      </c>
      <c r="B356" s="107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9">
        <v>24</v>
      </c>
      <c r="B357" s="107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9">
        <v>25</v>
      </c>
      <c r="B358" s="107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9">
        <v>26</v>
      </c>
      <c r="B359" s="107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9">
        <v>27</v>
      </c>
      <c r="B360" s="107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9">
        <v>28</v>
      </c>
      <c r="B361" s="107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9">
        <v>29</v>
      </c>
      <c r="B362" s="107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9">
        <v>30</v>
      </c>
      <c r="B363" s="107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79">
        <v>1</v>
      </c>
      <c r="B367" s="107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9">
        <v>2</v>
      </c>
      <c r="B368" s="107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9">
        <v>3</v>
      </c>
      <c r="B369" s="107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9">
        <v>4</v>
      </c>
      <c r="B370" s="107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9">
        <v>5</v>
      </c>
      <c r="B371" s="107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9">
        <v>6</v>
      </c>
      <c r="B372" s="107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9">
        <v>7</v>
      </c>
      <c r="B373" s="107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9">
        <v>8</v>
      </c>
      <c r="B374" s="107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9">
        <v>9</v>
      </c>
      <c r="B375" s="107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9">
        <v>10</v>
      </c>
      <c r="B376" s="107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9">
        <v>11</v>
      </c>
      <c r="B377" s="107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9">
        <v>12</v>
      </c>
      <c r="B378" s="107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9">
        <v>13</v>
      </c>
      <c r="B379" s="107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9">
        <v>14</v>
      </c>
      <c r="B380" s="107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9">
        <v>15</v>
      </c>
      <c r="B381" s="107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9">
        <v>16</v>
      </c>
      <c r="B382" s="107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9">
        <v>17</v>
      </c>
      <c r="B383" s="107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9">
        <v>18</v>
      </c>
      <c r="B384" s="107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9">
        <v>19</v>
      </c>
      <c r="B385" s="107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9">
        <v>20</v>
      </c>
      <c r="B386" s="107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9">
        <v>21</v>
      </c>
      <c r="B387" s="107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9">
        <v>22</v>
      </c>
      <c r="B388" s="107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9">
        <v>23</v>
      </c>
      <c r="B389" s="107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9">
        <v>24</v>
      </c>
      <c r="B390" s="107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9">
        <v>25</v>
      </c>
      <c r="B391" s="107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9">
        <v>26</v>
      </c>
      <c r="B392" s="107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9">
        <v>27</v>
      </c>
      <c r="B393" s="107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9">
        <v>28</v>
      </c>
      <c r="B394" s="107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9">
        <v>29</v>
      </c>
      <c r="B395" s="107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9">
        <v>30</v>
      </c>
      <c r="B396" s="107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79">
        <v>1</v>
      </c>
      <c r="B400" s="107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9">
        <v>2</v>
      </c>
      <c r="B401" s="107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9">
        <v>3</v>
      </c>
      <c r="B402" s="107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9">
        <v>4</v>
      </c>
      <c r="B403" s="107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9">
        <v>5</v>
      </c>
      <c r="B404" s="107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9">
        <v>6</v>
      </c>
      <c r="B405" s="107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9">
        <v>7</v>
      </c>
      <c r="B406" s="107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9">
        <v>8</v>
      </c>
      <c r="B407" s="107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9">
        <v>9</v>
      </c>
      <c r="B408" s="107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9">
        <v>10</v>
      </c>
      <c r="B409" s="107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9">
        <v>11</v>
      </c>
      <c r="B410" s="107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9">
        <v>12</v>
      </c>
      <c r="B411" s="107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9">
        <v>13</v>
      </c>
      <c r="B412" s="107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9">
        <v>14</v>
      </c>
      <c r="B413" s="107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9">
        <v>15</v>
      </c>
      <c r="B414" s="107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9">
        <v>16</v>
      </c>
      <c r="B415" s="107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9">
        <v>17</v>
      </c>
      <c r="B416" s="107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9">
        <v>18</v>
      </c>
      <c r="B417" s="107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9">
        <v>19</v>
      </c>
      <c r="B418" s="107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9">
        <v>20</v>
      </c>
      <c r="B419" s="107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9">
        <v>21</v>
      </c>
      <c r="B420" s="107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9">
        <v>22</v>
      </c>
      <c r="B421" s="107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9">
        <v>23</v>
      </c>
      <c r="B422" s="107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9">
        <v>24</v>
      </c>
      <c r="B423" s="107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9">
        <v>25</v>
      </c>
      <c r="B424" s="107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9">
        <v>26</v>
      </c>
      <c r="B425" s="107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9">
        <v>27</v>
      </c>
      <c r="B426" s="107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9">
        <v>28</v>
      </c>
      <c r="B427" s="107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9">
        <v>29</v>
      </c>
      <c r="B428" s="107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9">
        <v>30</v>
      </c>
      <c r="B429" s="107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79">
        <v>1</v>
      </c>
      <c r="B433" s="107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9">
        <v>2</v>
      </c>
      <c r="B434" s="107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9">
        <v>3</v>
      </c>
      <c r="B435" s="107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9">
        <v>4</v>
      </c>
      <c r="B436" s="107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9">
        <v>5</v>
      </c>
      <c r="B437" s="107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9">
        <v>6</v>
      </c>
      <c r="B438" s="107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9">
        <v>7</v>
      </c>
      <c r="B439" s="107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9">
        <v>8</v>
      </c>
      <c r="B440" s="107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9">
        <v>9</v>
      </c>
      <c r="B441" s="107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9">
        <v>10</v>
      </c>
      <c r="B442" s="107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9">
        <v>11</v>
      </c>
      <c r="B443" s="107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9">
        <v>12</v>
      </c>
      <c r="B444" s="107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9">
        <v>13</v>
      </c>
      <c r="B445" s="107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9">
        <v>14</v>
      </c>
      <c r="B446" s="107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9">
        <v>15</v>
      </c>
      <c r="B447" s="107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9">
        <v>16</v>
      </c>
      <c r="B448" s="107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9">
        <v>17</v>
      </c>
      <c r="B449" s="107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9">
        <v>18</v>
      </c>
      <c r="B450" s="107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9">
        <v>19</v>
      </c>
      <c r="B451" s="107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9">
        <v>20</v>
      </c>
      <c r="B452" s="107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9">
        <v>21</v>
      </c>
      <c r="B453" s="107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9">
        <v>22</v>
      </c>
      <c r="B454" s="107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9">
        <v>23</v>
      </c>
      <c r="B455" s="107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9">
        <v>24</v>
      </c>
      <c r="B456" s="107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9">
        <v>25</v>
      </c>
      <c r="B457" s="107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9">
        <v>26</v>
      </c>
      <c r="B458" s="107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9">
        <v>27</v>
      </c>
      <c r="B459" s="107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9">
        <v>28</v>
      </c>
      <c r="B460" s="107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9">
        <v>29</v>
      </c>
      <c r="B461" s="107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9">
        <v>30</v>
      </c>
      <c r="B462" s="107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79">
        <v>1</v>
      </c>
      <c r="B466" s="107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9">
        <v>2</v>
      </c>
      <c r="B467" s="107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9">
        <v>3</v>
      </c>
      <c r="B468" s="107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9">
        <v>4</v>
      </c>
      <c r="B469" s="107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9">
        <v>5</v>
      </c>
      <c r="B470" s="107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9">
        <v>6</v>
      </c>
      <c r="B471" s="107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9">
        <v>7</v>
      </c>
      <c r="B472" s="107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9">
        <v>8</v>
      </c>
      <c r="B473" s="107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9">
        <v>9</v>
      </c>
      <c r="B474" s="107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9">
        <v>10</v>
      </c>
      <c r="B475" s="107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9">
        <v>11</v>
      </c>
      <c r="B476" s="107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9">
        <v>12</v>
      </c>
      <c r="B477" s="107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9">
        <v>13</v>
      </c>
      <c r="B478" s="107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9">
        <v>14</v>
      </c>
      <c r="B479" s="107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9">
        <v>15</v>
      </c>
      <c r="B480" s="107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9">
        <v>16</v>
      </c>
      <c r="B481" s="107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9">
        <v>17</v>
      </c>
      <c r="B482" s="107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9">
        <v>18</v>
      </c>
      <c r="B483" s="107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9">
        <v>19</v>
      </c>
      <c r="B484" s="107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9">
        <v>20</v>
      </c>
      <c r="B485" s="107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9">
        <v>21</v>
      </c>
      <c r="B486" s="107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9">
        <v>22</v>
      </c>
      <c r="B487" s="107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9">
        <v>23</v>
      </c>
      <c r="B488" s="107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9">
        <v>24</v>
      </c>
      <c r="B489" s="107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9">
        <v>25</v>
      </c>
      <c r="B490" s="107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9">
        <v>26</v>
      </c>
      <c r="B491" s="107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9">
        <v>27</v>
      </c>
      <c r="B492" s="107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9">
        <v>28</v>
      </c>
      <c r="B493" s="107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9">
        <v>29</v>
      </c>
      <c r="B494" s="107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9">
        <v>30</v>
      </c>
      <c r="B495" s="107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79">
        <v>1</v>
      </c>
      <c r="B499" s="107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9">
        <v>2</v>
      </c>
      <c r="B500" s="107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9">
        <v>3</v>
      </c>
      <c r="B501" s="107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9">
        <v>4</v>
      </c>
      <c r="B502" s="107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9">
        <v>5</v>
      </c>
      <c r="B503" s="107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9">
        <v>6</v>
      </c>
      <c r="B504" s="107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9">
        <v>7</v>
      </c>
      <c r="B505" s="107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9">
        <v>8</v>
      </c>
      <c r="B506" s="107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9">
        <v>9</v>
      </c>
      <c r="B507" s="107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9">
        <v>10</v>
      </c>
      <c r="B508" s="107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9">
        <v>11</v>
      </c>
      <c r="B509" s="107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9">
        <v>12</v>
      </c>
      <c r="B510" s="107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9">
        <v>13</v>
      </c>
      <c r="B511" s="107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9">
        <v>14</v>
      </c>
      <c r="B512" s="107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9">
        <v>15</v>
      </c>
      <c r="B513" s="107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9">
        <v>16</v>
      </c>
      <c r="B514" s="107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9">
        <v>17</v>
      </c>
      <c r="B515" s="107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9">
        <v>18</v>
      </c>
      <c r="B516" s="107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9">
        <v>19</v>
      </c>
      <c r="B517" s="107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9">
        <v>20</v>
      </c>
      <c r="B518" s="107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9">
        <v>21</v>
      </c>
      <c r="B519" s="107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9">
        <v>22</v>
      </c>
      <c r="B520" s="107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9">
        <v>23</v>
      </c>
      <c r="B521" s="107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9">
        <v>24</v>
      </c>
      <c r="B522" s="107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9">
        <v>25</v>
      </c>
      <c r="B523" s="107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9">
        <v>26</v>
      </c>
      <c r="B524" s="107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9">
        <v>27</v>
      </c>
      <c r="B525" s="107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9">
        <v>28</v>
      </c>
      <c r="B526" s="107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9">
        <v>29</v>
      </c>
      <c r="B527" s="107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9">
        <v>30</v>
      </c>
      <c r="B528" s="107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79">
        <v>1</v>
      </c>
      <c r="B532" s="107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9">
        <v>2</v>
      </c>
      <c r="B533" s="107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9">
        <v>3</v>
      </c>
      <c r="B534" s="107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9">
        <v>4</v>
      </c>
      <c r="B535" s="107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9">
        <v>5</v>
      </c>
      <c r="B536" s="107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9">
        <v>6</v>
      </c>
      <c r="B537" s="107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9">
        <v>7</v>
      </c>
      <c r="B538" s="107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9">
        <v>8</v>
      </c>
      <c r="B539" s="107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9">
        <v>9</v>
      </c>
      <c r="B540" s="107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9">
        <v>10</v>
      </c>
      <c r="B541" s="107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9">
        <v>11</v>
      </c>
      <c r="B542" s="107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9">
        <v>12</v>
      </c>
      <c r="B543" s="107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9">
        <v>13</v>
      </c>
      <c r="B544" s="107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9">
        <v>14</v>
      </c>
      <c r="B545" s="107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9">
        <v>15</v>
      </c>
      <c r="B546" s="107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9">
        <v>16</v>
      </c>
      <c r="B547" s="107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9">
        <v>17</v>
      </c>
      <c r="B548" s="107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9">
        <v>18</v>
      </c>
      <c r="B549" s="107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9">
        <v>19</v>
      </c>
      <c r="B550" s="107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9">
        <v>20</v>
      </c>
      <c r="B551" s="107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9">
        <v>21</v>
      </c>
      <c r="B552" s="107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9">
        <v>22</v>
      </c>
      <c r="B553" s="107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9">
        <v>23</v>
      </c>
      <c r="B554" s="107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9">
        <v>24</v>
      </c>
      <c r="B555" s="107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9">
        <v>25</v>
      </c>
      <c r="B556" s="107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9">
        <v>26</v>
      </c>
      <c r="B557" s="107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9">
        <v>27</v>
      </c>
      <c r="B558" s="107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9">
        <v>28</v>
      </c>
      <c r="B559" s="107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9">
        <v>29</v>
      </c>
      <c r="B560" s="107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9">
        <v>30</v>
      </c>
      <c r="B561" s="107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79">
        <v>1</v>
      </c>
      <c r="B565" s="107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9">
        <v>2</v>
      </c>
      <c r="B566" s="107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9">
        <v>3</v>
      </c>
      <c r="B567" s="107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9">
        <v>4</v>
      </c>
      <c r="B568" s="107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9">
        <v>5</v>
      </c>
      <c r="B569" s="107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9">
        <v>6</v>
      </c>
      <c r="B570" s="107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9">
        <v>7</v>
      </c>
      <c r="B571" s="107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9">
        <v>8</v>
      </c>
      <c r="B572" s="107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9">
        <v>9</v>
      </c>
      <c r="B573" s="107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9">
        <v>10</v>
      </c>
      <c r="B574" s="107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9">
        <v>11</v>
      </c>
      <c r="B575" s="107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9">
        <v>12</v>
      </c>
      <c r="B576" s="107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9">
        <v>13</v>
      </c>
      <c r="B577" s="107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9">
        <v>14</v>
      </c>
      <c r="B578" s="107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9">
        <v>15</v>
      </c>
      <c r="B579" s="107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9">
        <v>16</v>
      </c>
      <c r="B580" s="107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9">
        <v>17</v>
      </c>
      <c r="B581" s="107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9">
        <v>18</v>
      </c>
      <c r="B582" s="107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9">
        <v>19</v>
      </c>
      <c r="B583" s="107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9">
        <v>20</v>
      </c>
      <c r="B584" s="107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9">
        <v>21</v>
      </c>
      <c r="B585" s="107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9">
        <v>22</v>
      </c>
      <c r="B586" s="107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9">
        <v>23</v>
      </c>
      <c r="B587" s="107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9">
        <v>24</v>
      </c>
      <c r="B588" s="107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9">
        <v>25</v>
      </c>
      <c r="B589" s="107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9">
        <v>26</v>
      </c>
      <c r="B590" s="107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9">
        <v>27</v>
      </c>
      <c r="B591" s="107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9">
        <v>28</v>
      </c>
      <c r="B592" s="107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9">
        <v>29</v>
      </c>
      <c r="B593" s="107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9">
        <v>30</v>
      </c>
      <c r="B594" s="107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79">
        <v>1</v>
      </c>
      <c r="B598" s="107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9">
        <v>2</v>
      </c>
      <c r="B599" s="107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9">
        <v>3</v>
      </c>
      <c r="B600" s="107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9">
        <v>4</v>
      </c>
      <c r="B601" s="107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9">
        <v>5</v>
      </c>
      <c r="B602" s="107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9">
        <v>6</v>
      </c>
      <c r="B603" s="107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9">
        <v>7</v>
      </c>
      <c r="B604" s="107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9">
        <v>8</v>
      </c>
      <c r="B605" s="107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9">
        <v>9</v>
      </c>
      <c r="B606" s="107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9">
        <v>10</v>
      </c>
      <c r="B607" s="107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9">
        <v>11</v>
      </c>
      <c r="B608" s="107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9">
        <v>12</v>
      </c>
      <c r="B609" s="107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9">
        <v>13</v>
      </c>
      <c r="B610" s="107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9">
        <v>14</v>
      </c>
      <c r="B611" s="107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9">
        <v>15</v>
      </c>
      <c r="B612" s="107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9">
        <v>16</v>
      </c>
      <c r="B613" s="107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9">
        <v>17</v>
      </c>
      <c r="B614" s="107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9">
        <v>18</v>
      </c>
      <c r="B615" s="107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9">
        <v>19</v>
      </c>
      <c r="B616" s="107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9">
        <v>20</v>
      </c>
      <c r="B617" s="107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9">
        <v>21</v>
      </c>
      <c r="B618" s="107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9">
        <v>22</v>
      </c>
      <c r="B619" s="107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9">
        <v>23</v>
      </c>
      <c r="B620" s="107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9">
        <v>24</v>
      </c>
      <c r="B621" s="107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9">
        <v>25</v>
      </c>
      <c r="B622" s="107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9">
        <v>26</v>
      </c>
      <c r="B623" s="107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9">
        <v>27</v>
      </c>
      <c r="B624" s="107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9">
        <v>28</v>
      </c>
      <c r="B625" s="107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9">
        <v>29</v>
      </c>
      <c r="B626" s="107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9">
        <v>30</v>
      </c>
      <c r="B627" s="107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79">
        <v>1</v>
      </c>
      <c r="B631" s="107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9">
        <v>2</v>
      </c>
      <c r="B632" s="107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9">
        <v>3</v>
      </c>
      <c r="B633" s="107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9">
        <v>4</v>
      </c>
      <c r="B634" s="107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9">
        <v>5</v>
      </c>
      <c r="B635" s="107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9">
        <v>6</v>
      </c>
      <c r="B636" s="107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9">
        <v>7</v>
      </c>
      <c r="B637" s="107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9">
        <v>8</v>
      </c>
      <c r="B638" s="107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9">
        <v>9</v>
      </c>
      <c r="B639" s="107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9">
        <v>10</v>
      </c>
      <c r="B640" s="107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9">
        <v>11</v>
      </c>
      <c r="B641" s="107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9">
        <v>12</v>
      </c>
      <c r="B642" s="107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9">
        <v>13</v>
      </c>
      <c r="B643" s="107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9">
        <v>14</v>
      </c>
      <c r="B644" s="107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9">
        <v>15</v>
      </c>
      <c r="B645" s="107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9">
        <v>16</v>
      </c>
      <c r="B646" s="107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9">
        <v>17</v>
      </c>
      <c r="B647" s="107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9">
        <v>18</v>
      </c>
      <c r="B648" s="107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9">
        <v>19</v>
      </c>
      <c r="B649" s="107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9">
        <v>20</v>
      </c>
      <c r="B650" s="107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9">
        <v>21</v>
      </c>
      <c r="B651" s="107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9">
        <v>22</v>
      </c>
      <c r="B652" s="107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9">
        <v>23</v>
      </c>
      <c r="B653" s="107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9">
        <v>24</v>
      </c>
      <c r="B654" s="107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9">
        <v>25</v>
      </c>
      <c r="B655" s="107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9">
        <v>26</v>
      </c>
      <c r="B656" s="107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9">
        <v>27</v>
      </c>
      <c r="B657" s="107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9">
        <v>28</v>
      </c>
      <c r="B658" s="107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9">
        <v>29</v>
      </c>
      <c r="B659" s="107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9">
        <v>30</v>
      </c>
      <c r="B660" s="107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79">
        <v>1</v>
      </c>
      <c r="B664" s="107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9">
        <v>2</v>
      </c>
      <c r="B665" s="107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9">
        <v>3</v>
      </c>
      <c r="B666" s="107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9">
        <v>4</v>
      </c>
      <c r="B667" s="107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9">
        <v>5</v>
      </c>
      <c r="B668" s="107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9">
        <v>6</v>
      </c>
      <c r="B669" s="107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9">
        <v>7</v>
      </c>
      <c r="B670" s="107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9">
        <v>8</v>
      </c>
      <c r="B671" s="107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9">
        <v>9</v>
      </c>
      <c r="B672" s="107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9">
        <v>10</v>
      </c>
      <c r="B673" s="107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9">
        <v>11</v>
      </c>
      <c r="B674" s="107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9">
        <v>12</v>
      </c>
      <c r="B675" s="107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9">
        <v>13</v>
      </c>
      <c r="B676" s="107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9">
        <v>14</v>
      </c>
      <c r="B677" s="107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9">
        <v>15</v>
      </c>
      <c r="B678" s="107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9">
        <v>16</v>
      </c>
      <c r="B679" s="107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9">
        <v>17</v>
      </c>
      <c r="B680" s="107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9">
        <v>18</v>
      </c>
      <c r="B681" s="107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9">
        <v>19</v>
      </c>
      <c r="B682" s="107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9">
        <v>20</v>
      </c>
      <c r="B683" s="107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9">
        <v>21</v>
      </c>
      <c r="B684" s="107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9">
        <v>22</v>
      </c>
      <c r="B685" s="107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9">
        <v>23</v>
      </c>
      <c r="B686" s="107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9">
        <v>24</v>
      </c>
      <c r="B687" s="107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9">
        <v>25</v>
      </c>
      <c r="B688" s="107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9">
        <v>26</v>
      </c>
      <c r="B689" s="107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9">
        <v>27</v>
      </c>
      <c r="B690" s="107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9">
        <v>28</v>
      </c>
      <c r="B691" s="107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9">
        <v>29</v>
      </c>
      <c r="B692" s="107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9">
        <v>30</v>
      </c>
      <c r="B693" s="107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79">
        <v>1</v>
      </c>
      <c r="B697" s="107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9">
        <v>2</v>
      </c>
      <c r="B698" s="107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9">
        <v>3</v>
      </c>
      <c r="B699" s="107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9">
        <v>4</v>
      </c>
      <c r="B700" s="107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9">
        <v>5</v>
      </c>
      <c r="B701" s="107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9">
        <v>6</v>
      </c>
      <c r="B702" s="107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9">
        <v>7</v>
      </c>
      <c r="B703" s="107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9">
        <v>8</v>
      </c>
      <c r="B704" s="107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9">
        <v>9</v>
      </c>
      <c r="B705" s="107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9">
        <v>10</v>
      </c>
      <c r="B706" s="107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9">
        <v>11</v>
      </c>
      <c r="B707" s="107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9">
        <v>12</v>
      </c>
      <c r="B708" s="107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9">
        <v>13</v>
      </c>
      <c r="B709" s="107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9">
        <v>14</v>
      </c>
      <c r="B710" s="107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9">
        <v>15</v>
      </c>
      <c r="B711" s="107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9">
        <v>16</v>
      </c>
      <c r="B712" s="107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9">
        <v>17</v>
      </c>
      <c r="B713" s="107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9">
        <v>18</v>
      </c>
      <c r="B714" s="107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9">
        <v>19</v>
      </c>
      <c r="B715" s="107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9">
        <v>20</v>
      </c>
      <c r="B716" s="107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9">
        <v>21</v>
      </c>
      <c r="B717" s="107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9">
        <v>22</v>
      </c>
      <c r="B718" s="107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9">
        <v>23</v>
      </c>
      <c r="B719" s="107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9">
        <v>24</v>
      </c>
      <c r="B720" s="107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9">
        <v>25</v>
      </c>
      <c r="B721" s="107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9">
        <v>26</v>
      </c>
      <c r="B722" s="107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9">
        <v>27</v>
      </c>
      <c r="B723" s="107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9">
        <v>28</v>
      </c>
      <c r="B724" s="107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9">
        <v>29</v>
      </c>
      <c r="B725" s="107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9">
        <v>30</v>
      </c>
      <c r="B726" s="107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79">
        <v>1</v>
      </c>
      <c r="B730" s="107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9">
        <v>2</v>
      </c>
      <c r="B731" s="107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9">
        <v>3</v>
      </c>
      <c r="B732" s="107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9">
        <v>4</v>
      </c>
      <c r="B733" s="107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9">
        <v>5</v>
      </c>
      <c r="B734" s="107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9">
        <v>6</v>
      </c>
      <c r="B735" s="107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9">
        <v>7</v>
      </c>
      <c r="B736" s="107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9">
        <v>8</v>
      </c>
      <c r="B737" s="107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9">
        <v>9</v>
      </c>
      <c r="B738" s="107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9">
        <v>10</v>
      </c>
      <c r="B739" s="107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9">
        <v>11</v>
      </c>
      <c r="B740" s="107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9">
        <v>12</v>
      </c>
      <c r="B741" s="107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9">
        <v>13</v>
      </c>
      <c r="B742" s="107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9">
        <v>14</v>
      </c>
      <c r="B743" s="107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9">
        <v>15</v>
      </c>
      <c r="B744" s="107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9">
        <v>16</v>
      </c>
      <c r="B745" s="107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9">
        <v>17</v>
      </c>
      <c r="B746" s="107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9">
        <v>18</v>
      </c>
      <c r="B747" s="107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9">
        <v>19</v>
      </c>
      <c r="B748" s="107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9">
        <v>20</v>
      </c>
      <c r="B749" s="107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9">
        <v>21</v>
      </c>
      <c r="B750" s="107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9">
        <v>22</v>
      </c>
      <c r="B751" s="107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9">
        <v>23</v>
      </c>
      <c r="B752" s="107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9">
        <v>24</v>
      </c>
      <c r="B753" s="107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9">
        <v>25</v>
      </c>
      <c r="B754" s="107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9">
        <v>26</v>
      </c>
      <c r="B755" s="107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9">
        <v>27</v>
      </c>
      <c r="B756" s="107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9">
        <v>28</v>
      </c>
      <c r="B757" s="107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9">
        <v>29</v>
      </c>
      <c r="B758" s="107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9">
        <v>30</v>
      </c>
      <c r="B759" s="107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79">
        <v>1</v>
      </c>
      <c r="B763" s="107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9">
        <v>2</v>
      </c>
      <c r="B764" s="107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9">
        <v>3</v>
      </c>
      <c r="B765" s="107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9">
        <v>4</v>
      </c>
      <c r="B766" s="107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9">
        <v>5</v>
      </c>
      <c r="B767" s="107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9">
        <v>6</v>
      </c>
      <c r="B768" s="107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9">
        <v>7</v>
      </c>
      <c r="B769" s="107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9">
        <v>8</v>
      </c>
      <c r="B770" s="107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9">
        <v>9</v>
      </c>
      <c r="B771" s="107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9">
        <v>10</v>
      </c>
      <c r="B772" s="107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9">
        <v>11</v>
      </c>
      <c r="B773" s="107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9">
        <v>12</v>
      </c>
      <c r="B774" s="107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9">
        <v>13</v>
      </c>
      <c r="B775" s="107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9">
        <v>14</v>
      </c>
      <c r="B776" s="107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9">
        <v>15</v>
      </c>
      <c r="B777" s="107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9">
        <v>16</v>
      </c>
      <c r="B778" s="107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9">
        <v>17</v>
      </c>
      <c r="B779" s="107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9">
        <v>18</v>
      </c>
      <c r="B780" s="107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9">
        <v>19</v>
      </c>
      <c r="B781" s="107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9">
        <v>20</v>
      </c>
      <c r="B782" s="107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9">
        <v>21</v>
      </c>
      <c r="B783" s="107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9">
        <v>22</v>
      </c>
      <c r="B784" s="107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9">
        <v>23</v>
      </c>
      <c r="B785" s="107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9">
        <v>24</v>
      </c>
      <c r="B786" s="107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9">
        <v>25</v>
      </c>
      <c r="B787" s="107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9">
        <v>26</v>
      </c>
      <c r="B788" s="107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9">
        <v>27</v>
      </c>
      <c r="B789" s="107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9">
        <v>28</v>
      </c>
      <c r="B790" s="107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9">
        <v>29</v>
      </c>
      <c r="B791" s="107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9">
        <v>30</v>
      </c>
      <c r="B792" s="107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79">
        <v>1</v>
      </c>
      <c r="B796" s="107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9">
        <v>2</v>
      </c>
      <c r="B797" s="107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9">
        <v>3</v>
      </c>
      <c r="B798" s="107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9">
        <v>4</v>
      </c>
      <c r="B799" s="107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9">
        <v>5</v>
      </c>
      <c r="B800" s="107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9">
        <v>6</v>
      </c>
      <c r="B801" s="107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9">
        <v>7</v>
      </c>
      <c r="B802" s="107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9">
        <v>8</v>
      </c>
      <c r="B803" s="107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9">
        <v>9</v>
      </c>
      <c r="B804" s="107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9">
        <v>10</v>
      </c>
      <c r="B805" s="107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9">
        <v>11</v>
      </c>
      <c r="B806" s="107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9">
        <v>12</v>
      </c>
      <c r="B807" s="107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9">
        <v>13</v>
      </c>
      <c r="B808" s="107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9">
        <v>14</v>
      </c>
      <c r="B809" s="107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9">
        <v>15</v>
      </c>
      <c r="B810" s="107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9">
        <v>16</v>
      </c>
      <c r="B811" s="107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9">
        <v>17</v>
      </c>
      <c r="B812" s="107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9">
        <v>18</v>
      </c>
      <c r="B813" s="107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9">
        <v>19</v>
      </c>
      <c r="B814" s="107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9">
        <v>20</v>
      </c>
      <c r="B815" s="107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9">
        <v>21</v>
      </c>
      <c r="B816" s="107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9">
        <v>22</v>
      </c>
      <c r="B817" s="107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9">
        <v>23</v>
      </c>
      <c r="B818" s="107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9">
        <v>24</v>
      </c>
      <c r="B819" s="107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9">
        <v>25</v>
      </c>
      <c r="B820" s="107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9">
        <v>26</v>
      </c>
      <c r="B821" s="107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9">
        <v>27</v>
      </c>
      <c r="B822" s="107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9">
        <v>28</v>
      </c>
      <c r="B823" s="107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9">
        <v>29</v>
      </c>
      <c r="B824" s="107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9">
        <v>30</v>
      </c>
      <c r="B825" s="107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79">
        <v>1</v>
      </c>
      <c r="B829" s="107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9">
        <v>2</v>
      </c>
      <c r="B830" s="107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9">
        <v>3</v>
      </c>
      <c r="B831" s="107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9">
        <v>4</v>
      </c>
      <c r="B832" s="107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9">
        <v>5</v>
      </c>
      <c r="B833" s="107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9">
        <v>6</v>
      </c>
      <c r="B834" s="107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9">
        <v>7</v>
      </c>
      <c r="B835" s="107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9">
        <v>8</v>
      </c>
      <c r="B836" s="107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9">
        <v>9</v>
      </c>
      <c r="B837" s="107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9">
        <v>10</v>
      </c>
      <c r="B838" s="107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9">
        <v>11</v>
      </c>
      <c r="B839" s="107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9">
        <v>12</v>
      </c>
      <c r="B840" s="107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9">
        <v>13</v>
      </c>
      <c r="B841" s="107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9">
        <v>14</v>
      </c>
      <c r="B842" s="107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9">
        <v>15</v>
      </c>
      <c r="B843" s="107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9">
        <v>16</v>
      </c>
      <c r="B844" s="107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9">
        <v>17</v>
      </c>
      <c r="B845" s="107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9">
        <v>18</v>
      </c>
      <c r="B846" s="107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9">
        <v>19</v>
      </c>
      <c r="B847" s="107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9">
        <v>20</v>
      </c>
      <c r="B848" s="107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9">
        <v>21</v>
      </c>
      <c r="B849" s="107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9">
        <v>22</v>
      </c>
      <c r="B850" s="107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9">
        <v>23</v>
      </c>
      <c r="B851" s="107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9">
        <v>24</v>
      </c>
      <c r="B852" s="107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9">
        <v>25</v>
      </c>
      <c r="B853" s="107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9">
        <v>26</v>
      </c>
      <c r="B854" s="107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9">
        <v>27</v>
      </c>
      <c r="B855" s="107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9">
        <v>28</v>
      </c>
      <c r="B856" s="107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9">
        <v>29</v>
      </c>
      <c r="B857" s="107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9">
        <v>30</v>
      </c>
      <c r="B858" s="107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79">
        <v>1</v>
      </c>
      <c r="B862" s="107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9">
        <v>2</v>
      </c>
      <c r="B863" s="107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9">
        <v>3</v>
      </c>
      <c r="B864" s="107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9">
        <v>4</v>
      </c>
      <c r="B865" s="107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9">
        <v>5</v>
      </c>
      <c r="B866" s="107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9">
        <v>6</v>
      </c>
      <c r="B867" s="107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9">
        <v>7</v>
      </c>
      <c r="B868" s="107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9">
        <v>8</v>
      </c>
      <c r="B869" s="107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9">
        <v>9</v>
      </c>
      <c r="B870" s="107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9">
        <v>10</v>
      </c>
      <c r="B871" s="107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9">
        <v>11</v>
      </c>
      <c r="B872" s="107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9">
        <v>12</v>
      </c>
      <c r="B873" s="107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9">
        <v>13</v>
      </c>
      <c r="B874" s="107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9">
        <v>14</v>
      </c>
      <c r="B875" s="107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9">
        <v>15</v>
      </c>
      <c r="B876" s="107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9">
        <v>16</v>
      </c>
      <c r="B877" s="107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9">
        <v>17</v>
      </c>
      <c r="B878" s="107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9">
        <v>18</v>
      </c>
      <c r="B879" s="107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9">
        <v>19</v>
      </c>
      <c r="B880" s="107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9">
        <v>20</v>
      </c>
      <c r="B881" s="107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9">
        <v>21</v>
      </c>
      <c r="B882" s="107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9">
        <v>22</v>
      </c>
      <c r="B883" s="107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9">
        <v>23</v>
      </c>
      <c r="B884" s="107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9">
        <v>24</v>
      </c>
      <c r="B885" s="107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9">
        <v>25</v>
      </c>
      <c r="B886" s="107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9">
        <v>26</v>
      </c>
      <c r="B887" s="107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9">
        <v>27</v>
      </c>
      <c r="B888" s="107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9">
        <v>28</v>
      </c>
      <c r="B889" s="107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9">
        <v>29</v>
      </c>
      <c r="B890" s="107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9">
        <v>30</v>
      </c>
      <c r="B891" s="107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79">
        <v>1</v>
      </c>
      <c r="B895" s="107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9">
        <v>2</v>
      </c>
      <c r="B896" s="107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9">
        <v>3</v>
      </c>
      <c r="B897" s="107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9">
        <v>4</v>
      </c>
      <c r="B898" s="107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9">
        <v>5</v>
      </c>
      <c r="B899" s="107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9">
        <v>6</v>
      </c>
      <c r="B900" s="107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9">
        <v>7</v>
      </c>
      <c r="B901" s="107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9">
        <v>8</v>
      </c>
      <c r="B902" s="107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9">
        <v>9</v>
      </c>
      <c r="B903" s="107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9">
        <v>10</v>
      </c>
      <c r="B904" s="107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9">
        <v>11</v>
      </c>
      <c r="B905" s="107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9">
        <v>12</v>
      </c>
      <c r="B906" s="107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9">
        <v>13</v>
      </c>
      <c r="B907" s="107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9">
        <v>14</v>
      </c>
      <c r="B908" s="107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9">
        <v>15</v>
      </c>
      <c r="B909" s="107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9">
        <v>16</v>
      </c>
      <c r="B910" s="107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9">
        <v>17</v>
      </c>
      <c r="B911" s="107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9">
        <v>18</v>
      </c>
      <c r="B912" s="107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9">
        <v>19</v>
      </c>
      <c r="B913" s="107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9">
        <v>20</v>
      </c>
      <c r="B914" s="107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9">
        <v>21</v>
      </c>
      <c r="B915" s="107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9">
        <v>22</v>
      </c>
      <c r="B916" s="107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9">
        <v>23</v>
      </c>
      <c r="B917" s="107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9">
        <v>24</v>
      </c>
      <c r="B918" s="107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9">
        <v>25</v>
      </c>
      <c r="B919" s="107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9">
        <v>26</v>
      </c>
      <c r="B920" s="107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9">
        <v>27</v>
      </c>
      <c r="B921" s="107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9">
        <v>28</v>
      </c>
      <c r="B922" s="107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9">
        <v>29</v>
      </c>
      <c r="B923" s="107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9">
        <v>30</v>
      </c>
      <c r="B924" s="107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79">
        <v>1</v>
      </c>
      <c r="B928" s="107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9">
        <v>2</v>
      </c>
      <c r="B929" s="107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9">
        <v>3</v>
      </c>
      <c r="B930" s="107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9">
        <v>4</v>
      </c>
      <c r="B931" s="107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9">
        <v>5</v>
      </c>
      <c r="B932" s="107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9">
        <v>6</v>
      </c>
      <c r="B933" s="107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9">
        <v>7</v>
      </c>
      <c r="B934" s="107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9">
        <v>8</v>
      </c>
      <c r="B935" s="107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9">
        <v>9</v>
      </c>
      <c r="B936" s="107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9">
        <v>10</v>
      </c>
      <c r="B937" s="107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9">
        <v>11</v>
      </c>
      <c r="B938" s="107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9">
        <v>12</v>
      </c>
      <c r="B939" s="107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9">
        <v>13</v>
      </c>
      <c r="B940" s="107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9">
        <v>14</v>
      </c>
      <c r="B941" s="107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9">
        <v>15</v>
      </c>
      <c r="B942" s="107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9">
        <v>16</v>
      </c>
      <c r="B943" s="107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9">
        <v>17</v>
      </c>
      <c r="B944" s="107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9">
        <v>18</v>
      </c>
      <c r="B945" s="107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9">
        <v>19</v>
      </c>
      <c r="B946" s="107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9">
        <v>20</v>
      </c>
      <c r="B947" s="107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9">
        <v>21</v>
      </c>
      <c r="B948" s="107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9">
        <v>22</v>
      </c>
      <c r="B949" s="107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9">
        <v>23</v>
      </c>
      <c r="B950" s="107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9">
        <v>24</v>
      </c>
      <c r="B951" s="107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9">
        <v>25</v>
      </c>
      <c r="B952" s="107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9">
        <v>26</v>
      </c>
      <c r="B953" s="107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9">
        <v>27</v>
      </c>
      <c r="B954" s="107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9">
        <v>28</v>
      </c>
      <c r="B955" s="107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9">
        <v>29</v>
      </c>
      <c r="B956" s="107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9">
        <v>30</v>
      </c>
      <c r="B957" s="107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79">
        <v>1</v>
      </c>
      <c r="B961" s="107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9">
        <v>2</v>
      </c>
      <c r="B962" s="107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9">
        <v>3</v>
      </c>
      <c r="B963" s="107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9">
        <v>4</v>
      </c>
      <c r="B964" s="107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9">
        <v>5</v>
      </c>
      <c r="B965" s="107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9">
        <v>6</v>
      </c>
      <c r="B966" s="107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9">
        <v>7</v>
      </c>
      <c r="B967" s="107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9">
        <v>8</v>
      </c>
      <c r="B968" s="107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9">
        <v>9</v>
      </c>
      <c r="B969" s="107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9">
        <v>10</v>
      </c>
      <c r="B970" s="107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9">
        <v>11</v>
      </c>
      <c r="B971" s="107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9">
        <v>12</v>
      </c>
      <c r="B972" s="107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9">
        <v>13</v>
      </c>
      <c r="B973" s="107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9">
        <v>14</v>
      </c>
      <c r="B974" s="107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9">
        <v>15</v>
      </c>
      <c r="B975" s="107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9">
        <v>16</v>
      </c>
      <c r="B976" s="107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9">
        <v>17</v>
      </c>
      <c r="B977" s="107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9">
        <v>18</v>
      </c>
      <c r="B978" s="107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9">
        <v>19</v>
      </c>
      <c r="B979" s="107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9">
        <v>20</v>
      </c>
      <c r="B980" s="107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9">
        <v>21</v>
      </c>
      <c r="B981" s="107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9">
        <v>22</v>
      </c>
      <c r="B982" s="107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9">
        <v>23</v>
      </c>
      <c r="B983" s="107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9">
        <v>24</v>
      </c>
      <c r="B984" s="107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9">
        <v>25</v>
      </c>
      <c r="B985" s="107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9">
        <v>26</v>
      </c>
      <c r="B986" s="107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9">
        <v>27</v>
      </c>
      <c r="B987" s="107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9">
        <v>28</v>
      </c>
      <c r="B988" s="107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9">
        <v>29</v>
      </c>
      <c r="B989" s="107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9">
        <v>30</v>
      </c>
      <c r="B990" s="107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79">
        <v>1</v>
      </c>
      <c r="B994" s="107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9">
        <v>2</v>
      </c>
      <c r="B995" s="107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9">
        <v>3</v>
      </c>
      <c r="B996" s="107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9">
        <v>4</v>
      </c>
      <c r="B997" s="107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9">
        <v>5</v>
      </c>
      <c r="B998" s="107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9">
        <v>6</v>
      </c>
      <c r="B999" s="107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9">
        <v>7</v>
      </c>
      <c r="B1000" s="107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9">
        <v>8</v>
      </c>
      <c r="B1001" s="107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9">
        <v>9</v>
      </c>
      <c r="B1002" s="107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9">
        <v>10</v>
      </c>
      <c r="B1003" s="107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9">
        <v>11</v>
      </c>
      <c r="B1004" s="107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9">
        <v>12</v>
      </c>
      <c r="B1005" s="107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9">
        <v>13</v>
      </c>
      <c r="B1006" s="107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9">
        <v>14</v>
      </c>
      <c r="B1007" s="107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9">
        <v>15</v>
      </c>
      <c r="B1008" s="107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9">
        <v>16</v>
      </c>
      <c r="B1009" s="107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9">
        <v>17</v>
      </c>
      <c r="B1010" s="107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9">
        <v>18</v>
      </c>
      <c r="B1011" s="107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9">
        <v>19</v>
      </c>
      <c r="B1012" s="107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9">
        <v>20</v>
      </c>
      <c r="B1013" s="107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9">
        <v>21</v>
      </c>
      <c r="B1014" s="107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9">
        <v>22</v>
      </c>
      <c r="B1015" s="107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9">
        <v>23</v>
      </c>
      <c r="B1016" s="107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9">
        <v>24</v>
      </c>
      <c r="B1017" s="107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9">
        <v>25</v>
      </c>
      <c r="B1018" s="107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9">
        <v>26</v>
      </c>
      <c r="B1019" s="107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9">
        <v>27</v>
      </c>
      <c r="B1020" s="107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9">
        <v>28</v>
      </c>
      <c r="B1021" s="107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9">
        <v>29</v>
      </c>
      <c r="B1022" s="107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9">
        <v>30</v>
      </c>
      <c r="B1023" s="107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79">
        <v>1</v>
      </c>
      <c r="B1027" s="107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9">
        <v>2</v>
      </c>
      <c r="B1028" s="107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9">
        <v>3</v>
      </c>
      <c r="B1029" s="107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9">
        <v>4</v>
      </c>
      <c r="B1030" s="107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9">
        <v>5</v>
      </c>
      <c r="B1031" s="107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9">
        <v>6</v>
      </c>
      <c r="B1032" s="107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9">
        <v>7</v>
      </c>
      <c r="B1033" s="107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9">
        <v>8</v>
      </c>
      <c r="B1034" s="107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9">
        <v>9</v>
      </c>
      <c r="B1035" s="107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9">
        <v>10</v>
      </c>
      <c r="B1036" s="107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9">
        <v>11</v>
      </c>
      <c r="B1037" s="107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9">
        <v>12</v>
      </c>
      <c r="B1038" s="107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9">
        <v>13</v>
      </c>
      <c r="B1039" s="107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9">
        <v>14</v>
      </c>
      <c r="B1040" s="107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9">
        <v>15</v>
      </c>
      <c r="B1041" s="107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9">
        <v>16</v>
      </c>
      <c r="B1042" s="107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9">
        <v>17</v>
      </c>
      <c r="B1043" s="107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9">
        <v>18</v>
      </c>
      <c r="B1044" s="107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9">
        <v>19</v>
      </c>
      <c r="B1045" s="107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9">
        <v>20</v>
      </c>
      <c r="B1046" s="107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9">
        <v>21</v>
      </c>
      <c r="B1047" s="107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9">
        <v>22</v>
      </c>
      <c r="B1048" s="107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9">
        <v>23</v>
      </c>
      <c r="B1049" s="107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9">
        <v>24</v>
      </c>
      <c r="B1050" s="107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9">
        <v>25</v>
      </c>
      <c r="B1051" s="107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9">
        <v>26</v>
      </c>
      <c r="B1052" s="107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9">
        <v>27</v>
      </c>
      <c r="B1053" s="107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9">
        <v>28</v>
      </c>
      <c r="B1054" s="107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9">
        <v>29</v>
      </c>
      <c r="B1055" s="107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9">
        <v>30</v>
      </c>
      <c r="B1056" s="107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79">
        <v>1</v>
      </c>
      <c r="B1060" s="107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9">
        <v>2</v>
      </c>
      <c r="B1061" s="107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9">
        <v>3</v>
      </c>
      <c r="B1062" s="107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9">
        <v>4</v>
      </c>
      <c r="B1063" s="107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9">
        <v>5</v>
      </c>
      <c r="B1064" s="107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9">
        <v>6</v>
      </c>
      <c r="B1065" s="107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9">
        <v>7</v>
      </c>
      <c r="B1066" s="107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9">
        <v>8</v>
      </c>
      <c r="B1067" s="107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9">
        <v>9</v>
      </c>
      <c r="B1068" s="107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9">
        <v>10</v>
      </c>
      <c r="B1069" s="107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9">
        <v>11</v>
      </c>
      <c r="B1070" s="107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9">
        <v>12</v>
      </c>
      <c r="B1071" s="107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9">
        <v>13</v>
      </c>
      <c r="B1072" s="107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9">
        <v>14</v>
      </c>
      <c r="B1073" s="107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9">
        <v>15</v>
      </c>
      <c r="B1074" s="107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9">
        <v>16</v>
      </c>
      <c r="B1075" s="107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9">
        <v>17</v>
      </c>
      <c r="B1076" s="107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9">
        <v>18</v>
      </c>
      <c r="B1077" s="107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9">
        <v>19</v>
      </c>
      <c r="B1078" s="107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9">
        <v>20</v>
      </c>
      <c r="B1079" s="107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9">
        <v>21</v>
      </c>
      <c r="B1080" s="107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9">
        <v>22</v>
      </c>
      <c r="B1081" s="107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9">
        <v>23</v>
      </c>
      <c r="B1082" s="107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9">
        <v>24</v>
      </c>
      <c r="B1083" s="107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9">
        <v>25</v>
      </c>
      <c r="B1084" s="107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9">
        <v>26</v>
      </c>
      <c r="B1085" s="107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9">
        <v>27</v>
      </c>
      <c r="B1086" s="107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9">
        <v>28</v>
      </c>
      <c r="B1087" s="107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9">
        <v>29</v>
      </c>
      <c r="B1088" s="107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9">
        <v>30</v>
      </c>
      <c r="B1089" s="107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79">
        <v>1</v>
      </c>
      <c r="B1093" s="107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9">
        <v>2</v>
      </c>
      <c r="B1094" s="107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9">
        <v>3</v>
      </c>
      <c r="B1095" s="107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9">
        <v>4</v>
      </c>
      <c r="B1096" s="107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9">
        <v>5</v>
      </c>
      <c r="B1097" s="107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9">
        <v>6</v>
      </c>
      <c r="B1098" s="107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9">
        <v>7</v>
      </c>
      <c r="B1099" s="107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9">
        <v>8</v>
      </c>
      <c r="B1100" s="107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9">
        <v>9</v>
      </c>
      <c r="B1101" s="107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9">
        <v>10</v>
      </c>
      <c r="B1102" s="107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9">
        <v>11</v>
      </c>
      <c r="B1103" s="107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9">
        <v>12</v>
      </c>
      <c r="B1104" s="107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9">
        <v>13</v>
      </c>
      <c r="B1105" s="107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9">
        <v>14</v>
      </c>
      <c r="B1106" s="107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9">
        <v>15</v>
      </c>
      <c r="B1107" s="107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9">
        <v>16</v>
      </c>
      <c r="B1108" s="107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9">
        <v>17</v>
      </c>
      <c r="B1109" s="107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9">
        <v>18</v>
      </c>
      <c r="B1110" s="107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9">
        <v>19</v>
      </c>
      <c r="B1111" s="107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9">
        <v>20</v>
      </c>
      <c r="B1112" s="107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9">
        <v>21</v>
      </c>
      <c r="B1113" s="107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9">
        <v>22</v>
      </c>
      <c r="B1114" s="107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9">
        <v>23</v>
      </c>
      <c r="B1115" s="107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9">
        <v>24</v>
      </c>
      <c r="B1116" s="107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9">
        <v>25</v>
      </c>
      <c r="B1117" s="107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9">
        <v>26</v>
      </c>
      <c r="B1118" s="107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9">
        <v>27</v>
      </c>
      <c r="B1119" s="107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9">
        <v>28</v>
      </c>
      <c r="B1120" s="107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9">
        <v>29</v>
      </c>
      <c r="B1121" s="107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9">
        <v>30</v>
      </c>
      <c r="B1122" s="107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79">
        <v>1</v>
      </c>
      <c r="B1126" s="107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9">
        <v>2</v>
      </c>
      <c r="B1127" s="107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9">
        <v>3</v>
      </c>
      <c r="B1128" s="107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9">
        <v>4</v>
      </c>
      <c r="B1129" s="107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9">
        <v>5</v>
      </c>
      <c r="B1130" s="107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9">
        <v>6</v>
      </c>
      <c r="B1131" s="107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9">
        <v>7</v>
      </c>
      <c r="B1132" s="107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9">
        <v>8</v>
      </c>
      <c r="B1133" s="107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9">
        <v>9</v>
      </c>
      <c r="B1134" s="107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9">
        <v>10</v>
      </c>
      <c r="B1135" s="107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9">
        <v>11</v>
      </c>
      <c r="B1136" s="107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9">
        <v>12</v>
      </c>
      <c r="B1137" s="107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9">
        <v>13</v>
      </c>
      <c r="B1138" s="107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9">
        <v>14</v>
      </c>
      <c r="B1139" s="107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9">
        <v>15</v>
      </c>
      <c r="B1140" s="107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9">
        <v>16</v>
      </c>
      <c r="B1141" s="107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9">
        <v>17</v>
      </c>
      <c r="B1142" s="107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9">
        <v>18</v>
      </c>
      <c r="B1143" s="107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9">
        <v>19</v>
      </c>
      <c r="B1144" s="107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9">
        <v>20</v>
      </c>
      <c r="B1145" s="107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9">
        <v>21</v>
      </c>
      <c r="B1146" s="107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9">
        <v>22</v>
      </c>
      <c r="B1147" s="107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9">
        <v>23</v>
      </c>
      <c r="B1148" s="107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9">
        <v>24</v>
      </c>
      <c r="B1149" s="107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9">
        <v>25</v>
      </c>
      <c r="B1150" s="107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9">
        <v>26</v>
      </c>
      <c r="B1151" s="107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9">
        <v>27</v>
      </c>
      <c r="B1152" s="107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9">
        <v>28</v>
      </c>
      <c r="B1153" s="107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9">
        <v>29</v>
      </c>
      <c r="B1154" s="107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9">
        <v>30</v>
      </c>
      <c r="B1155" s="107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79">
        <v>1</v>
      </c>
      <c r="B1159" s="107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9">
        <v>2</v>
      </c>
      <c r="B1160" s="107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9">
        <v>3</v>
      </c>
      <c r="B1161" s="107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9">
        <v>4</v>
      </c>
      <c r="B1162" s="107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9">
        <v>5</v>
      </c>
      <c r="B1163" s="107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9">
        <v>6</v>
      </c>
      <c r="B1164" s="107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9">
        <v>7</v>
      </c>
      <c r="B1165" s="107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9">
        <v>8</v>
      </c>
      <c r="B1166" s="107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9">
        <v>9</v>
      </c>
      <c r="B1167" s="107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9">
        <v>10</v>
      </c>
      <c r="B1168" s="107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9">
        <v>11</v>
      </c>
      <c r="B1169" s="107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9">
        <v>12</v>
      </c>
      <c r="B1170" s="107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9">
        <v>13</v>
      </c>
      <c r="B1171" s="107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9">
        <v>14</v>
      </c>
      <c r="B1172" s="107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9">
        <v>15</v>
      </c>
      <c r="B1173" s="107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9">
        <v>16</v>
      </c>
      <c r="B1174" s="107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9">
        <v>17</v>
      </c>
      <c r="B1175" s="107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9">
        <v>18</v>
      </c>
      <c r="B1176" s="107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9">
        <v>19</v>
      </c>
      <c r="B1177" s="107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9">
        <v>20</v>
      </c>
      <c r="B1178" s="107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9">
        <v>21</v>
      </c>
      <c r="B1179" s="107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9">
        <v>22</v>
      </c>
      <c r="B1180" s="107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9">
        <v>23</v>
      </c>
      <c r="B1181" s="107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9">
        <v>24</v>
      </c>
      <c r="B1182" s="107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9">
        <v>25</v>
      </c>
      <c r="B1183" s="107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9">
        <v>26</v>
      </c>
      <c r="B1184" s="107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9">
        <v>27</v>
      </c>
      <c r="B1185" s="107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9">
        <v>28</v>
      </c>
      <c r="B1186" s="107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9">
        <v>29</v>
      </c>
      <c r="B1187" s="107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9">
        <v>30</v>
      </c>
      <c r="B1188" s="107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79">
        <v>1</v>
      </c>
      <c r="B1192" s="107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9">
        <v>2</v>
      </c>
      <c r="B1193" s="107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9">
        <v>3</v>
      </c>
      <c r="B1194" s="107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9">
        <v>4</v>
      </c>
      <c r="B1195" s="107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9">
        <v>5</v>
      </c>
      <c r="B1196" s="107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9">
        <v>6</v>
      </c>
      <c r="B1197" s="107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9">
        <v>7</v>
      </c>
      <c r="B1198" s="107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9">
        <v>8</v>
      </c>
      <c r="B1199" s="107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9">
        <v>9</v>
      </c>
      <c r="B1200" s="107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9">
        <v>10</v>
      </c>
      <c r="B1201" s="107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9">
        <v>11</v>
      </c>
      <c r="B1202" s="107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9">
        <v>12</v>
      </c>
      <c r="B1203" s="107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9">
        <v>13</v>
      </c>
      <c r="B1204" s="107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9">
        <v>14</v>
      </c>
      <c r="B1205" s="107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9">
        <v>15</v>
      </c>
      <c r="B1206" s="107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9">
        <v>16</v>
      </c>
      <c r="B1207" s="107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9">
        <v>17</v>
      </c>
      <c r="B1208" s="107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9">
        <v>18</v>
      </c>
      <c r="B1209" s="107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9">
        <v>19</v>
      </c>
      <c r="B1210" s="107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9">
        <v>20</v>
      </c>
      <c r="B1211" s="107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9">
        <v>21</v>
      </c>
      <c r="B1212" s="107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9">
        <v>22</v>
      </c>
      <c r="B1213" s="107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9">
        <v>23</v>
      </c>
      <c r="B1214" s="107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9">
        <v>24</v>
      </c>
      <c r="B1215" s="107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9">
        <v>25</v>
      </c>
      <c r="B1216" s="107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9">
        <v>26</v>
      </c>
      <c r="B1217" s="107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9">
        <v>27</v>
      </c>
      <c r="B1218" s="107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9">
        <v>28</v>
      </c>
      <c r="B1219" s="107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9">
        <v>29</v>
      </c>
      <c r="B1220" s="107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9">
        <v>30</v>
      </c>
      <c r="B1221" s="107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79">
        <v>1</v>
      </c>
      <c r="B1225" s="107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9">
        <v>2</v>
      </c>
      <c r="B1226" s="107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9">
        <v>3</v>
      </c>
      <c r="B1227" s="107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9">
        <v>4</v>
      </c>
      <c r="B1228" s="107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9">
        <v>5</v>
      </c>
      <c r="B1229" s="107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9">
        <v>6</v>
      </c>
      <c r="B1230" s="107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9">
        <v>7</v>
      </c>
      <c r="B1231" s="107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9">
        <v>8</v>
      </c>
      <c r="B1232" s="107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9">
        <v>9</v>
      </c>
      <c r="B1233" s="107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9">
        <v>10</v>
      </c>
      <c r="B1234" s="107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9">
        <v>11</v>
      </c>
      <c r="B1235" s="107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9">
        <v>12</v>
      </c>
      <c r="B1236" s="107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9">
        <v>13</v>
      </c>
      <c r="B1237" s="107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9">
        <v>14</v>
      </c>
      <c r="B1238" s="107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9">
        <v>15</v>
      </c>
      <c r="B1239" s="107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9">
        <v>16</v>
      </c>
      <c r="B1240" s="107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9">
        <v>17</v>
      </c>
      <c r="B1241" s="107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9">
        <v>18</v>
      </c>
      <c r="B1242" s="107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9">
        <v>19</v>
      </c>
      <c r="B1243" s="107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9">
        <v>20</v>
      </c>
      <c r="B1244" s="107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9">
        <v>21</v>
      </c>
      <c r="B1245" s="107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9">
        <v>22</v>
      </c>
      <c r="B1246" s="107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9">
        <v>23</v>
      </c>
      <c r="B1247" s="107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9">
        <v>24</v>
      </c>
      <c r="B1248" s="107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9">
        <v>25</v>
      </c>
      <c r="B1249" s="107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9">
        <v>26</v>
      </c>
      <c r="B1250" s="107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9">
        <v>27</v>
      </c>
      <c r="B1251" s="107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9">
        <v>28</v>
      </c>
      <c r="B1252" s="107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9">
        <v>29</v>
      </c>
      <c r="B1253" s="107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9">
        <v>30</v>
      </c>
      <c r="B1254" s="107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79">
        <v>1</v>
      </c>
      <c r="B1258" s="107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9">
        <v>2</v>
      </c>
      <c r="B1259" s="107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9">
        <v>3</v>
      </c>
      <c r="B1260" s="107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9">
        <v>4</v>
      </c>
      <c r="B1261" s="107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9">
        <v>5</v>
      </c>
      <c r="B1262" s="107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9">
        <v>6</v>
      </c>
      <c r="B1263" s="107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9">
        <v>7</v>
      </c>
      <c r="B1264" s="107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9">
        <v>8</v>
      </c>
      <c r="B1265" s="107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9">
        <v>9</v>
      </c>
      <c r="B1266" s="107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9">
        <v>10</v>
      </c>
      <c r="B1267" s="107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9">
        <v>11</v>
      </c>
      <c r="B1268" s="107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9">
        <v>12</v>
      </c>
      <c r="B1269" s="107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9">
        <v>13</v>
      </c>
      <c r="B1270" s="107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9">
        <v>14</v>
      </c>
      <c r="B1271" s="107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9">
        <v>15</v>
      </c>
      <c r="B1272" s="107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9">
        <v>16</v>
      </c>
      <c r="B1273" s="107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9">
        <v>17</v>
      </c>
      <c r="B1274" s="107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9">
        <v>18</v>
      </c>
      <c r="B1275" s="107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9">
        <v>19</v>
      </c>
      <c r="B1276" s="107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9">
        <v>20</v>
      </c>
      <c r="B1277" s="107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9">
        <v>21</v>
      </c>
      <c r="B1278" s="107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9">
        <v>22</v>
      </c>
      <c r="B1279" s="107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9">
        <v>23</v>
      </c>
      <c r="B1280" s="107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9">
        <v>24</v>
      </c>
      <c r="B1281" s="107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9">
        <v>25</v>
      </c>
      <c r="B1282" s="107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9">
        <v>26</v>
      </c>
      <c r="B1283" s="107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9">
        <v>27</v>
      </c>
      <c r="B1284" s="107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9">
        <v>28</v>
      </c>
      <c r="B1285" s="107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9">
        <v>29</v>
      </c>
      <c r="B1286" s="107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9">
        <v>30</v>
      </c>
      <c r="B1287" s="107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79">
        <v>1</v>
      </c>
      <c r="B1291" s="107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9">
        <v>2</v>
      </c>
      <c r="B1292" s="107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9">
        <v>3</v>
      </c>
      <c r="B1293" s="107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9">
        <v>4</v>
      </c>
      <c r="B1294" s="107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9">
        <v>5</v>
      </c>
      <c r="B1295" s="107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9">
        <v>6</v>
      </c>
      <c r="B1296" s="107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9">
        <v>7</v>
      </c>
      <c r="B1297" s="107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9">
        <v>8</v>
      </c>
      <c r="B1298" s="107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9">
        <v>9</v>
      </c>
      <c r="B1299" s="107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9">
        <v>10</v>
      </c>
      <c r="B1300" s="107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9">
        <v>11</v>
      </c>
      <c r="B1301" s="107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9">
        <v>12</v>
      </c>
      <c r="B1302" s="107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9">
        <v>13</v>
      </c>
      <c r="B1303" s="107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9">
        <v>14</v>
      </c>
      <c r="B1304" s="107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9">
        <v>15</v>
      </c>
      <c r="B1305" s="107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9">
        <v>16</v>
      </c>
      <c r="B1306" s="107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9">
        <v>17</v>
      </c>
      <c r="B1307" s="107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9">
        <v>18</v>
      </c>
      <c r="B1308" s="107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9">
        <v>19</v>
      </c>
      <c r="B1309" s="107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9">
        <v>20</v>
      </c>
      <c r="B1310" s="107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9">
        <v>21</v>
      </c>
      <c r="B1311" s="107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9">
        <v>22</v>
      </c>
      <c r="B1312" s="107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9">
        <v>23</v>
      </c>
      <c r="B1313" s="107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9">
        <v>24</v>
      </c>
      <c r="B1314" s="107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9">
        <v>25</v>
      </c>
      <c r="B1315" s="107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9">
        <v>26</v>
      </c>
      <c r="B1316" s="107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9">
        <v>27</v>
      </c>
      <c r="B1317" s="107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9">
        <v>28</v>
      </c>
      <c r="B1318" s="107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9">
        <v>29</v>
      </c>
      <c r="B1319" s="107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9">
        <v>30</v>
      </c>
      <c r="B1320" s="107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2018-08-16T07:46:08Z</cp:lastPrinted>
  <dcterms:created xsi:type="dcterms:W3CDTF">2012-03-13T00:50:25Z</dcterms:created>
  <dcterms:modified xsi:type="dcterms:W3CDTF">2018-08-20T05:46:56Z</dcterms:modified>
</cp:coreProperties>
</file>