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200000_労働基準局\総務課予算係\令和３年度要求\行政事業レビュー\レビュー会計課指摘\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<sst xmlns="http://schemas.openxmlformats.org/spreadsheetml/2006/main" count="2901" uniqueCount="654">
  <si>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</si>
  <si>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</si>
  <si>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</si>
  <si>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</si>
  <si>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</si>
  <si>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</si>
  <si>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</si>
  <si>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</si>
  <si>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</si>
  <si>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</si>
  <si>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</si>
  <si>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</si>
  <si>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</si>
  <si>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</si>
  <si>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</si>
  <si>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</si>
  <si>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</si>
  <si>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</si>
  <si>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</si>
  <si>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</si>
  <si>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</si>
  <si>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</si>
  <si>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</si>
  <si>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</si>
  <si>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</si>
  <si>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</si>
  <si>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</si>
  <si>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</si>
  <si>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</si>
  <si>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</si>
  <si>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</si>
  <si>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</si>
  <si>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</si>
  <si>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</si>
  <si>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</si>
  <si>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</si>
  <si>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</si>
  <si>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</si>
  <si>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</si>
  <si>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</si>
  <si>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</si>
  <si>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</si>
  <si>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</si>
  <si>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</si>
  <si>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</si>
  <si>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</si>
  <si>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</si>
  <si>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</si>
  <si>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</si>
  <si>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</si>
  <si>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</si>
  <si>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</si>
  <si>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</si>
  <si>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</si>
  <si>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</si>
  <si>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</si>
  <si>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</si>
  <si>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</si>
  <si>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</si>
  <si>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</si>
  <si>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</si>
  <si>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</si>
  <si>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</si>
  <si>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</si>
  <si>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</si>
  <si>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</si>
  <si>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</si>
  <si>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</si>
  <si>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</si>
  <si>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</si>
  <si>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</si>
  <si>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</si>
  <si>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</si>
  <si>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</si>
  <si>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</si>
  <si>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</si>
  <si>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</si>
  <si>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</si>
  <si>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</si>
  <si>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</si>
  <si>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</si>
  <si>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</si>
  <si>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</si>
  <si>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</si>
  <si>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</si>
  <si>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</si>
  <si>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</si>
  <si>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</si>
  <si>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</si>
  <si>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</si>
  <si>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</si>
  <si>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</si>
  <si>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</si>
  <si>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</si>
  <si>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</si>
  <si>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</si>
  <si>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</si>
  <si>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</si>
  <si>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</si>
  <si>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</si>
  <si>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</si>
  <si>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</si>
  <si>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</si>
  <si>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</si>
  <si>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</si>
  <si>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</si>
  <si>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</si>
  <si>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</si>
  <si>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</si>
  <si>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</si>
  <si>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</si>
  <si>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</si>
  <si>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</si>
  <si>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</si>
  <si>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</si>
  <si>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</si>
  <si>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</si>
  <si>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</si>
  <si>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</si>
  <si>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</si>
  <si>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</si>
  <si>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</si>
  <si>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</si>
  <si>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</si>
  <si>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</si>
  <si>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</si>
  <si>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</si>
  <si>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</si>
  <si>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</si>
  <si>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</si>
  <si>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</si>
  <si>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</si>
  <si>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</si>
  <si>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</si>
  <si>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</si>
  <si>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</si>
  <si>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</si>
  <si>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</si>
  <si>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</si>
  <si>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</si>
  <si>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</si>
  <si>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</si>
  <si>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</si>
  <si>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</si>
  <si>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</si>
  <si>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</si>
  <si>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</si>
  <si>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</si>
  <si>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</si>
  <si>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</si>
  <si>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</si>
  <si>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</si>
  <si>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</si>
  <si>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</si>
  <si>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</si>
  <si>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</si>
  <si>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</si>
  <si>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</si>
  <si>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</si>
  <si>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</si>
  <si>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</si>
  <si>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</si>
  <si>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</si>
  <si>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</si>
  <si>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</si>
  <si>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</si>
  <si>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</si>
  <si>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</si>
  <si>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</si>
  <si>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</si>
  <si>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</si>
  <si>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</si>
  <si>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</si>
  <si>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</si>
  <si>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</si>
  <si>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</si>
  <si>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</si>
  <si>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</si>
  <si>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</si>
  <si>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</si>
  <si>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</si>
  <si>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</si>
  <si>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</si>
  <si>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</si>
  <si>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</si>
  <si>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</si>
  <si>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</si>
  <si>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</si>
  <si>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</si>
  <si>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</si>
  <si>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</si>
  <si>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</si>
  <si>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</si>
  <si>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</si>
  <si>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</si>
  <si>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</si>
  <si>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</si>
  <si>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</si>
  <si>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</si>
  <si>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</si>
  <si>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</si>
  <si>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</si>
  <si>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</si>
  <si>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</si>
  <si>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</si>
  <si>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</si>
  <si>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</si>
  <si>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</si>
  <si>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</si>
  <si>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</si>
  <si>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</si>
  <si>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</si>
  <si>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</si>
  <si>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</si>
  <si>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</si>
  <si>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</si>
  <si>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</si>
  <si>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</si>
  <si>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</si>
  <si>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</si>
  <si>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</si>
  <si>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</si>
  <si>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</si>
  <si>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</si>
  <si>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</si>
  <si>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</si>
  <si>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</si>
  <si>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</si>
  <si>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</si>
  <si>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</si>
  <si>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</si>
  <si>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</si>
  <si>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</si>
  <si>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</si>
  <si>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</si>
  <si>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</si>
  <si>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</si>
  <si>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</si>
  <si>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</si>
  <si>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</si>
  <si>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</si>
  <si>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</si>
  <si>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</si>
  <si>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</si>
  <si>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</si>
  <si>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</si>
  <si>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</si>
  <si>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</si>
  <si>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</si>
  <si>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</si>
  <si>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</si>
  <si>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</si>
  <si>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</si>
  <si>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</si>
  <si>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</si>
  <si>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</si>
  <si>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</si>
  <si>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</si>
  <si>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</si>
  <si>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</si>
  <si>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</si>
  <si>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</si>
  <si>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</si>
  <si>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</si>
  <si>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</si>
  <si>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</si>
  <si>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</si>
  <si>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</si>
  <si>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</si>
  <si>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</si>
  <si>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</si>
  <si>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</si>
  <si>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</si>
  <si>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</si>
  <si>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</si>
  <si>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</si>
  <si>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</si>
  <si>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</si>
  <si>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</si>
  <si>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</si>
  <si>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</si>
  <si>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</si>
  <si>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</si>
  <si>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</si>
  <si>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</si>
  <si>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</si>
  <si>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</si>
  <si>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</si>
  <si>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</si>
  <si>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</si>
  <si>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</si>
  <si>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</si>
  <si>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</si>
  <si>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</si>
  <si>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</si>
  <si>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</si>
  <si>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</si>
  <si>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</si>
  <si>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</si>
  <si>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</si>
  <si>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</si>
  <si>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</si>
  <si>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</si>
  <si>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</si>
  <si>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</si>
  <si>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</si>
  <si>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</si>
  <si>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</si>
  <si>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</si>
  <si>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</si>
  <si>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</si>
  <si>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</si>
  <si>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</si>
  <si>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</si>
  <si>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</si>
  <si>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</si>
  <si>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</si>
  <si>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</si>
  <si>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</si>
  <si>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</si>
  <si>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</si>
  <si>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</si>
  <si>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</si>
  <si>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</si>
  <si>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</si>
  <si>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</si>
  <si>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</si>
  <si>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</si>
  <si>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</si>
  <si>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</si>
  <si>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</si>
  <si>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</si>
  <si>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</si>
  <si>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</si>
  <si>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</si>
  <si>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</si>
  <si>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</si>
  <si>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</si>
  <si>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</si>
  <si>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</si>
  <si>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</si>
  <si>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</si>
  <si>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</si>
  <si>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</si>
  <si>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</si>
  <si>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</si>
  <si>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</si>
  <si>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</si>
  <si>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</si>
  <si>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</si>
  <si>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</si>
  <si>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</si>
  <si>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</si>
  <si>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</si>
  <si>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</si>
  <si>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</si>
  <si>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</si>
  <si>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</si>
  <si>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</si>
  <si>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</si>
  <si>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</si>
  <si>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</si>
  <si>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</si>
  <si>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</si>
  <si>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</si>
  <si>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</si>
  <si>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</si>
  <si>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</si>
  <si>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</si>
  <si>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</si>
  <si>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</si>
  <si>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</si>
  <si>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</si>
  <si>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</si>
  <si>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</si>
  <si>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</si>
  <si>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</si>
  <si>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</si>
  <si>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</si>
  <si>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</si>
  <si>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</si>
  <si>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</si>
  <si>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</si>
  <si>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</si>
  <si>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</si>
  <si>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</si>
  <si>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</si>
  <si>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</si>
  <si>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</si>
  <si>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</si>
  <si>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</si>
  <si>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</si>
  <si>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</si>
  <si>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</si>
  <si>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</si>
  <si>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</si>
  <si>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</si>
  <si>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</si>
  <si>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</si>
  <si>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</si>
  <si>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</si>
  <si>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</si>
  <si>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</si>
  <si>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</si>
  <si>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</si>
  <si>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</si>
  <si>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</si>
  <si>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</si>
  <si>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</si>
  <si>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</si>
  <si>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</si>
  <si>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</si>
  <si>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</si>
  <si>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</si>
  <si>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</si>
  <si>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</si>
  <si>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</si>
  <si>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</si>
  <si>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</si>
  <si>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</si>
  <si>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</si>
  <si>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</si>
  <si>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</si>
  <si>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</si>
  <si>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</si>
  <si>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</si>
  <si>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</si>
  <si>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</si>
  <si>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</si>
  <si>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</si>
  <si>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</si>
  <si>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</si>
  <si>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</si>
  <si>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</si>
  <si>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</si>
  <si>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</si>
  <si>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</si>
  <si>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</si>
  <si>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</si>
  <si>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</si>
  <si>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</si>
  <si>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</si>
  <si>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</si>
  <si>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</si>
  <si>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</si>
  <si>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</si>
  <si>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</si>
  <si>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</si>
  <si>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</si>
  <si>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</si>
  <si>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</si>
  <si>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</si>
  <si>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</si>
  <si>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</si>
  <si>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</si>
  <si>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</si>
  <si>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</si>
  <si>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</si>
  <si>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</si>
  <si>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</si>
  <si>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</si>
  <si>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</si>
  <si>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</si>
  <si>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</si>
  <si>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</si>
  <si>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</si>
  <si>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</si>
  <si>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</si>
  <si>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</si>
  <si>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</si>
  <si>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</si>
  <si>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</si>
  <si>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</si>
  <si>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</si>
  <si>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</si>
  <si>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</si>
  <si>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</si>
  <si>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</si>
  <si>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</si>
  <si>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</si>
  <si>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</si>
  <si>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</si>
  <si>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</si>
  <si>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</si>
  <si>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</si>
  <si>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</si>
  <si>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</si>
  <si>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</si>
  <si>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</si>
  <si>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</si>
  <si>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</si>
  <si>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</si>
  <si>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</si>
  <si>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</si>
  <si>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</si>
  <si>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</si>
  <si>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</si>
  <si>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</si>
  <si>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</si>
  <si>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</si>
  <si>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</si>
  <si>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</si>
  <si>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</si>
  <si>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</si>
  <si>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</si>
  <si>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</si>
  <si>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</si>
  <si>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</si>
  <si>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</si>
  <si>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</si>
  <si>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</si>
  <si>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</si>
  <si>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</si>
  <si>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</si>
  <si>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</si>
  <si>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</si>
  <si>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</si>
  <si>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</si>
  <si>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</si>
  <si>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</si>
  <si>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</si>
  <si>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</si>
  <si>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</si>
  <si>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</si>
  <si>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</si>
  <si>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</si>
  <si>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</si>
  <si>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</si>
  <si>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</si>
  <si>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</si>
  <si>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</si>
  <si>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</si>
  <si>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</si>
  <si>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</si>
  <si>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</si>
  <si>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</si>
  <si>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</si>
  <si>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</si>
  <si>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</si>
  <si>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</si>
  <si>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</si>
  <si>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</si>
  <si>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</si>
  <si>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</si>
  <si>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</si>
  <si>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</si>
  <si>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</si>
  <si>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</si>
  <si>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4">
      <t>キジュン</t>
    </rPh>
    <rPh sb="4" eb="5">
      <t>キョク</t>
    </rPh>
    <phoneticPr fontId="5"/>
  </si>
  <si>
    <t>補償課</t>
    <rPh sb="0" eb="2">
      <t>ホショウ</t>
    </rPh>
    <rPh sb="2" eb="3">
      <t>カ</t>
    </rPh>
    <phoneticPr fontId="5"/>
  </si>
  <si>
    <t>荻原　俊輔</t>
    <rPh sb="0" eb="2">
      <t>オギハラ</t>
    </rPh>
    <rPh sb="3" eb="5">
      <t>シュンスケ</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</si>
  <si>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</si>
  <si>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</si>
  <si>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</si>
  <si>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</si>
  <si>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</si>
  <si>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</si>
  <si>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</si>
  <si>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</si>
  <si>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</si>
  <si>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</si>
  <si>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</si>
  <si>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</si>
  <si>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</si>
  <si>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</si>
  <si>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</si>
  <si>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</si>
  <si>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</si>
  <si>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</si>
  <si>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</si>
  <si>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</si>
  <si>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</si>
  <si>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</si>
  <si>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</si>
  <si>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t>
    <phoneticPr fontId="5"/>
  </si>
  <si>
    <t>-</t>
    <phoneticPr fontId="5"/>
  </si>
  <si>
    <t>‐</t>
  </si>
  <si>
    <t>無</t>
  </si>
  <si>
    <t>-</t>
    <phoneticPr fontId="5"/>
  </si>
  <si>
    <t>労災保険指定医療機関数を前年度より増加させる。</t>
    <phoneticPr fontId="5"/>
  </si>
  <si>
    <t>労災保険指定医療機関数</t>
    <phoneticPr fontId="5"/>
  </si>
  <si>
    <t>被災労働者に診療費を窓口で負担させることなく、国の負担で十分な医療を提供する仕組み（現物給付）である「労災指定医療機関制度」の維持、充実を図る制度であり、国民及び社会のニーズを的確に反映している。</t>
    <phoneticPr fontId="5"/>
  </si>
  <si>
    <t>本事業は被災労働者の診療に要した費用が国から労災指定医療機関に支払われるまでの間、当該費用に相当する額について補助を行うものであり、労災保険制度を運用している国が確実かつ安定的に実施する必要がある。</t>
    <phoneticPr fontId="5"/>
  </si>
  <si>
    <t>本事業は被災労働者に診療費を窓口で負担させることなく、国の負担で十分な医療を提供する仕組み（現物給付）である「労災保険指定医療機関制度」の維持、充実を図る制度であり、優先度が高い事業である。</t>
    <phoneticPr fontId="5"/>
  </si>
  <si>
    <t>本事業は被災労働者に診療費を窓口で負担させることなく、十分な診療を受けるという政策目的を達成することに資しているものであり、事業主から徴収した労災保険料から経費を支出していることから、受益者との負担関係は妥当である。</t>
    <phoneticPr fontId="5"/>
  </si>
  <si>
    <t>費用・使途が事業目的に即し、真に必要なものに限定されている。</t>
    <phoneticPr fontId="5"/>
  </si>
  <si>
    <t>978</t>
    <phoneticPr fontId="5"/>
  </si>
  <si>
    <t>823</t>
    <phoneticPr fontId="5"/>
  </si>
  <si>
    <t>418</t>
    <phoneticPr fontId="5"/>
  </si>
  <si>
    <t>429</t>
    <phoneticPr fontId="5"/>
  </si>
  <si>
    <t>441</t>
    <phoneticPr fontId="5"/>
  </si>
  <si>
    <t>439</t>
    <phoneticPr fontId="5"/>
  </si>
  <si>
    <t>C.</t>
    <phoneticPr fontId="5"/>
  </si>
  <si>
    <t>A.(公財）労災保険情報センター</t>
    <rPh sb="3" eb="5">
      <t>コウザイ</t>
    </rPh>
    <rPh sb="6" eb="8">
      <t>ロウサイ</t>
    </rPh>
    <rPh sb="8" eb="10">
      <t>ホケン</t>
    </rPh>
    <rPh sb="10" eb="12">
      <t>ジョウホウ</t>
    </rPh>
    <phoneticPr fontId="5"/>
  </si>
  <si>
    <t>労災保険指定医療機関において被災労働者への診療（国による被災労働者に対する現物給付）に要した費用が国から労災保険指定医療機関に支払われるまでの間、その費用に相当する額について、（公財）労災保険情報センターが行っている労災保険指定医療機関への無利子貸付事業に対し補助を行う。</t>
    <phoneticPr fontId="5"/>
  </si>
  <si>
    <t>補助金等交付</t>
  </si>
  <si>
    <t>-</t>
    <phoneticPr fontId="5"/>
  </si>
  <si>
    <t>-</t>
    <phoneticPr fontId="5"/>
  </si>
  <si>
    <t>事業費</t>
    <rPh sb="0" eb="3">
      <t>ジギョウヒ</t>
    </rPh>
    <phoneticPr fontId="5"/>
  </si>
  <si>
    <t>管理費</t>
    <rPh sb="0" eb="3">
      <t>カンリヒ</t>
    </rPh>
    <phoneticPr fontId="5"/>
  </si>
  <si>
    <t>貸付原資</t>
    <rPh sb="0" eb="2">
      <t>カシツケ</t>
    </rPh>
    <rPh sb="2" eb="4">
      <t>ゲンシ</t>
    </rPh>
    <phoneticPr fontId="5"/>
  </si>
  <si>
    <t>貸付事務費</t>
    <rPh sb="0" eb="2">
      <t>カシツケ</t>
    </rPh>
    <rPh sb="2" eb="5">
      <t>ジムヒ</t>
    </rPh>
    <phoneticPr fontId="5"/>
  </si>
  <si>
    <t>今後も支出実績等を踏まえた予算要求を行うとともに、適切な事業を実施することとする。</t>
    <phoneticPr fontId="5"/>
  </si>
  <si>
    <t>労災保険指定医療機関において、被災労働者への診療（国による被災労働者に対する現物給付）に要した費用が、国から労災保険指定医療機関に支払われるまでの間、（公財）労災保険情報センターが労災保険指定医療機関に対し、無利子で当該費用の貸付をするために必要な費用について補助を行う。
（補助率　100％、補助メニュー　貸付原資及び貸付事務費等）</t>
    <phoneticPr fontId="5"/>
  </si>
  <si>
    <t>-</t>
    <phoneticPr fontId="5"/>
  </si>
  <si>
    <t>身体障害者等福祉対策
事業費補助金</t>
    <rPh sb="0" eb="2">
      <t>シンタイ</t>
    </rPh>
    <rPh sb="2" eb="6">
      <t>ショウガイシャナド</t>
    </rPh>
    <rPh sb="6" eb="8">
      <t>フクシ</t>
    </rPh>
    <rPh sb="8" eb="10">
      <t>タイサク</t>
    </rPh>
    <rPh sb="11" eb="14">
      <t>ジギョウヒ</t>
    </rPh>
    <rPh sb="14" eb="17">
      <t>ホジョキン</t>
    </rPh>
    <phoneticPr fontId="5"/>
  </si>
  <si>
    <t>％</t>
    <phoneticPr fontId="5"/>
  </si>
  <si>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</si>
  <si>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</si>
  <si>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</si>
  <si>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</si>
  <si>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労災保険指定医療機関数</t>
    <phoneticPr fontId="5"/>
  </si>
  <si>
    <t>-</t>
    <phoneticPr fontId="5"/>
  </si>
  <si>
    <t>-</t>
    <phoneticPr fontId="5"/>
  </si>
  <si>
    <t>-</t>
    <phoneticPr fontId="5"/>
  </si>
  <si>
    <t>-</t>
    <phoneticPr fontId="5"/>
  </si>
  <si>
    <t>-</t>
    <phoneticPr fontId="5"/>
  </si>
  <si>
    <t>補助対象機関は、本事業が開始された平成元年から補助事業を行い、労災保険指定医療機関と個別に貸付契約を締結しているところであり、仮に補助対象機関が変更される場合には、利用者たる医療機関において、その都度、従前発生しなかった新規の契約事務が生じ、債権債務関係が複雑化することになる。
このように事務的負担を強いることとなれば、指定医療機関が貸付契約の締結を行わず、ひいては労災指定の辞退をする医療機関が増大するおそれがある。また、これにより、被災労働者が診療費を負担することなく、十分な診察を受けるという政策目的を達成することができなくなるおそれが生ずるなど、制度の運営に甚大な支障をきたすこととなる。
よって、支出先の選定は妥当である。</t>
    <phoneticPr fontId="5"/>
  </si>
  <si>
    <t>-</t>
    <phoneticPr fontId="5"/>
  </si>
  <si>
    <t>-</t>
    <phoneticPr fontId="5"/>
  </si>
  <si>
    <t>-</t>
    <phoneticPr fontId="5"/>
  </si>
  <si>
    <t>-</t>
    <phoneticPr fontId="5"/>
  </si>
  <si>
    <t>-</t>
    <phoneticPr fontId="5"/>
  </si>
  <si>
    <t>点検対象外</t>
    <rPh sb="0" eb="2">
      <t>テンケン</t>
    </rPh>
    <rPh sb="2" eb="4">
      <t>タイショウ</t>
    </rPh>
    <rPh sb="4" eb="5">
      <t>ソト</t>
    </rPh>
    <phoneticPr fontId="5"/>
  </si>
  <si>
    <t>660-3</t>
    <phoneticPr fontId="5"/>
  </si>
  <si>
    <t>-</t>
    <phoneticPr fontId="5"/>
  </si>
  <si>
    <t>-</t>
    <phoneticPr fontId="5"/>
  </si>
  <si>
    <t>-</t>
    <phoneticPr fontId="5"/>
  </si>
  <si>
    <t>労災診療被災労働者援護事業補助事業費</t>
    <phoneticPr fontId="5"/>
  </si>
  <si>
    <t>貸付業務の見直しによるコスト削減を図っている。</t>
    <rPh sb="0" eb="2">
      <t>カシツケ</t>
    </rPh>
    <rPh sb="2" eb="4">
      <t>ギョウム</t>
    </rPh>
    <rPh sb="5" eb="7">
      <t>ミナオ</t>
    </rPh>
    <rPh sb="14" eb="16">
      <t>サクゲン</t>
    </rPh>
    <rPh sb="17" eb="18">
      <t>ハカ</t>
    </rPh>
    <phoneticPr fontId="5"/>
  </si>
  <si>
    <t>-</t>
    <phoneticPr fontId="5"/>
  </si>
  <si>
    <t>平成29年度においても成果実績及び活動実績が見込みを上回っており、適切に事業が実施されている。</t>
    <rPh sb="0" eb="2">
      <t>ヘイセイ</t>
    </rPh>
    <phoneticPr fontId="5"/>
  </si>
  <si>
    <t>毎月10日までに受け付けた貸付の請求について、
当月末までに100％支払を行う。</t>
    <phoneticPr fontId="5"/>
  </si>
  <si>
    <t>本事業は、貸付業務のほか、債権回収に伴う業務を
実施しており、単位あたりのコストを算出することに
なじまない。</t>
    <phoneticPr fontId="5"/>
  </si>
  <si>
    <t>（公財）労災保険
情報センター</t>
    <rPh sb="1" eb="3">
      <t>コウザイ</t>
    </rPh>
    <rPh sb="4" eb="6">
      <t>ロウサイ</t>
    </rPh>
    <rPh sb="6" eb="8">
      <t>ホケン</t>
    </rPh>
    <rPh sb="9" eb="11">
      <t>ジョウホウ</t>
    </rPh>
    <phoneticPr fontId="5"/>
  </si>
  <si>
    <t>労働者災害補償保険法第29条第１項第２号</t>
    <phoneticPr fontId="5"/>
  </si>
  <si>
    <t>成果実績は成果目標を上回っており、成果目標に見合っている。</t>
    <phoneticPr fontId="5"/>
  </si>
  <si>
    <t>-</t>
    <phoneticPr fontId="5"/>
  </si>
  <si>
    <t>活動実績は活動目標を上回っており、成果目標に見合っている。</t>
    <rPh sb="0" eb="2">
      <t>カツドウ</t>
    </rPh>
    <rPh sb="5" eb="7">
      <t>カツドウ</t>
    </rPh>
    <phoneticPr fontId="5"/>
  </si>
  <si>
    <t>被災労働者への診療に要した費用が国から労災保険指定医療機関に支払われるまでの間の当該費用に相当する額について補助を行うことにより、平成29年度の労災保険指定医療機関数は平成28年度より上回り、測定指標を達成していることから、「労災保険指定医療機関制度」を維持、充実させることで、施策目標である被災労働者等の援護が図られている。</t>
    <rPh sb="21" eb="23">
      <t>ホケン</t>
    </rPh>
    <rPh sb="74" eb="76">
      <t>ホケン</t>
    </rPh>
    <phoneticPr fontId="5"/>
  </si>
  <si>
    <t>労災診療被災労働者援護事業費補助金交付要綱</t>
    <rPh sb="13" eb="14">
      <t>ヒ</t>
    </rPh>
    <phoneticPr fontId="5"/>
  </si>
  <si>
    <t>貸付実績を踏まえ、貸付原資として交付する補助金を減額したため。</t>
    <rPh sb="0" eb="2">
      <t>カシツ</t>
    </rPh>
    <rPh sb="2" eb="4">
      <t>ジッセキ</t>
    </rPh>
    <rPh sb="5" eb="6">
      <t>フ</t>
    </rPh>
    <rPh sb="9" eb="11">
      <t>カシツケ</t>
    </rPh>
    <rPh sb="11" eb="13">
      <t>ゲンシ</t>
    </rPh>
    <rPh sb="16" eb="18">
      <t>コウフ</t>
    </rPh>
    <rPh sb="20" eb="23">
      <t>ホジョキン</t>
    </rPh>
    <rPh sb="24" eb="26">
      <t>ゲンガク</t>
    </rPh>
    <phoneticPr fontId="5"/>
  </si>
  <si>
    <t>労働者災害補償保険事業年報</t>
    <phoneticPr fontId="5"/>
  </si>
  <si>
    <t>縮減</t>
  </si>
  <si>
    <t>支出実績等を踏まえ、所要額を減額の上、概算要求を行うこととした。</t>
    <rPh sb="0" eb="2">
      <t>シシュツ</t>
    </rPh>
    <rPh sb="2" eb="4">
      <t>ジッセキ</t>
    </rPh>
    <rPh sb="4" eb="5">
      <t>トウ</t>
    </rPh>
    <rPh sb="6" eb="7">
      <t>フ</t>
    </rPh>
    <rPh sb="10" eb="12">
      <t>ショヨウ</t>
    </rPh>
    <rPh sb="12" eb="13">
      <t>ガク</t>
    </rPh>
    <rPh sb="14" eb="16">
      <t>ゲンガク</t>
    </rPh>
    <rPh sb="17" eb="18">
      <t>ウエ</t>
    </rPh>
    <rPh sb="19" eb="21">
      <t>ガイサン</t>
    </rPh>
    <rPh sb="21" eb="23">
      <t>ヨウキュウ</t>
    </rPh>
    <rPh sb="24" eb="25">
      <t>オコナ</t>
    </rPh>
    <phoneticPr fontId="5"/>
  </si>
  <si>
    <t>-</t>
    <phoneticPr fontId="5"/>
  </si>
  <si>
    <t>-</t>
    <phoneticPr fontId="5"/>
  </si>
  <si>
    <t>-</t>
    <phoneticPr fontId="5"/>
  </si>
  <si>
    <t>-</t>
    <phoneticPr fontId="5"/>
  </si>
  <si>
    <t>-</t>
    <phoneticPr fontId="5"/>
  </si>
  <si>
    <t>-</t>
    <phoneticPr fontId="5"/>
  </si>
  <si>
    <t>-</t>
    <phoneticPr fontId="5"/>
  </si>
  <si>
    <t>被災労働者に診療費を窓口で負担させることなく、国の負担で十分な医療を提供する仕組み（現物給付）である「労災保険指定医療機関制度」の維持、充実を図る。</t>
    <phoneticPr fontId="5"/>
  </si>
  <si>
    <t>点検結果は妥当であり、執行率も良好であることから、引き続き必要な予算額を確保し、適正な執行に努めること。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</si>
</sst>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31835</xdr:colOff>
      <xdr:row>752</xdr:row>
      <xdr:rowOff>268486</xdr:rowOff>
    </xdr:from>
    <xdr:to>
      <xdr:col>37</xdr:col>
      <xdr:colOff>6028</xdr:colOff>
      <xdr:row>754</xdr:row>
      <xdr:rowOff>149965</xdr:rowOff>
    </xdr:to>
    <xdr:sp macro="" textlink="">
      <xdr:nvSpPr>
        <xdr:cNvPr id="82" name="大かっこ 81"/>
        <xdr:cNvSpPr/>
      </xdr:nvSpPr>
      <xdr:spPr bwMode="auto">
        <a:xfrm>
          <a:off x="4032335" y="47512486"/>
          <a:ext cx="3174593" cy="58632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貸付業務</a:t>
          </a:r>
        </a:p>
      </xdr:txBody>
    </xdr:sp>
    <xdr:clientData/>
  </xdr:twoCellAnchor>
  <xdr:twoCellAnchor>
    <xdr:from>
      <xdr:col>19</xdr:col>
      <xdr:colOff>29017</xdr:colOff>
      <xdr:row>748</xdr:row>
      <xdr:rowOff>275030</xdr:rowOff>
    </xdr:from>
    <xdr:to>
      <xdr:col>38</xdr:col>
      <xdr:colOff>142849</xdr:colOff>
      <xdr:row>752</xdr:row>
      <xdr:rowOff>134028</xdr:rowOff>
    </xdr:to>
    <xdr:sp macro="" textlink="">
      <xdr:nvSpPr>
        <xdr:cNvPr id="83" name="正方形/長方形 82"/>
        <xdr:cNvSpPr/>
      </xdr:nvSpPr>
      <xdr:spPr bwMode="auto">
        <a:xfrm>
          <a:off x="3629467" y="46461755"/>
          <a:ext cx="3914307" cy="916273"/>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ts val="1700"/>
            </a:lnSpc>
            <a:spcBef>
              <a:spcPts val="0"/>
            </a:spcBef>
            <a:spcAft>
              <a:spcPts val="0"/>
            </a:spcAft>
            <a:buClrTx/>
            <a:buSzTx/>
            <a:buFontTx/>
            <a:buNone/>
            <a:tabLst/>
            <a:defRPr/>
          </a:pPr>
          <a:r>
            <a:rPr kumimoji="1" lang="ja-JP" altLang="en-US" sz="1400">
              <a:solidFill>
                <a:sysClr val="windowText" lastClr="000000"/>
              </a:solidFill>
              <a:latin typeface="+mn-ea"/>
              <a:ea typeface="+mn-ea"/>
            </a:rPr>
            <a:t> </a:t>
          </a: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．（公財）労災保険情報センター</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en-US" altLang="ja-JP" sz="1400">
              <a:solidFill>
                <a:sysClr val="windowText" lastClr="000000"/>
              </a:solidFill>
              <a:latin typeface="+mn-ea"/>
              <a:ea typeface="+mn-ea"/>
            </a:rPr>
            <a:t>2,843</a:t>
          </a:r>
          <a:r>
            <a:rPr kumimoji="1" lang="ja-JP" altLang="en-US" sz="1400">
              <a:solidFill>
                <a:sysClr val="windowText" lastClr="000000"/>
              </a:solidFill>
              <a:latin typeface="+mn-lt"/>
              <a:ea typeface="+mn-ea"/>
              <a:cs typeface="+mn-cs"/>
            </a:rPr>
            <a:t>百万円</a:t>
          </a:r>
          <a:endParaRPr kumimoji="1" lang="en-US" sz="1400">
            <a:solidFill>
              <a:sysClr val="windowText" lastClr="000000"/>
            </a:solidFill>
            <a:latin typeface="+mn-lt"/>
            <a:ea typeface="+mn-ea"/>
            <a:cs typeface="+mn-cs"/>
          </a:endParaRPr>
        </a:p>
      </xdr:txBody>
    </xdr:sp>
    <xdr:clientData/>
  </xdr:twoCellAnchor>
  <xdr:twoCellAnchor>
    <xdr:from>
      <xdr:col>22</xdr:col>
      <xdr:colOff>73468</xdr:colOff>
      <xdr:row>757</xdr:row>
      <xdr:rowOff>333932</xdr:rowOff>
    </xdr:from>
    <xdr:to>
      <xdr:col>35</xdr:col>
      <xdr:colOff>111139</xdr:colOff>
      <xdr:row>758</xdr:row>
      <xdr:rowOff>251578</xdr:rowOff>
    </xdr:to>
    <xdr:sp macro="" textlink="">
      <xdr:nvSpPr>
        <xdr:cNvPr id="84" name="正方形/長方形 3"/>
        <xdr:cNvSpPr/>
      </xdr:nvSpPr>
      <xdr:spPr bwMode="auto">
        <a:xfrm>
          <a:off x="4273993" y="49301957"/>
          <a:ext cx="2637996" cy="584396"/>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労災保険指定医療機関</a:t>
          </a:r>
          <a:endParaRPr kumimoji="1" lang="en-US" altLang="ja-JP" sz="1400">
            <a:solidFill>
              <a:sysClr val="windowText" lastClr="000000"/>
            </a:solidFill>
            <a:latin typeface="+mn-ea"/>
            <a:ea typeface="+mn-ea"/>
          </a:endParaRPr>
        </a:p>
      </xdr:txBody>
    </xdr:sp>
    <xdr:clientData/>
  </xdr:twoCellAnchor>
  <xdr:twoCellAnchor>
    <xdr:from>
      <xdr:col>19</xdr:col>
      <xdr:colOff>0</xdr:colOff>
      <xdr:row>740</xdr:row>
      <xdr:rowOff>0</xdr:rowOff>
    </xdr:from>
    <xdr:to>
      <xdr:col>38</xdr:col>
      <xdr:colOff>46127</xdr:colOff>
      <xdr:row>743</xdr:row>
      <xdr:rowOff>119944</xdr:rowOff>
    </xdr:to>
    <xdr:sp macro="" textlink="">
      <xdr:nvSpPr>
        <xdr:cNvPr id="85" name="正方形/長方形 84"/>
        <xdr:cNvSpPr/>
      </xdr:nvSpPr>
      <xdr:spPr bwMode="auto">
        <a:xfrm>
          <a:off x="3600450" y="43367325"/>
          <a:ext cx="3846602" cy="1177219"/>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600"/>
            </a:lnSpc>
          </a:pPr>
          <a:r>
            <a:rPr kumimoji="1" lang="en-US" altLang="ja-JP" sz="1400">
              <a:solidFill>
                <a:sysClr val="windowText" lastClr="000000"/>
              </a:solidFill>
              <a:latin typeface="+mn-ea"/>
              <a:ea typeface="+mn-ea"/>
            </a:rPr>
            <a:t>2,843</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30</xdr:col>
      <xdr:colOff>25178</xdr:colOff>
      <xdr:row>745</xdr:row>
      <xdr:rowOff>145482</xdr:rowOff>
    </xdr:from>
    <xdr:to>
      <xdr:col>30</xdr:col>
      <xdr:colOff>34851</xdr:colOff>
      <xdr:row>748</xdr:row>
      <xdr:rowOff>130969</xdr:rowOff>
    </xdr:to>
    <xdr:cxnSp macro="">
      <xdr:nvCxnSpPr>
        <xdr:cNvPr id="86" name="直線矢印コネクタ 85"/>
        <xdr:cNvCxnSpPr/>
      </xdr:nvCxnSpPr>
      <xdr:spPr bwMode="auto">
        <a:xfrm>
          <a:off x="5825903" y="45274932"/>
          <a:ext cx="9673" cy="1042762"/>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26587</xdr:colOff>
      <xdr:row>746</xdr:row>
      <xdr:rowOff>9390</xdr:rowOff>
    </xdr:from>
    <xdr:to>
      <xdr:col>38</xdr:col>
      <xdr:colOff>113832</xdr:colOff>
      <xdr:row>747</xdr:row>
      <xdr:rowOff>305478</xdr:rowOff>
    </xdr:to>
    <xdr:sp macro="" textlink="">
      <xdr:nvSpPr>
        <xdr:cNvPr id="87" name="正方形/長方形 86"/>
        <xdr:cNvSpPr/>
      </xdr:nvSpPr>
      <xdr:spPr bwMode="auto">
        <a:xfrm>
          <a:off x="6227362" y="40966890"/>
          <a:ext cx="1487420" cy="648513"/>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　補助金</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（貸付原資等）</a:t>
          </a:r>
          <a:endParaRPr kumimoji="1" lang="en-US" altLang="ja-JP" sz="1200">
            <a:solidFill>
              <a:sysClr val="windowText" lastClr="000000"/>
            </a:solidFill>
            <a:latin typeface="+mn-ea"/>
            <a:ea typeface="+mn-ea"/>
          </a:endParaRPr>
        </a:p>
      </xdr:txBody>
    </xdr:sp>
    <xdr:clientData/>
  </xdr:twoCellAnchor>
  <xdr:twoCellAnchor>
    <xdr:from>
      <xdr:col>20</xdr:col>
      <xdr:colOff>136820</xdr:colOff>
      <xdr:row>746</xdr:row>
      <xdr:rowOff>47806</xdr:rowOff>
    </xdr:from>
    <xdr:to>
      <xdr:col>28</xdr:col>
      <xdr:colOff>167442</xdr:colOff>
      <xdr:row>748</xdr:row>
      <xdr:rowOff>6116</xdr:rowOff>
    </xdr:to>
    <xdr:sp macro="" textlink="">
      <xdr:nvSpPr>
        <xdr:cNvPr id="88" name="正方形/長方形 87"/>
        <xdr:cNvSpPr/>
      </xdr:nvSpPr>
      <xdr:spPr bwMode="auto">
        <a:xfrm>
          <a:off x="3937295" y="45529681"/>
          <a:ext cx="1630822" cy="663160"/>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　返還</a:t>
          </a:r>
          <a:endParaRPr kumimoji="1" lang="en-US" altLang="ja-JP" sz="1200">
            <a:solidFill>
              <a:sysClr val="windowText" lastClr="000000"/>
            </a:solidFill>
            <a:latin typeface="+mn-ea"/>
            <a:ea typeface="+mn-ea"/>
          </a:endParaRPr>
        </a:p>
        <a:p>
          <a:pPr algn="l">
            <a:lnSpc>
              <a:spcPts val="1300"/>
            </a:lnSpc>
          </a:pPr>
          <a:r>
            <a:rPr kumimoji="1" lang="ja-JP" altLang="en-US" sz="1200">
              <a:solidFill>
                <a:sysClr val="windowText" lastClr="000000"/>
              </a:solidFill>
              <a:latin typeface="+mn-ea"/>
              <a:ea typeface="+mn-ea"/>
            </a:rPr>
            <a:t>（貸付原資等）</a:t>
          </a:r>
          <a:endParaRPr kumimoji="1" lang="en-US" altLang="ja-JP" sz="1200">
            <a:solidFill>
              <a:sysClr val="windowText" lastClr="000000"/>
            </a:solidFill>
            <a:latin typeface="+mn-ea"/>
            <a:ea typeface="+mn-ea"/>
          </a:endParaRPr>
        </a:p>
      </xdr:txBody>
    </xdr:sp>
    <xdr:clientData/>
  </xdr:twoCellAnchor>
  <xdr:twoCellAnchor>
    <xdr:from>
      <xdr:col>20</xdr:col>
      <xdr:colOff>117476</xdr:colOff>
      <xdr:row>743</xdr:row>
      <xdr:rowOff>215984</xdr:rowOff>
    </xdr:from>
    <xdr:to>
      <xdr:col>36</xdr:col>
      <xdr:colOff>81997</xdr:colOff>
      <xdr:row>745</xdr:row>
      <xdr:rowOff>97462</xdr:rowOff>
    </xdr:to>
    <xdr:sp macro="" textlink="">
      <xdr:nvSpPr>
        <xdr:cNvPr id="89" name="大かっこ 88"/>
        <xdr:cNvSpPr/>
      </xdr:nvSpPr>
      <xdr:spPr bwMode="auto">
        <a:xfrm>
          <a:off x="3917951" y="44640584"/>
          <a:ext cx="3164921" cy="58632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貸付原資等の補助</a:t>
          </a:r>
        </a:p>
      </xdr:txBody>
    </xdr:sp>
    <xdr:clientData/>
  </xdr:twoCellAnchor>
  <xdr:twoCellAnchor>
    <xdr:from>
      <xdr:col>27</xdr:col>
      <xdr:colOff>30622</xdr:colOff>
      <xdr:row>754</xdr:row>
      <xdr:rowOff>159567</xdr:rowOff>
    </xdr:from>
    <xdr:to>
      <xdr:col>27</xdr:col>
      <xdr:colOff>40295</xdr:colOff>
      <xdr:row>757</xdr:row>
      <xdr:rowOff>193074</xdr:rowOff>
    </xdr:to>
    <xdr:cxnSp macro="">
      <xdr:nvCxnSpPr>
        <xdr:cNvPr id="90" name="直線矢印コネクタ 89"/>
        <xdr:cNvCxnSpPr/>
      </xdr:nvCxnSpPr>
      <xdr:spPr bwMode="auto">
        <a:xfrm flipH="1" flipV="1">
          <a:off x="5231272" y="48108417"/>
          <a:ext cx="9673" cy="1052682"/>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54194</xdr:colOff>
      <xdr:row>754</xdr:row>
      <xdr:rowOff>178775</xdr:rowOff>
    </xdr:from>
    <xdr:to>
      <xdr:col>30</xdr:col>
      <xdr:colOff>63867</xdr:colOff>
      <xdr:row>757</xdr:row>
      <xdr:rowOff>183470</xdr:rowOff>
    </xdr:to>
    <xdr:cxnSp macro="">
      <xdr:nvCxnSpPr>
        <xdr:cNvPr id="91" name="直線矢印コネクタ 90"/>
        <xdr:cNvCxnSpPr/>
      </xdr:nvCxnSpPr>
      <xdr:spPr bwMode="auto">
        <a:xfrm>
          <a:off x="5854919" y="48127625"/>
          <a:ext cx="9673" cy="1023870"/>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1410</xdr:colOff>
      <xdr:row>755</xdr:row>
      <xdr:rowOff>71494</xdr:rowOff>
    </xdr:from>
    <xdr:to>
      <xdr:col>25</xdr:col>
      <xdr:colOff>182558</xdr:colOff>
      <xdr:row>757</xdr:row>
      <xdr:rowOff>29805</xdr:rowOff>
    </xdr:to>
    <xdr:sp macro="" textlink="">
      <xdr:nvSpPr>
        <xdr:cNvPr id="92" name="正方形/長方形 91"/>
        <xdr:cNvSpPr/>
      </xdr:nvSpPr>
      <xdr:spPr bwMode="auto">
        <a:xfrm>
          <a:off x="3801885" y="48372769"/>
          <a:ext cx="1181273" cy="625061"/>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返済</a:t>
          </a:r>
          <a:endParaRPr kumimoji="1" lang="en-US" altLang="ja-JP" sz="1200">
            <a:solidFill>
              <a:sysClr val="windowText" lastClr="000000"/>
            </a:solidFill>
            <a:latin typeface="+mn-ea"/>
            <a:ea typeface="+mn-ea"/>
          </a:endParaRPr>
        </a:p>
      </xdr:txBody>
    </xdr:sp>
    <xdr:clientData/>
  </xdr:twoCellAnchor>
  <xdr:twoCellAnchor>
    <xdr:from>
      <xdr:col>31</xdr:col>
      <xdr:colOff>171670</xdr:colOff>
      <xdr:row>755</xdr:row>
      <xdr:rowOff>52286</xdr:rowOff>
    </xdr:from>
    <xdr:to>
      <xdr:col>37</xdr:col>
      <xdr:colOff>160783</xdr:colOff>
      <xdr:row>757</xdr:row>
      <xdr:rowOff>10597</xdr:rowOff>
    </xdr:to>
    <xdr:sp macro="" textlink="">
      <xdr:nvSpPr>
        <xdr:cNvPr id="93" name="正方形/長方形 92"/>
        <xdr:cNvSpPr/>
      </xdr:nvSpPr>
      <xdr:spPr bwMode="auto">
        <a:xfrm>
          <a:off x="6172420" y="48353561"/>
          <a:ext cx="1189263" cy="625061"/>
        </a:xfrm>
        <a:prstGeom prst="rect">
          <a:avLst/>
        </a:prstGeom>
        <a:solidFill>
          <a:schemeClr val="bg1"/>
        </a:solid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n-ea"/>
              <a:ea typeface="+mn-ea"/>
            </a:rPr>
            <a:t>　</a:t>
          </a:r>
          <a:r>
            <a:rPr kumimoji="1" lang="ja-JP" altLang="en-US" sz="1200">
              <a:solidFill>
                <a:sysClr val="windowText" lastClr="000000"/>
              </a:solidFill>
              <a:latin typeface="+mn-ea"/>
              <a:ea typeface="+mn-ea"/>
            </a:rPr>
            <a:t>貸付</a:t>
          </a:r>
          <a:endParaRPr kumimoji="1" lang="en-US" altLang="ja-JP" sz="1200">
            <a:solidFill>
              <a:sysClr val="windowText" lastClr="000000"/>
            </a:solidFill>
            <a:latin typeface="+mn-ea"/>
            <a:ea typeface="+mn-ea"/>
          </a:endParaRPr>
        </a:p>
      </xdr:txBody>
    </xdr:sp>
    <xdr:clientData/>
  </xdr:twoCellAnchor>
  <xdr:twoCellAnchor>
    <xdr:from>
      <xdr:col>27</xdr:col>
      <xdr:colOff>69311</xdr:colOff>
      <xdr:row>745</xdr:row>
      <xdr:rowOff>107066</xdr:rowOff>
    </xdr:from>
    <xdr:to>
      <xdr:col>27</xdr:col>
      <xdr:colOff>78984</xdr:colOff>
      <xdr:row>748</xdr:row>
      <xdr:rowOff>130969</xdr:rowOff>
    </xdr:to>
    <xdr:cxnSp macro="">
      <xdr:nvCxnSpPr>
        <xdr:cNvPr id="94" name="直線矢印コネクタ 93"/>
        <xdr:cNvCxnSpPr/>
      </xdr:nvCxnSpPr>
      <xdr:spPr bwMode="auto">
        <a:xfrm flipH="1" flipV="1">
          <a:off x="5269961" y="45236516"/>
          <a:ext cx="9673" cy="1081178"/>
        </a:xfrm>
        <a:prstGeom prst="straightConnector1">
          <a:avLst/>
        </a:prstGeom>
        <a:solidFill>
          <a:srgbClr val="FFFF00"/>
        </a:solidFill>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747</xdr:row>
      <xdr:rowOff>266700</xdr:rowOff>
    </xdr:from>
    <xdr:to>
      <xdr:col>24</xdr:col>
      <xdr:colOff>85725</xdr:colOff>
      <xdr:row>748</xdr:row>
      <xdr:rowOff>276225</xdr:rowOff>
    </xdr:to>
    <xdr:sp macro="" textlink="">
      <xdr:nvSpPr>
        <xdr:cNvPr id="18" name="正方形/長方形 17"/>
        <xdr:cNvSpPr/>
      </xdr:nvSpPr>
      <xdr:spPr bwMode="auto">
        <a:xfrm>
          <a:off x="3152775" y="42148125"/>
          <a:ext cx="1733550" cy="36195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補助金等交付</a:t>
          </a:r>
          <a:r>
            <a:rPr kumimoji="1" lang="en-US" altLang="ja-JP" sz="1200">
              <a:solidFill>
                <a:sysClr val="windowText" lastClr="000000"/>
              </a:solidFill>
              <a:latin typeface="+mn-ea"/>
              <a:ea typeface="+mn-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445</v>
      </c>
      <c r="AT2" s="218"/>
      <c r="AU2" s="218"/>
      <c r="AV2" s="52" t="str">
        <f>IF(AW2="", "", "-")</f>
        <v/>
      </c>
      <c r="AW2" s="395"/>
      <c r="AX2" s="395"/>
    </row>
    <row r="3" spans="1:50" ht="21" customHeight="1" thickBot="1" x14ac:dyDescent="0.2">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550</v>
      </c>
      <c r="AR5" s="720"/>
      <c r="AS5" s="720"/>
      <c r="AT5" s="720"/>
      <c r="AU5" s="720"/>
      <c r="AV5" s="720"/>
      <c r="AW5" s="720"/>
      <c r="AX5" s="721"/>
    </row>
    <row r="6" spans="1:50" ht="39" customHeight="1" x14ac:dyDescent="0.15">
      <c r="A6" s="724" t="s">
        <v>4</v>
      </c>
      <c r="B6" s="725"/>
      <c r="C6" s="725"/>
      <c r="D6" s="725"/>
      <c r="E6" s="725"/>
      <c r="F6" s="725"/>
      <c r="G6" s="880" t="str">
        <f>入力規則等!F39</f>
        <v>労働保険特別会計労災勘定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635</v>
      </c>
      <c r="H7" s="833"/>
      <c r="I7" s="833"/>
      <c r="J7" s="833"/>
      <c r="K7" s="833"/>
      <c r="L7" s="833"/>
      <c r="M7" s="833"/>
      <c r="N7" s="833"/>
      <c r="O7" s="833"/>
      <c r="P7" s="833"/>
      <c r="Q7" s="833"/>
      <c r="R7" s="833"/>
      <c r="S7" s="833"/>
      <c r="T7" s="833"/>
      <c r="U7" s="833"/>
      <c r="V7" s="833"/>
      <c r="W7" s="833"/>
      <c r="X7" s="834"/>
      <c r="Y7" s="393" t="s">
        <v>545</v>
      </c>
      <c r="Z7" s="294"/>
      <c r="AA7" s="294"/>
      <c r="AB7" s="294"/>
      <c r="AC7" s="294"/>
      <c r="AD7" s="394"/>
      <c r="AE7" s="381" t="s">
        <v>640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7.95" customHeight="1" x14ac:dyDescent="0.15">
      <c r="A9" s="142" t="s">
        <v>23</v>
      </c>
      <c r="B9" s="143"/>
      <c r="C9" s="143"/>
      <c r="D9" s="143"/>
      <c r="E9" s="143"/>
      <c r="F9" s="143"/>
      <c r="G9" s="572" t="s">
        <v>652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7.95" customHeight="1" x14ac:dyDescent="0.15">
      <c r="A10" s="739" t="s">
        <v>30</v>
      </c>
      <c r="B10" s="740"/>
      <c r="C10" s="740"/>
      <c r="D10" s="740"/>
      <c r="E10" s="740"/>
      <c r="F10" s="740"/>
      <c r="G10" s="672" t="s">
        <v>603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2846</v>
      </c>
      <c r="Q13" s="98"/>
      <c r="R13" s="98"/>
      <c r="S13" s="98"/>
      <c r="T13" s="98"/>
      <c r="U13" s="98"/>
      <c r="V13" s="99"/>
      <c r="W13" s="97">
        <v>2844</v>
      </c>
      <c r="X13" s="98"/>
      <c r="Y13" s="98"/>
      <c r="Z13" s="98"/>
      <c r="AA13" s="98"/>
      <c r="AB13" s="98"/>
      <c r="AC13" s="99"/>
      <c r="AD13" s="97">
        <v>2843</v>
      </c>
      <c r="AE13" s="98"/>
      <c r="AF13" s="98"/>
      <c r="AG13" s="98"/>
      <c r="AH13" s="98"/>
      <c r="AI13" s="98"/>
      <c r="AJ13" s="99"/>
      <c r="AK13" s="97">
        <v>3579</v>
      </c>
      <c r="AL13" s="98"/>
      <c r="AM13" s="98"/>
      <c r="AN13" s="98"/>
      <c r="AO13" s="98"/>
      <c r="AP13" s="98"/>
      <c r="AQ13" s="99"/>
      <c r="AR13" s="94">
        <v>3051</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554</v>
      </c>
      <c r="X15" s="98"/>
      <c r="Y15" s="98"/>
      <c r="Z15" s="98"/>
      <c r="AA15" s="98"/>
      <c r="AB15" s="98"/>
      <c r="AC15" s="99"/>
      <c r="AD15" s="97" t="s">
        <v>553</v>
      </c>
      <c r="AE15" s="98"/>
      <c r="AF15" s="98"/>
      <c r="AG15" s="98"/>
      <c r="AH15" s="98"/>
      <c r="AI15" s="98"/>
      <c r="AJ15" s="99"/>
      <c r="AK15" s="97" t="s">
        <v>556</v>
      </c>
      <c r="AL15" s="98"/>
      <c r="AM15" s="98"/>
      <c r="AN15" s="98"/>
      <c r="AO15" s="98"/>
      <c r="AP15" s="98"/>
      <c r="AQ15" s="99"/>
      <c r="AR15" s="97" t="s">
        <v>604</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552</v>
      </c>
      <c r="Q17" s="98"/>
      <c r="R17" s="98"/>
      <c r="S17" s="98"/>
      <c r="T17" s="98"/>
      <c r="U17" s="98"/>
      <c r="V17" s="99"/>
      <c r="W17" s="97" t="s">
        <v>552</v>
      </c>
      <c r="X17" s="98"/>
      <c r="Y17" s="98"/>
      <c r="Z17" s="98"/>
      <c r="AA17" s="98"/>
      <c r="AB17" s="98"/>
      <c r="AC17" s="99"/>
      <c r="AD17" s="97" t="s">
        <v>555</v>
      </c>
      <c r="AE17" s="98"/>
      <c r="AF17" s="98"/>
      <c r="AG17" s="98"/>
      <c r="AH17" s="98"/>
      <c r="AI17" s="98"/>
      <c r="AJ17" s="99"/>
      <c r="AK17" s="97" t="s">
        <v>552</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2846</v>
      </c>
      <c r="Q18" s="104"/>
      <c r="R18" s="104"/>
      <c r="S18" s="104"/>
      <c r="T18" s="104"/>
      <c r="U18" s="104"/>
      <c r="V18" s="105"/>
      <c r="W18" s="103">
        <f>SUM(W13:AC17)</f>
        <v>2844</v>
      </c>
      <c r="X18" s="104"/>
      <c r="Y18" s="104"/>
      <c r="Z18" s="104"/>
      <c r="AA18" s="104"/>
      <c r="AB18" s="104"/>
      <c r="AC18" s="105"/>
      <c r="AD18" s="103">
        <f>SUM(AD13:AJ17)</f>
        <v>2843</v>
      </c>
      <c r="AE18" s="104"/>
      <c r="AF18" s="104"/>
      <c r="AG18" s="104"/>
      <c r="AH18" s="104"/>
      <c r="AI18" s="104"/>
      <c r="AJ18" s="105"/>
      <c r="AK18" s="103">
        <f>SUM(AK13:AQ17)</f>
        <v>3579</v>
      </c>
      <c r="AL18" s="104"/>
      <c r="AM18" s="104"/>
      <c r="AN18" s="104"/>
      <c r="AO18" s="104"/>
      <c r="AP18" s="104"/>
      <c r="AQ18" s="105"/>
      <c r="AR18" s="103">
        <f>SUM(AR13:AX17)</f>
        <v>3051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2846</v>
      </c>
      <c r="Q19" s="98"/>
      <c r="R19" s="98"/>
      <c r="S19" s="98"/>
      <c r="T19" s="98"/>
      <c r="U19" s="98"/>
      <c r="V19" s="99"/>
      <c r="W19" s="97">
        <v>2844</v>
      </c>
      <c r="X19" s="98"/>
      <c r="Y19" s="98"/>
      <c r="Z19" s="98"/>
      <c r="AA19" s="98"/>
      <c r="AB19" s="98"/>
      <c r="AC19" s="99"/>
      <c r="AD19" s="97">
        <v>2843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8.5" customHeight="1" x14ac:dyDescent="0.15">
      <c r="A23" s="198"/>
      <c r="B23" s="199"/>
      <c r="C23" s="199"/>
      <c r="D23" s="199"/>
      <c r="E23" s="199"/>
      <c r="F23" s="200"/>
      <c r="G23" s="183" t="s">
        <v>605</v>
      </c>
      <c r="H23" s="184"/>
      <c r="I23" s="184"/>
      <c r="J23" s="184"/>
      <c r="K23" s="184"/>
      <c r="L23" s="184"/>
      <c r="M23" s="184"/>
      <c r="N23" s="184"/>
      <c r="O23" s="185"/>
      <c r="P23" s="94">
        <v>3579</v>
      </c>
      <c r="Q23" s="95"/>
      <c r="R23" s="95"/>
      <c r="S23" s="95"/>
      <c r="T23" s="95"/>
      <c r="U23" s="95"/>
      <c r="V23" s="96"/>
      <c r="W23" s="94">
        <v>3051</v>
      </c>
      <c r="X23" s="95"/>
      <c r="Y23" s="95"/>
      <c r="Z23" s="95"/>
      <c r="AA23" s="95"/>
      <c r="AB23" s="95"/>
      <c r="AC23" s="96"/>
      <c r="AD23" s="206" t="s">
        <v>641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3579</v>
      </c>
      <c r="Q29" s="226"/>
      <c r="R29" s="226"/>
      <c r="S29" s="226"/>
      <c r="T29" s="226"/>
      <c r="U29" s="226"/>
      <c r="V29" s="227"/>
      <c r="W29" s="225">
        <f>AR13</f>
        <v>3051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v>30</v>
      </c>
      <c r="AV31" s="269"/>
      <c r="AW31" s="377" t="s">
        <v>300</v>
      </c>
      <c r="AX31" s="378"/>
    </row>
    <row r="32" spans="1:50" ht="23.25" customHeight="1" x14ac:dyDescent="0.15">
      <c r="A32" s="515"/>
      <c r="B32" s="513"/>
      <c r="C32" s="513"/>
      <c r="D32" s="513"/>
      <c r="E32" s="513"/>
      <c r="F32" s="514"/>
      <c r="G32" s="540" t="s">
        <v>579</v>
      </c>
      <c r="H32" s="541"/>
      <c r="I32" s="541"/>
      <c r="J32" s="541"/>
      <c r="K32" s="541"/>
      <c r="L32" s="541"/>
      <c r="M32" s="541"/>
      <c r="N32" s="541"/>
      <c r="O32" s="542"/>
      <c r="P32" s="158" t="s">
        <v>580</v>
      </c>
      <c r="Q32" s="158"/>
      <c r="R32" s="158"/>
      <c r="S32" s="158"/>
      <c r="T32" s="158"/>
      <c r="U32" s="158"/>
      <c r="V32" s="158"/>
      <c r="W32" s="158"/>
      <c r="X32" s="229"/>
      <c r="Y32" s="336" t="s">
        <v>12</v>
      </c>
      <c r="Z32" s="549"/>
      <c r="AA32" s="550"/>
      <c r="AB32" s="551" t="s">
        <v>573</v>
      </c>
      <c r="AC32" s="551"/>
      <c r="AD32" s="551"/>
      <c r="AE32" s="362">
        <v>41731</v>
      </c>
      <c r="AF32" s="363"/>
      <c r="AG32" s="363"/>
      <c r="AH32" s="363"/>
      <c r="AI32" s="362">
        <v>42266</v>
      </c>
      <c r="AJ32" s="363"/>
      <c r="AK32" s="363"/>
      <c r="AL32" s="363"/>
      <c r="AM32" s="362">
        <v>42845</v>
      </c>
      <c r="AN32" s="363"/>
      <c r="AO32" s="363"/>
      <c r="AP32" s="363"/>
      <c r="AQ32" s="100" t="s">
        <v>558</v>
      </c>
      <c r="AR32" s="101"/>
      <c r="AS32" s="101"/>
      <c r="AT32" s="102"/>
      <c r="AU32" s="363" t="s">
        <v>560</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573</v>
      </c>
      <c r="AC33" s="522"/>
      <c r="AD33" s="522"/>
      <c r="AE33" s="362">
        <v>41103</v>
      </c>
      <c r="AF33" s="363"/>
      <c r="AG33" s="363"/>
      <c r="AH33" s="363"/>
      <c r="AI33" s="362">
        <v>41732</v>
      </c>
      <c r="AJ33" s="363"/>
      <c r="AK33" s="363"/>
      <c r="AL33" s="363"/>
      <c r="AM33" s="362">
        <v>42667</v>
      </c>
      <c r="AN33" s="363"/>
      <c r="AO33" s="363"/>
      <c r="AP33" s="363"/>
      <c r="AQ33" s="100" t="s">
        <v>558</v>
      </c>
      <c r="AR33" s="101"/>
      <c r="AS33" s="101"/>
      <c r="AT33" s="102"/>
      <c r="AU33" s="363">
        <v>42846</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101</v>
      </c>
      <c r="AJ34" s="363"/>
      <c r="AK34" s="363"/>
      <c r="AL34" s="363"/>
      <c r="AM34" s="362">
        <v>100</v>
      </c>
      <c r="AN34" s="363"/>
      <c r="AO34" s="363"/>
      <c r="AP34" s="363"/>
      <c r="AQ34" s="100" t="s">
        <v>559</v>
      </c>
      <c r="AR34" s="101"/>
      <c r="AS34" s="101"/>
      <c r="AT34" s="102"/>
      <c r="AU34" s="363" t="s">
        <v>561</v>
      </c>
      <c r="AV34" s="363"/>
      <c r="AW34" s="363"/>
      <c r="AX34" s="365"/>
    </row>
    <row r="35" spans="1:50" ht="23.25" customHeight="1" x14ac:dyDescent="0.15">
      <c r="A35" s="900" t="s">
        <v>526</v>
      </c>
      <c r="B35" s="901"/>
      <c r="C35" s="901"/>
      <c r="D35" s="901"/>
      <c r="E35" s="901"/>
      <c r="F35" s="902"/>
      <c r="G35" s="906" t="s">
        <v>642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486</v>
      </c>
      <c r="X65" s="873"/>
      <c r="Y65" s="876"/>
      <c r="Z65" s="876"/>
      <c r="AA65" s="877"/>
      <c r="AB65" s="870" t="s">
        <v>11</v>
      </c>
      <c r="AC65" s="866"/>
      <c r="AD65" s="867"/>
      <c r="AE65" s="366" t="s">
        <v>357</v>
      </c>
      <c r="AF65" s="367"/>
      <c r="AG65" s="367"/>
      <c r="AH65" s="368"/>
      <c r="AI65" s="366" t="s">
        <v>363</v>
      </c>
      <c r="AJ65" s="367"/>
      <c r="AK65" s="367"/>
      <c r="AL65" s="368"/>
      <c r="AM65" s="373" t="s">
        <v>471</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489</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497</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491</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562</v>
      </c>
      <c r="B78" s="915"/>
      <c r="C78" s="915"/>
      <c r="D78" s="915"/>
      <c r="E78" s="912" t="s">
        <v>464</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485</v>
      </c>
      <c r="AP79" s="146"/>
      <c r="AQ79" s="146"/>
      <c r="AR79" s="81" t="s">
        <v>483</v>
      </c>
      <c r="AS79" s="145"/>
      <c r="AT79" s="146"/>
      <c r="AU79" s="146"/>
      <c r="AV79" s="146"/>
      <c r="AW79" s="146"/>
      <c r="AX79" s="147"/>
    </row>
    <row r="80" spans="1:50" ht="18.75" hidden="1" customHeight="1" x14ac:dyDescent="0.15">
      <c r="A80" s="519" t="s">
        <v>266</v>
      </c>
      <c r="B80" s="849" t="s">
        <v>482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546</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hidden="1" customHeight="1" x14ac:dyDescent="0.15">
      <c r="A100" s="835" t="s">
        <v>492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471</v>
      </c>
      <c r="AN100" s="827"/>
      <c r="AO100" s="827"/>
      <c r="AP100" s="828"/>
      <c r="AQ100" s="931" t="s">
        <v>493</v>
      </c>
      <c r="AR100" s="932"/>
      <c r="AS100" s="932"/>
      <c r="AT100" s="933"/>
      <c r="AU100" s="931" t="s">
        <v>538</v>
      </c>
      <c r="AV100" s="932"/>
      <c r="AW100" s="932"/>
      <c r="AX100" s="934"/>
    </row>
    <row r="101" spans="1:60" ht="23.25" hidden="1" customHeight="1" x14ac:dyDescent="0.15">
      <c r="A101" s="491"/>
      <c r="B101" s="492"/>
      <c r="C101" s="492"/>
      <c r="D101" s="492"/>
      <c r="E101" s="492"/>
      <c r="F101" s="493"/>
      <c r="G101" s="158"/>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c r="AC101" s="551"/>
      <c r="AD101" s="551"/>
      <c r="AE101" s="362"/>
      <c r="AF101" s="363"/>
      <c r="AG101" s="363"/>
      <c r="AH101" s="364"/>
      <c r="AI101" s="362"/>
      <c r="AJ101" s="363"/>
      <c r="AK101" s="363"/>
      <c r="AL101" s="364"/>
      <c r="AM101" s="362"/>
      <c r="AN101" s="363"/>
      <c r="AO101" s="363"/>
      <c r="AP101" s="364"/>
      <c r="AQ101" s="362"/>
      <c r="AR101" s="363"/>
      <c r="AS101" s="363"/>
      <c r="AT101" s="364"/>
      <c r="AU101" s="362"/>
      <c r="AV101" s="363"/>
      <c r="AW101" s="363"/>
      <c r="AX101" s="364"/>
    </row>
    <row r="102" spans="1:60" ht="23.25" hidden="1"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c r="AC102" s="551"/>
      <c r="AD102" s="551"/>
      <c r="AE102" s="356"/>
      <c r="AF102" s="356"/>
      <c r="AG102" s="356"/>
      <c r="AH102" s="356"/>
      <c r="AI102" s="356"/>
      <c r="AJ102" s="356"/>
      <c r="AK102" s="356"/>
      <c r="AL102" s="356"/>
      <c r="AM102" s="356"/>
      <c r="AN102" s="356"/>
      <c r="AO102" s="356"/>
      <c r="AP102" s="356"/>
      <c r="AQ102" s="817"/>
      <c r="AR102" s="818"/>
      <c r="AS102" s="818"/>
      <c r="AT102" s="819"/>
      <c r="AU102" s="817"/>
      <c r="AV102" s="818"/>
      <c r="AW102" s="818"/>
      <c r="AX102" s="819"/>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538</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538</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538</v>
      </c>
      <c r="AV112" s="359"/>
      <c r="AW112" s="359"/>
      <c r="AX112" s="361"/>
    </row>
    <row r="113" spans="1:50" ht="23.25" customHeight="1" x14ac:dyDescent="0.15">
      <c r="A113" s="491"/>
      <c r="B113" s="492"/>
      <c r="C113" s="492"/>
      <c r="D113" s="492"/>
      <c r="E113" s="492"/>
      <c r="F113" s="493"/>
      <c r="G113" s="158" t="s">
        <v>632</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606</v>
      </c>
      <c r="AC113" s="472"/>
      <c r="AD113" s="473"/>
      <c r="AE113" s="356">
        <v>100</v>
      </c>
      <c r="AF113" s="356"/>
      <c r="AG113" s="356"/>
      <c r="AH113" s="356"/>
      <c r="AI113" s="356">
        <v>100</v>
      </c>
      <c r="AJ113" s="356"/>
      <c r="AK113" s="356"/>
      <c r="AL113" s="356"/>
      <c r="AM113" s="356">
        <v>100</v>
      </c>
      <c r="AN113" s="356"/>
      <c r="AO113" s="356"/>
      <c r="AP113" s="356"/>
      <c r="AQ113" s="362" t="s">
        <v>572</v>
      </c>
      <c r="AR113" s="363"/>
      <c r="AS113" s="363"/>
      <c r="AT113" s="364"/>
      <c r="AU113" s="362" t="s">
        <v>637</v>
      </c>
      <c r="AV113" s="363"/>
      <c r="AW113" s="363"/>
      <c r="AX113" s="364"/>
    </row>
    <row r="114" spans="1:50" ht="23.25"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t="s">
        <v>606</v>
      </c>
      <c r="AC114" s="405"/>
      <c r="AD114" s="406"/>
      <c r="AE114" s="356">
        <v>100</v>
      </c>
      <c r="AF114" s="356"/>
      <c r="AG114" s="356"/>
      <c r="AH114" s="356"/>
      <c r="AI114" s="356">
        <v>100</v>
      </c>
      <c r="AJ114" s="356"/>
      <c r="AK114" s="356"/>
      <c r="AL114" s="356"/>
      <c r="AM114" s="356">
        <v>100</v>
      </c>
      <c r="AN114" s="356"/>
      <c r="AO114" s="356"/>
      <c r="AP114" s="356"/>
      <c r="AQ114" s="362">
        <v>100</v>
      </c>
      <c r="AR114" s="363"/>
      <c r="AS114" s="363"/>
      <c r="AT114" s="364"/>
      <c r="AU114" s="362">
        <v>100</v>
      </c>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539</v>
      </c>
      <c r="AR115" s="334"/>
      <c r="AS115" s="334"/>
      <c r="AT115" s="334"/>
      <c r="AU115" s="334"/>
      <c r="AV115" s="334"/>
      <c r="AW115" s="334"/>
      <c r="AX115" s="335"/>
    </row>
    <row r="116" spans="1:50" ht="27" customHeight="1" x14ac:dyDescent="0.15">
      <c r="A116" s="290"/>
      <c r="B116" s="291"/>
      <c r="C116" s="291"/>
      <c r="D116" s="291"/>
      <c r="E116" s="291"/>
      <c r="F116" s="292"/>
      <c r="G116" s="349" t="s">
        <v>633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607</v>
      </c>
      <c r="AC116" s="299"/>
      <c r="AD116" s="300"/>
      <c r="AE116" s="356" t="s">
        <v>570</v>
      </c>
      <c r="AF116" s="356"/>
      <c r="AG116" s="356"/>
      <c r="AH116" s="356"/>
      <c r="AI116" s="356" t="s">
        <v>570</v>
      </c>
      <c r="AJ116" s="356"/>
      <c r="AK116" s="356"/>
      <c r="AL116" s="356"/>
      <c r="AM116" s="356" t="s">
        <v>570</v>
      </c>
      <c r="AN116" s="356"/>
      <c r="AO116" s="356"/>
      <c r="AP116" s="356"/>
      <c r="AQ116" s="362" t="s">
        <v>570</v>
      </c>
      <c r="AR116" s="363"/>
      <c r="AS116" s="363"/>
      <c r="AT116" s="363"/>
      <c r="AU116" s="363"/>
      <c r="AV116" s="363"/>
      <c r="AW116" s="363"/>
      <c r="AX116" s="365"/>
    </row>
    <row r="117" spans="1:50" ht="27"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571</v>
      </c>
      <c r="AF117" s="304"/>
      <c r="AG117" s="304"/>
      <c r="AH117" s="304"/>
      <c r="AI117" s="304" t="s">
        <v>570</v>
      </c>
      <c r="AJ117" s="304"/>
      <c r="AK117" s="304"/>
      <c r="AL117" s="304"/>
      <c r="AM117" s="304" t="s">
        <v>572</v>
      </c>
      <c r="AN117" s="304"/>
      <c r="AO117" s="304"/>
      <c r="AP117" s="304"/>
      <c r="AQ117" s="304" t="s">
        <v>570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996" t="s">
        <v>369</v>
      </c>
      <c r="B130" s="994"/>
      <c r="C130" s="993" t="s">
        <v>366</v>
      </c>
      <c r="D130" s="994"/>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99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21" hidden="1"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hidden="1"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99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customHeight="1" x14ac:dyDescent="0.15">
      <c r="A250" s="997"/>
      <c r="B250" s="250"/>
      <c r="C250" s="249"/>
      <c r="D250" s="250"/>
      <c r="E250" s="306" t="s">
        <v>399</v>
      </c>
      <c r="F250" s="307"/>
      <c r="G250" s="308" t="s">
        <v>608</v>
      </c>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customHeight="1" x14ac:dyDescent="0.15">
      <c r="A251" s="997"/>
      <c r="B251" s="250"/>
      <c r="C251" s="249"/>
      <c r="D251" s="250"/>
      <c r="E251" s="236" t="s">
        <v>398</v>
      </c>
      <c r="F251" s="237"/>
      <c r="G251" s="233" t="s">
        <v>609</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t="s">
        <v>574</v>
      </c>
      <c r="AR269" s="269"/>
      <c r="AS269" s="134" t="s">
        <v>356</v>
      </c>
      <c r="AT269" s="169"/>
      <c r="AU269" s="133">
        <v>30</v>
      </c>
      <c r="AV269" s="133"/>
      <c r="AW269" s="134" t="s">
        <v>300</v>
      </c>
      <c r="AX269" s="135"/>
    </row>
    <row r="270" spans="1:50" ht="39.75" customHeight="1" x14ac:dyDescent="0.15">
      <c r="A270" s="997"/>
      <c r="B270" s="250"/>
      <c r="C270" s="249"/>
      <c r="D270" s="250"/>
      <c r="E270" s="249"/>
      <c r="F270" s="312"/>
      <c r="G270" s="228" t="s">
        <v>611</v>
      </c>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t="s">
        <v>573</v>
      </c>
      <c r="AC270" s="219"/>
      <c r="AD270" s="219"/>
      <c r="AE270" s="264">
        <v>41731</v>
      </c>
      <c r="AF270" s="101"/>
      <c r="AG270" s="101"/>
      <c r="AH270" s="101"/>
      <c r="AI270" s="264">
        <v>42666</v>
      </c>
      <c r="AJ270" s="101"/>
      <c r="AK270" s="101"/>
      <c r="AL270" s="101"/>
      <c r="AM270" s="264">
        <v>42845</v>
      </c>
      <c r="AN270" s="101"/>
      <c r="AO270" s="101"/>
      <c r="AP270" s="101"/>
      <c r="AQ270" s="264" t="s">
        <v>574</v>
      </c>
      <c r="AR270" s="101"/>
      <c r="AS270" s="101"/>
      <c r="AT270" s="101"/>
      <c r="AU270" s="264" t="s">
        <v>574</v>
      </c>
      <c r="AV270" s="101"/>
      <c r="AW270" s="101"/>
      <c r="AX270" s="220"/>
    </row>
    <row r="271" spans="1:50" ht="39.75"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t="s">
        <v>573</v>
      </c>
      <c r="AC271" s="130"/>
      <c r="AD271" s="130"/>
      <c r="AE271" s="264" t="s">
        <v>612</v>
      </c>
      <c r="AF271" s="101"/>
      <c r="AG271" s="101"/>
      <c r="AH271" s="101"/>
      <c r="AI271" s="264" t="s">
        <v>610</v>
      </c>
      <c r="AJ271" s="101"/>
      <c r="AK271" s="101"/>
      <c r="AL271" s="101"/>
      <c r="AM271" s="264">
        <v>42667</v>
      </c>
      <c r="AN271" s="101"/>
      <c r="AO271" s="101"/>
      <c r="AP271" s="101"/>
      <c r="AQ271" s="264" t="s">
        <v>574</v>
      </c>
      <c r="AR271" s="101"/>
      <c r="AS271" s="101"/>
      <c r="AT271" s="101"/>
      <c r="AU271" s="264">
        <v>42846</v>
      </c>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997"/>
      <c r="B308" s="250"/>
      <c r="C308" s="249"/>
      <c r="D308" s="250"/>
      <c r="E308" s="157" t="s">
        <v>639</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15">
      <c r="A484" s="997"/>
      <c r="B484" s="250"/>
      <c r="C484" s="249"/>
      <c r="D484" s="250"/>
      <c r="E484" s="236" t="s">
        <v>354</v>
      </c>
      <c r="F484" s="237"/>
      <c r="G484" s="238" t="s">
        <v>384</v>
      </c>
      <c r="H484" s="155"/>
      <c r="I484" s="155"/>
      <c r="J484" s="239" t="s">
        <v>563</v>
      </c>
      <c r="K484" s="240"/>
      <c r="L484" s="240"/>
      <c r="M484" s="240"/>
      <c r="N484" s="240"/>
      <c r="O484" s="240"/>
      <c r="P484" s="240"/>
      <c r="Q484" s="240"/>
      <c r="R484" s="240"/>
      <c r="S484" s="240"/>
      <c r="T484" s="241"/>
      <c r="U484" s="242" t="s">
        <v>627</v>
      </c>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565</v>
      </c>
      <c r="AF486" s="133"/>
      <c r="AG486" s="134" t="s">
        <v>356</v>
      </c>
      <c r="AH486" s="169"/>
      <c r="AI486" s="179"/>
      <c r="AJ486" s="179"/>
      <c r="AK486" s="179"/>
      <c r="AL486" s="174"/>
      <c r="AM486" s="179"/>
      <c r="AN486" s="179"/>
      <c r="AO486" s="179"/>
      <c r="AP486" s="174"/>
      <c r="AQ486" s="215" t="s">
        <v>567</v>
      </c>
      <c r="AR486" s="133"/>
      <c r="AS486" s="134" t="s">
        <v>356</v>
      </c>
      <c r="AT486" s="169"/>
      <c r="AU486" s="133" t="s">
        <v>567</v>
      </c>
      <c r="AV486" s="133"/>
      <c r="AW486" s="134" t="s">
        <v>300</v>
      </c>
      <c r="AX486" s="135"/>
    </row>
    <row r="487" spans="1:50" ht="23.25" customHeight="1" x14ac:dyDescent="0.15">
      <c r="A487" s="997"/>
      <c r="B487" s="250"/>
      <c r="C487" s="249"/>
      <c r="D487" s="250"/>
      <c r="E487" s="163"/>
      <c r="F487" s="164"/>
      <c r="G487" s="228" t="s">
        <v>613</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614</v>
      </c>
      <c r="AC487" s="130"/>
      <c r="AD487" s="130"/>
      <c r="AE487" s="100" t="s">
        <v>615</v>
      </c>
      <c r="AF487" s="101"/>
      <c r="AG487" s="101"/>
      <c r="AH487" s="101"/>
      <c r="AI487" s="100" t="s">
        <v>565</v>
      </c>
      <c r="AJ487" s="101"/>
      <c r="AK487" s="101"/>
      <c r="AL487" s="101"/>
      <c r="AM487" s="100" t="s">
        <v>565</v>
      </c>
      <c r="AN487" s="101"/>
      <c r="AO487" s="101"/>
      <c r="AP487" s="102"/>
      <c r="AQ487" s="100" t="s">
        <v>565</v>
      </c>
      <c r="AR487" s="101"/>
      <c r="AS487" s="101"/>
      <c r="AT487" s="102"/>
      <c r="AU487" s="101" t="s">
        <v>567</v>
      </c>
      <c r="AV487" s="101"/>
      <c r="AW487" s="101"/>
      <c r="AX487" s="220"/>
    </row>
    <row r="488" spans="1:50" ht="23.25"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t="s">
        <v>614</v>
      </c>
      <c r="AC488" s="219"/>
      <c r="AD488" s="219"/>
      <c r="AE488" s="100" t="s">
        <v>615</v>
      </c>
      <c r="AF488" s="101"/>
      <c r="AG488" s="101"/>
      <c r="AH488" s="102"/>
      <c r="AI488" s="100" t="s">
        <v>565</v>
      </c>
      <c r="AJ488" s="101"/>
      <c r="AK488" s="101"/>
      <c r="AL488" s="101"/>
      <c r="AM488" s="100" t="s">
        <v>565</v>
      </c>
      <c r="AN488" s="101"/>
      <c r="AO488" s="101"/>
      <c r="AP488" s="102"/>
      <c r="AQ488" s="100" t="s">
        <v>565</v>
      </c>
      <c r="AR488" s="101"/>
      <c r="AS488" s="101"/>
      <c r="AT488" s="102"/>
      <c r="AU488" s="101" t="s">
        <v>567</v>
      </c>
      <c r="AV488" s="101"/>
      <c r="AW488" s="101"/>
      <c r="AX488" s="220"/>
    </row>
    <row r="489" spans="1:50" ht="23.25"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615</v>
      </c>
      <c r="AF489" s="101"/>
      <c r="AG489" s="101"/>
      <c r="AH489" s="102"/>
      <c r="AI489" s="100" t="s">
        <v>566</v>
      </c>
      <c r="AJ489" s="101"/>
      <c r="AK489" s="101"/>
      <c r="AL489" s="101"/>
      <c r="AM489" s="100" t="s">
        <v>565</v>
      </c>
      <c r="AN489" s="101"/>
      <c r="AO489" s="101"/>
      <c r="AP489" s="102"/>
      <c r="AQ489" s="100" t="s">
        <v>565</v>
      </c>
      <c r="AR489" s="101"/>
      <c r="AS489" s="101"/>
      <c r="AT489" s="102"/>
      <c r="AU489" s="101" t="s">
        <v>567</v>
      </c>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565</v>
      </c>
      <c r="AF511" s="133"/>
      <c r="AG511" s="134" t="s">
        <v>356</v>
      </c>
      <c r="AH511" s="169"/>
      <c r="AI511" s="179"/>
      <c r="AJ511" s="179"/>
      <c r="AK511" s="179"/>
      <c r="AL511" s="174"/>
      <c r="AM511" s="179"/>
      <c r="AN511" s="179"/>
      <c r="AO511" s="179"/>
      <c r="AP511" s="174"/>
      <c r="AQ511" s="215" t="s">
        <v>567</v>
      </c>
      <c r="AR511" s="133"/>
      <c r="AS511" s="134" t="s">
        <v>356</v>
      </c>
      <c r="AT511" s="169"/>
      <c r="AU511" s="133" t="s">
        <v>567</v>
      </c>
      <c r="AV511" s="133"/>
      <c r="AW511" s="134" t="s">
        <v>300</v>
      </c>
      <c r="AX511" s="135"/>
    </row>
    <row r="512" spans="1:50" ht="23.25" customHeight="1" x14ac:dyDescent="0.15">
      <c r="A512" s="997"/>
      <c r="B512" s="250"/>
      <c r="C512" s="249"/>
      <c r="D512" s="250"/>
      <c r="E512" s="163"/>
      <c r="F512" s="164"/>
      <c r="G512" s="228" t="s">
        <v>613</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616</v>
      </c>
      <c r="AC512" s="130"/>
      <c r="AD512" s="130"/>
      <c r="AE512" s="100" t="s">
        <v>565</v>
      </c>
      <c r="AF512" s="101"/>
      <c r="AG512" s="101"/>
      <c r="AH512" s="101"/>
      <c r="AI512" s="100" t="s">
        <v>565</v>
      </c>
      <c r="AJ512" s="101"/>
      <c r="AK512" s="101"/>
      <c r="AL512" s="101"/>
      <c r="AM512" s="100" t="s">
        <v>565</v>
      </c>
      <c r="AN512" s="101"/>
      <c r="AO512" s="101"/>
      <c r="AP512" s="102"/>
      <c r="AQ512" s="100" t="s">
        <v>567</v>
      </c>
      <c r="AR512" s="101"/>
      <c r="AS512" s="101"/>
      <c r="AT512" s="102"/>
      <c r="AU512" s="101" t="s">
        <v>567</v>
      </c>
      <c r="AV512" s="101"/>
      <c r="AW512" s="101"/>
      <c r="AX512" s="220"/>
    </row>
    <row r="513" spans="1:50" ht="23.25"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616</v>
      </c>
      <c r="AC513" s="219"/>
      <c r="AD513" s="219"/>
      <c r="AE513" s="100" t="s">
        <v>565</v>
      </c>
      <c r="AF513" s="101"/>
      <c r="AG513" s="101"/>
      <c r="AH513" s="102"/>
      <c r="AI513" s="100" t="s">
        <v>565</v>
      </c>
      <c r="AJ513" s="101"/>
      <c r="AK513" s="101"/>
      <c r="AL513" s="101"/>
      <c r="AM513" s="100" t="s">
        <v>565</v>
      </c>
      <c r="AN513" s="101"/>
      <c r="AO513" s="101"/>
      <c r="AP513" s="102"/>
      <c r="AQ513" s="100" t="s">
        <v>565</v>
      </c>
      <c r="AR513" s="101"/>
      <c r="AS513" s="101"/>
      <c r="AT513" s="102"/>
      <c r="AU513" s="101" t="s">
        <v>567</v>
      </c>
      <c r="AV513" s="101"/>
      <c r="AW513" s="101"/>
      <c r="AX513" s="220"/>
    </row>
    <row r="514" spans="1:50" ht="23.25"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566</v>
      </c>
      <c r="AF514" s="101"/>
      <c r="AG514" s="101"/>
      <c r="AH514" s="102"/>
      <c r="AI514" s="100" t="s">
        <v>565</v>
      </c>
      <c r="AJ514" s="101"/>
      <c r="AK514" s="101"/>
      <c r="AL514" s="101"/>
      <c r="AM514" s="100" t="s">
        <v>566</v>
      </c>
      <c r="AN514" s="101"/>
      <c r="AO514" s="101"/>
      <c r="AP514" s="102"/>
      <c r="AQ514" s="100" t="s">
        <v>567</v>
      </c>
      <c r="AR514" s="101"/>
      <c r="AS514" s="101"/>
      <c r="AT514" s="102"/>
      <c r="AU514" s="101" t="s">
        <v>567</v>
      </c>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t="s">
        <v>616</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581</v>
      </c>
      <c r="AH702" s="889"/>
      <c r="AI702" s="889"/>
      <c r="AJ702" s="889"/>
      <c r="AK702" s="889"/>
      <c r="AL702" s="889"/>
      <c r="AM702" s="889"/>
      <c r="AN702" s="889"/>
      <c r="AO702" s="889"/>
      <c r="AP702" s="889"/>
      <c r="AQ702" s="889"/>
      <c r="AR702" s="889"/>
      <c r="AS702" s="889"/>
      <c r="AT702" s="889"/>
      <c r="AU702" s="889"/>
      <c r="AV702" s="889"/>
      <c r="AW702" s="889"/>
      <c r="AX702" s="890"/>
    </row>
    <row r="703" spans="1:50" ht="76.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582</v>
      </c>
      <c r="AH703" s="665"/>
      <c r="AI703" s="665"/>
      <c r="AJ703" s="665"/>
      <c r="AK703" s="665"/>
      <c r="AL703" s="665"/>
      <c r="AM703" s="665"/>
      <c r="AN703" s="665"/>
      <c r="AO703" s="665"/>
      <c r="AP703" s="665"/>
      <c r="AQ703" s="665"/>
      <c r="AR703" s="665"/>
      <c r="AS703" s="665"/>
      <c r="AT703" s="665"/>
      <c r="AU703" s="665"/>
      <c r="AV703" s="665"/>
      <c r="AW703" s="665"/>
      <c r="AX703" s="666"/>
    </row>
    <row r="704" spans="1:50" ht="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48"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617</v>
      </c>
      <c r="AH705" s="158"/>
      <c r="AI705" s="158"/>
      <c r="AJ705" s="158"/>
      <c r="AK705" s="158"/>
      <c r="AL705" s="158"/>
      <c r="AM705" s="158"/>
      <c r="AN705" s="158"/>
      <c r="AO705" s="158"/>
      <c r="AP705" s="158"/>
      <c r="AQ705" s="158"/>
      <c r="AR705" s="158"/>
      <c r="AS705" s="158"/>
      <c r="AT705" s="158"/>
      <c r="AU705" s="158"/>
      <c r="AV705" s="158"/>
      <c r="AW705" s="158"/>
      <c r="AX705" s="159"/>
    </row>
    <row r="706" spans="1:50" ht="57"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93"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584</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576</v>
      </c>
      <c r="AE709" s="152"/>
      <c r="AF709" s="152"/>
      <c r="AG709" s="664" t="s">
        <v>465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576</v>
      </c>
      <c r="AE710" s="152"/>
      <c r="AF710" s="152"/>
      <c r="AG710" s="664" t="s">
        <v>618</v>
      </c>
      <c r="AH710" s="665"/>
      <c r="AI710" s="665"/>
      <c r="AJ710" s="665"/>
      <c r="AK710" s="665"/>
      <c r="AL710" s="665"/>
      <c r="AM710" s="665"/>
      <c r="AN710" s="665"/>
      <c r="AO710" s="665"/>
      <c r="AP710" s="665"/>
      <c r="AQ710" s="665"/>
      <c r="AR710" s="665"/>
      <c r="AS710" s="665"/>
      <c r="AT710" s="665"/>
      <c r="AU710" s="665"/>
      <c r="AV710" s="665"/>
      <c r="AW710" s="665"/>
      <c r="AX710" s="666"/>
    </row>
    <row r="711" spans="1:50" ht="35.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585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576</v>
      </c>
      <c r="AE712" s="586"/>
      <c r="AF712" s="586"/>
      <c r="AG712" s="594" t="s">
        <v>630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576</v>
      </c>
      <c r="AE713" s="152"/>
      <c r="AF713" s="153"/>
      <c r="AG713" s="664" t="s">
        <v>619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629</v>
      </c>
      <c r="AH714" s="690"/>
      <c r="AI714" s="690"/>
      <c r="AJ714" s="690"/>
      <c r="AK714" s="690"/>
      <c r="AL714" s="690"/>
      <c r="AM714" s="690"/>
      <c r="AN714" s="690"/>
      <c r="AO714" s="690"/>
      <c r="AP714" s="690"/>
      <c r="AQ714" s="690"/>
      <c r="AR714" s="690"/>
      <c r="AS714" s="690"/>
      <c r="AT714" s="690"/>
      <c r="AU714" s="690"/>
      <c r="AV714" s="690"/>
      <c r="AW714" s="690"/>
      <c r="AX714" s="691"/>
    </row>
    <row r="715" spans="1:50" ht="30.75"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636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576</v>
      </c>
      <c r="AE716" s="759"/>
      <c r="AF716" s="759"/>
      <c r="AG716" s="664" t="s">
        <v>620</v>
      </c>
      <c r="AH716" s="665"/>
      <c r="AI716" s="665"/>
      <c r="AJ716" s="665"/>
      <c r="AK716" s="665"/>
      <c r="AL716" s="665"/>
      <c r="AM716" s="665"/>
      <c r="AN716" s="665"/>
      <c r="AO716" s="665"/>
      <c r="AP716" s="665"/>
      <c r="AQ716" s="665"/>
      <c r="AR716" s="665"/>
      <c r="AS716" s="665"/>
      <c r="AT716" s="665"/>
      <c r="AU716" s="665"/>
      <c r="AV716" s="665"/>
      <c r="AW716" s="665"/>
      <c r="AX716" s="666"/>
    </row>
    <row r="717" spans="1:50" ht="30"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638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576</v>
      </c>
      <c r="AE718" s="152"/>
      <c r="AF718" s="152"/>
      <c r="AG718" s="160" t="s">
        <v>621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576</v>
      </c>
      <c r="AE719" s="668"/>
      <c r="AF719" s="668"/>
      <c r="AG719" s="157" t="s">
        <v>622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t="s">
        <v>578</v>
      </c>
      <c r="K721" s="919"/>
      <c r="L721" s="83" t="str">
        <f>IF(M721="","","-")</f>
        <v/>
      </c>
      <c r="M721" s="84"/>
      <c r="N721" s="916" t="s">
        <v>621</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51.75" customHeight="1" x14ac:dyDescent="0.15">
      <c r="A726" s="621" t="s">
        <v>48</v>
      </c>
      <c r="B726" s="622"/>
      <c r="C726" s="444" t="s">
        <v>53</v>
      </c>
      <c r="D726" s="581"/>
      <c r="E726" s="581"/>
      <c r="F726" s="582"/>
      <c r="G726" s="797" t="s">
        <v>631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1.75" customHeight="1" thickBot="1" x14ac:dyDescent="0.2">
      <c r="A727" s="623"/>
      <c r="B727" s="624"/>
      <c r="C727" s="695" t="s">
        <v>57</v>
      </c>
      <c r="D727" s="696"/>
      <c r="E727" s="696"/>
      <c r="F727" s="697"/>
      <c r="G727" s="795" t="s">
        <v>602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9.950000000000003" customHeight="1" thickBot="1" x14ac:dyDescent="0.2">
      <c r="A729" s="765" t="s">
        <v>623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9.950000000000003" customHeight="1" thickBot="1" x14ac:dyDescent="0.2">
      <c r="A731" s="618" t="s">
        <v>257</v>
      </c>
      <c r="B731" s="619"/>
      <c r="C731" s="619"/>
      <c r="D731" s="619"/>
      <c r="E731" s="620"/>
      <c r="F731" s="680" t="s">
        <v>653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9.950000000000003" customHeight="1" thickBot="1" x14ac:dyDescent="0.2">
      <c r="A733" s="749" t="s">
        <v>643</v>
      </c>
      <c r="B733" s="750"/>
      <c r="C733" s="750"/>
      <c r="D733" s="750"/>
      <c r="E733" s="751"/>
      <c r="F733" s="766" t="s">
        <v>644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9.950000000000003" customHeight="1" thickBot="1" x14ac:dyDescent="0.2">
      <c r="A735" s="611" t="s">
        <v>651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624</v>
      </c>
      <c r="F737" s="111"/>
      <c r="G737" s="111"/>
      <c r="H737" s="111"/>
      <c r="I737" s="111"/>
      <c r="J737" s="111"/>
      <c r="K737" s="111"/>
      <c r="L737" s="111"/>
      <c r="M737" s="111"/>
      <c r="N737" s="112" t="s">
        <v>358</v>
      </c>
      <c r="O737" s="112"/>
      <c r="P737" s="112"/>
      <c r="Q737" s="112"/>
      <c r="R737" s="111" t="s">
        <v>586</v>
      </c>
      <c r="S737" s="111"/>
      <c r="T737" s="111"/>
      <c r="U737" s="111"/>
      <c r="V737" s="111"/>
      <c r="W737" s="111"/>
      <c r="X737" s="111"/>
      <c r="Y737" s="111"/>
      <c r="Z737" s="111"/>
      <c r="AA737" s="112" t="s">
        <v>359</v>
      </c>
      <c r="AB737" s="112"/>
      <c r="AC737" s="112"/>
      <c r="AD737" s="112"/>
      <c r="AE737" s="111" t="s">
        <v>587</v>
      </c>
      <c r="AF737" s="111"/>
      <c r="AG737" s="111"/>
      <c r="AH737" s="111"/>
      <c r="AI737" s="111"/>
      <c r="AJ737" s="111"/>
      <c r="AK737" s="111"/>
      <c r="AL737" s="111"/>
      <c r="AM737" s="111"/>
      <c r="AN737" s="112" t="s">
        <v>360</v>
      </c>
      <c r="AO737" s="112"/>
      <c r="AP737" s="112"/>
      <c r="AQ737" s="112"/>
      <c r="AR737" s="113" t="s">
        <v>588</v>
      </c>
      <c r="AS737" s="114"/>
      <c r="AT737" s="114"/>
      <c r="AU737" s="114"/>
      <c r="AV737" s="114"/>
      <c r="AW737" s="114"/>
      <c r="AX737" s="115"/>
      <c r="AY737" s="89"/>
      <c r="AZ737" s="89"/>
    </row>
    <row r="738" spans="1:52" ht="24.75" customHeight="1" x14ac:dyDescent="0.15">
      <c r="A738" s="116" t="s">
        <v>361</v>
      </c>
      <c r="B738" s="117"/>
      <c r="C738" s="117"/>
      <c r="D738" s="118"/>
      <c r="E738" s="111" t="s">
        <v>589</v>
      </c>
      <c r="F738" s="111"/>
      <c r="G738" s="111"/>
      <c r="H738" s="111"/>
      <c r="I738" s="111"/>
      <c r="J738" s="111"/>
      <c r="K738" s="111"/>
      <c r="L738" s="111"/>
      <c r="M738" s="111"/>
      <c r="N738" s="112" t="s">
        <v>362</v>
      </c>
      <c r="O738" s="112"/>
      <c r="P738" s="112"/>
      <c r="Q738" s="112"/>
      <c r="R738" s="111" t="s">
        <v>590</v>
      </c>
      <c r="S738" s="111"/>
      <c r="T738" s="111"/>
      <c r="U738" s="111"/>
      <c r="V738" s="111"/>
      <c r="W738" s="111"/>
      <c r="X738" s="111"/>
      <c r="Y738" s="111"/>
      <c r="Z738" s="111"/>
      <c r="AA738" s="112" t="s">
        <v>481</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445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 customHeight="1" x14ac:dyDescent="0.15">
      <c r="A779" s="760" t="s">
        <v>531</v>
      </c>
      <c r="B779" s="761"/>
      <c r="C779" s="761"/>
      <c r="D779" s="761"/>
      <c r="E779" s="761"/>
      <c r="F779" s="762"/>
      <c r="G779" s="440" t="s">
        <v>593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7"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7" customHeight="1" x14ac:dyDescent="0.15">
      <c r="A781" s="556"/>
      <c r="B781" s="763"/>
      <c r="C781" s="763"/>
      <c r="D781" s="763"/>
      <c r="E781" s="763"/>
      <c r="F781" s="764"/>
      <c r="G781" s="449" t="s">
        <v>598</v>
      </c>
      <c r="H781" s="450"/>
      <c r="I781" s="450"/>
      <c r="J781" s="450"/>
      <c r="K781" s="451"/>
      <c r="L781" s="452" t="s">
        <v>600</v>
      </c>
      <c r="M781" s="453"/>
      <c r="N781" s="453"/>
      <c r="O781" s="453"/>
      <c r="P781" s="453"/>
      <c r="Q781" s="453"/>
      <c r="R781" s="453"/>
      <c r="S781" s="453"/>
      <c r="T781" s="453"/>
      <c r="U781" s="453"/>
      <c r="V781" s="453"/>
      <c r="W781" s="453"/>
      <c r="X781" s="454"/>
      <c r="Y781" s="455">
        <v>2333</v>
      </c>
      <c r="Z781" s="456"/>
      <c r="AA781" s="456"/>
      <c r="AB781" s="557"/>
      <c r="AC781" s="449" t="s">
        <v>646</v>
      </c>
      <c r="AD781" s="450"/>
      <c r="AE781" s="450"/>
      <c r="AF781" s="450"/>
      <c r="AG781" s="451"/>
      <c r="AH781" s="452" t="s">
        <v>647</v>
      </c>
      <c r="AI781" s="453"/>
      <c r="AJ781" s="453"/>
      <c r="AK781" s="453"/>
      <c r="AL781" s="453"/>
      <c r="AM781" s="453"/>
      <c r="AN781" s="453"/>
      <c r="AO781" s="453"/>
      <c r="AP781" s="453"/>
      <c r="AQ781" s="453"/>
      <c r="AR781" s="453"/>
      <c r="AS781" s="453"/>
      <c r="AT781" s="454"/>
      <c r="AU781" s="455" t="s">
        <v>646</v>
      </c>
      <c r="AV781" s="456"/>
      <c r="AW781" s="456"/>
      <c r="AX781" s="457"/>
    </row>
    <row r="782" spans="1:50" ht="27" customHeight="1" x14ac:dyDescent="0.15">
      <c r="A782" s="556"/>
      <c r="B782" s="763"/>
      <c r="C782" s="763"/>
      <c r="D782" s="763"/>
      <c r="E782" s="763"/>
      <c r="F782" s="764"/>
      <c r="G782" s="346" t="s">
        <v>598</v>
      </c>
      <c r="H782" s="347"/>
      <c r="I782" s="347"/>
      <c r="J782" s="347"/>
      <c r="K782" s="348"/>
      <c r="L782" s="399" t="s">
        <v>601</v>
      </c>
      <c r="M782" s="400"/>
      <c r="N782" s="400"/>
      <c r="O782" s="400"/>
      <c r="P782" s="400"/>
      <c r="Q782" s="400"/>
      <c r="R782" s="400"/>
      <c r="S782" s="400"/>
      <c r="T782" s="400"/>
      <c r="U782" s="400"/>
      <c r="V782" s="400"/>
      <c r="W782" s="400"/>
      <c r="X782" s="401"/>
      <c r="Y782" s="396">
        <v>449</v>
      </c>
      <c r="Z782" s="397"/>
      <c r="AA782" s="397"/>
      <c r="AB782" s="403"/>
      <c r="AC782" s="346" t="s">
        <v>646</v>
      </c>
      <c r="AD782" s="347"/>
      <c r="AE782" s="347"/>
      <c r="AF782" s="347"/>
      <c r="AG782" s="348"/>
      <c r="AH782" s="399" t="s">
        <v>648</v>
      </c>
      <c r="AI782" s="400"/>
      <c r="AJ782" s="400"/>
      <c r="AK782" s="400"/>
      <c r="AL782" s="400"/>
      <c r="AM782" s="400"/>
      <c r="AN782" s="400"/>
      <c r="AO782" s="400"/>
      <c r="AP782" s="400"/>
      <c r="AQ782" s="400"/>
      <c r="AR782" s="400"/>
      <c r="AS782" s="400"/>
      <c r="AT782" s="401"/>
      <c r="AU782" s="396" t="s">
        <v>650</v>
      </c>
      <c r="AV782" s="397"/>
      <c r="AW782" s="397"/>
      <c r="AX782" s="398"/>
    </row>
    <row r="783" spans="1:50" ht="27" customHeight="1" x14ac:dyDescent="0.15">
      <c r="A783" s="556"/>
      <c r="B783" s="763"/>
      <c r="C783" s="763"/>
      <c r="D783" s="763"/>
      <c r="E783" s="763"/>
      <c r="F783" s="764"/>
      <c r="G783" s="346" t="s">
        <v>599</v>
      </c>
      <c r="H783" s="347"/>
      <c r="I783" s="347"/>
      <c r="J783" s="347"/>
      <c r="K783" s="348"/>
      <c r="L783" s="399" t="s">
        <v>599</v>
      </c>
      <c r="M783" s="400"/>
      <c r="N783" s="400"/>
      <c r="O783" s="400"/>
      <c r="P783" s="400"/>
      <c r="Q783" s="400"/>
      <c r="R783" s="400"/>
      <c r="S783" s="400"/>
      <c r="T783" s="400"/>
      <c r="U783" s="400"/>
      <c r="V783" s="400"/>
      <c r="W783" s="400"/>
      <c r="X783" s="401"/>
      <c r="Y783" s="396">
        <v>61</v>
      </c>
      <c r="Z783" s="397"/>
      <c r="AA783" s="397"/>
      <c r="AB783" s="403"/>
      <c r="AC783" s="346" t="s">
        <v>647</v>
      </c>
      <c r="AD783" s="347"/>
      <c r="AE783" s="347"/>
      <c r="AF783" s="347"/>
      <c r="AG783" s="348"/>
      <c r="AH783" s="399" t="s">
        <v>649</v>
      </c>
      <c r="AI783" s="400"/>
      <c r="AJ783" s="400"/>
      <c r="AK783" s="400"/>
      <c r="AL783" s="400"/>
      <c r="AM783" s="400"/>
      <c r="AN783" s="400"/>
      <c r="AO783" s="400"/>
      <c r="AP783" s="400"/>
      <c r="AQ783" s="400"/>
      <c r="AR783" s="400"/>
      <c r="AS783" s="400"/>
      <c r="AT783" s="401"/>
      <c r="AU783" s="396" t="s">
        <v>646</v>
      </c>
      <c r="AV783" s="397"/>
      <c r="AW783" s="397"/>
      <c r="AX783" s="398"/>
    </row>
    <row r="784" spans="1:50" ht="27"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7"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7"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7"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7"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7"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7"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7"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2843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592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t="s">
        <v>564</v>
      </c>
      <c r="AD794" s="450"/>
      <c r="AE794" s="450"/>
      <c r="AF794" s="450"/>
      <c r="AG794" s="451"/>
      <c r="AH794" s="452" t="s">
        <v>568</v>
      </c>
      <c r="AI794" s="453"/>
      <c r="AJ794" s="453"/>
      <c r="AK794" s="453"/>
      <c r="AL794" s="453"/>
      <c r="AM794" s="453"/>
      <c r="AN794" s="453"/>
      <c r="AO794" s="453"/>
      <c r="AP794" s="453"/>
      <c r="AQ794" s="453"/>
      <c r="AR794" s="453"/>
      <c r="AS794" s="453"/>
      <c r="AT794" s="454"/>
      <c r="AU794" s="455" t="s">
        <v>567</v>
      </c>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17.2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8.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179.25" customHeight="1" x14ac:dyDescent="0.15">
      <c r="A837" s="402">
        <v>1</v>
      </c>
      <c r="B837" s="402">
        <v>1</v>
      </c>
      <c r="C837" s="425" t="s">
        <v>634</v>
      </c>
      <c r="D837" s="416"/>
      <c r="E837" s="416"/>
      <c r="F837" s="416"/>
      <c r="G837" s="416"/>
      <c r="H837" s="416"/>
      <c r="I837" s="416"/>
      <c r="J837" s="417">
        <v>5010005003447</v>
      </c>
      <c r="K837" s="418"/>
      <c r="L837" s="418"/>
      <c r="M837" s="418"/>
      <c r="N837" s="418"/>
      <c r="O837" s="418"/>
      <c r="P837" s="426" t="s">
        <v>594</v>
      </c>
      <c r="Q837" s="315"/>
      <c r="R837" s="315"/>
      <c r="S837" s="315"/>
      <c r="T837" s="315"/>
      <c r="U837" s="315"/>
      <c r="V837" s="315"/>
      <c r="W837" s="315"/>
      <c r="X837" s="315"/>
      <c r="Y837" s="316">
        <v>2843</v>
      </c>
      <c r="Z837" s="317"/>
      <c r="AA837" s="317"/>
      <c r="AB837" s="318"/>
      <c r="AC837" s="326" t="s">
        <v>595</v>
      </c>
      <c r="AD837" s="424"/>
      <c r="AE837" s="424"/>
      <c r="AF837" s="424"/>
      <c r="AG837" s="424"/>
      <c r="AH837" s="419" t="s">
        <v>596</v>
      </c>
      <c r="AI837" s="420"/>
      <c r="AJ837" s="420"/>
      <c r="AK837" s="420"/>
      <c r="AL837" s="323" t="s">
        <v>597</v>
      </c>
      <c r="AM837" s="324"/>
      <c r="AN837" s="324"/>
      <c r="AO837" s="325"/>
      <c r="AP837" s="319" t="s">
        <v>613</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25"/>
      <c r="D870" s="416"/>
      <c r="E870" s="416"/>
      <c r="F870" s="416"/>
      <c r="G870" s="416"/>
      <c r="H870" s="416"/>
      <c r="I870" s="416"/>
      <c r="J870" s="417"/>
      <c r="K870" s="418"/>
      <c r="L870" s="418"/>
      <c r="M870" s="418"/>
      <c r="N870" s="418"/>
      <c r="O870" s="418"/>
      <c r="P870" s="426"/>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25"/>
      <c r="D903" s="416"/>
      <c r="E903" s="416"/>
      <c r="F903" s="416"/>
      <c r="G903" s="416"/>
      <c r="H903" s="416"/>
      <c r="I903" s="416"/>
      <c r="J903" s="417"/>
      <c r="K903" s="418"/>
      <c r="L903" s="418"/>
      <c r="M903" s="418"/>
      <c r="N903" s="418"/>
      <c r="O903" s="418"/>
      <c r="P903" s="426"/>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485</v>
      </c>
      <c r="AM1098" s="961"/>
      <c r="AN1098" s="961"/>
      <c r="AO1098" s="80"/>
      <c r="AP1098" s="69"/>
      <c r="AQ1098" s="69"/>
      <c r="AR1098" s="69"/>
      <c r="AS1098" s="69"/>
      <c r="AT1098" s="69"/>
      <c r="AU1098" s="69"/>
      <c r="AV1098" s="69"/>
      <c r="AW1098" s="69"/>
      <c r="AX1098" s="70"/>
    </row>
    <row r="1099" spans="1:50" ht="18.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467</v>
      </c>
      <c r="AQ1101" s="428"/>
      <c r="AR1101" s="428"/>
      <c r="AS1101" s="428"/>
      <c r="AT1101" s="428"/>
      <c r="AU1101" s="428"/>
      <c r="AV1101" s="428"/>
      <c r="AW1101" s="428"/>
      <c r="AX1101" s="428"/>
    </row>
    <row r="1102" spans="1:50" ht="30" customHeight="1" x14ac:dyDescent="0.15">
      <c r="A1102" s="402">
        <v>1</v>
      </c>
      <c r="B1102" s="402">
        <v>1</v>
      </c>
      <c r="C1102" s="896"/>
      <c r="D1102" s="896"/>
      <c r="E1102" s="259" t="s">
        <v>625</v>
      </c>
      <c r="F1102" s="895"/>
      <c r="G1102" s="895"/>
      <c r="H1102" s="895"/>
      <c r="I1102" s="895"/>
      <c r="J1102" s="417" t="s">
        <v>575</v>
      </c>
      <c r="K1102" s="418"/>
      <c r="L1102" s="418"/>
      <c r="M1102" s="418"/>
      <c r="N1102" s="418"/>
      <c r="O1102" s="418"/>
      <c r="P1102" s="426" t="s">
        <v>626</v>
      </c>
      <c r="Q1102" s="315"/>
      <c r="R1102" s="315"/>
      <c r="S1102" s="315"/>
      <c r="T1102" s="315"/>
      <c r="U1102" s="315"/>
      <c r="V1102" s="315"/>
      <c r="W1102" s="315"/>
      <c r="X1102" s="315"/>
      <c r="Y1102" s="316" t="s">
        <v>575</v>
      </c>
      <c r="Z1102" s="317"/>
      <c r="AA1102" s="317"/>
      <c r="AB1102" s="318"/>
      <c r="AC1102" s="320"/>
      <c r="AD1102" s="320"/>
      <c r="AE1102" s="320"/>
      <c r="AF1102" s="320"/>
      <c r="AG1102" s="320"/>
      <c r="AH1102" s="321" t="s">
        <v>575</v>
      </c>
      <c r="AI1102" s="322"/>
      <c r="AJ1102" s="322"/>
      <c r="AK1102" s="322"/>
      <c r="AL1102" s="323" t="s">
        <v>575</v>
      </c>
      <c r="AM1102" s="324"/>
      <c r="AN1102" s="324"/>
      <c r="AO1102" s="325"/>
      <c r="AP1102" s="319" t="s">
        <v>625</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249" max="49" man="1"/>
    <brk id="704" max="49" man="1"/>
    <brk id="735" max="49" man="1"/>
    <brk id="83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3" sqref="T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2018-08-16T02:43:27Z</cp:lastPrinted>
  <dcterms:created xsi:type="dcterms:W3CDTF">2012-03-13T00:50:25Z</dcterms:created>
  <dcterms:modified xsi:type="dcterms:W3CDTF">2020-11-20T07:43:22Z</dcterms:modified>
</cp:coreProperties>
</file>