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43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I62" i="3" l="1"/>
  <c r="AI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<sst xmlns="http://schemas.openxmlformats.org/spreadsheetml/2006/main" count="2967" uniqueCount="659">
  <si>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</si>
  <si>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</si>
  <si>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</si>
  <si>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</si>
  <si>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</si>
  <si>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</si>
  <si>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</si>
  <si>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</si>
  <si>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</si>
  <si>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</si>
  <si>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</si>
  <si>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</si>
  <si>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</si>
  <si>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</si>
  <si>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</si>
  <si>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</si>
  <si>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</si>
  <si>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</si>
  <si>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</si>
  <si>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</si>
  <si>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</si>
  <si>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</si>
  <si>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</si>
  <si>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</si>
  <si>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</si>
  <si>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</si>
  <si>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</si>
  <si>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</si>
  <si>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</si>
  <si>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</si>
  <si>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</si>
  <si>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</si>
  <si>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</si>
  <si>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</si>
  <si>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</si>
  <si>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</si>
  <si>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</si>
  <si>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</si>
  <si>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</si>
  <si>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</si>
  <si>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</si>
  <si>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</si>
  <si>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</si>
  <si>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</si>
  <si>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</si>
  <si>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</si>
  <si>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</si>
  <si>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</si>
  <si>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</si>
  <si>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</si>
  <si>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</si>
  <si>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</si>
  <si>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</si>
  <si>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</si>
  <si>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</si>
  <si>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</si>
  <si>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</si>
  <si>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</si>
  <si>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</si>
  <si>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</si>
  <si>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</si>
  <si>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</si>
  <si>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</si>
  <si>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</si>
  <si>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</si>
  <si>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</si>
  <si>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</si>
  <si>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</si>
  <si>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</si>
  <si>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</si>
  <si>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</si>
  <si>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</si>
  <si>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</si>
  <si>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</si>
  <si>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</si>
  <si>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</si>
  <si>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</si>
  <si>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</si>
  <si>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</si>
  <si>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</si>
  <si>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</si>
  <si>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</si>
  <si>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</si>
  <si>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</si>
  <si>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</si>
  <si>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</si>
  <si>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</si>
  <si>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</si>
  <si>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</si>
  <si>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</si>
  <si>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</si>
  <si>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</si>
  <si>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</si>
  <si>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</si>
  <si>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</si>
  <si>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</si>
  <si>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</si>
  <si>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</si>
  <si>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</si>
  <si>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</si>
  <si>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</si>
  <si>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</si>
  <si>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</si>
  <si>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</si>
  <si>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</si>
  <si>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</si>
  <si>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</si>
  <si>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</si>
  <si>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</si>
  <si>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</si>
  <si>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</si>
  <si>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</si>
  <si>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</si>
  <si>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</si>
  <si>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</si>
  <si>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</si>
  <si>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</si>
  <si>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</si>
  <si>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</si>
  <si>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</si>
  <si>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</si>
  <si>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</si>
  <si>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</si>
  <si>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</si>
  <si>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</si>
  <si>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</si>
  <si>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</si>
  <si>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</si>
  <si>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</si>
  <si>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</si>
  <si>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</si>
  <si>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</si>
  <si>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</si>
  <si>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</si>
  <si>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</si>
  <si>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</si>
  <si>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</si>
  <si>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</si>
  <si>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</si>
  <si>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</si>
  <si>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</si>
  <si>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</si>
  <si>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</si>
  <si>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</si>
  <si>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</si>
  <si>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</si>
  <si>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</si>
  <si>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</si>
  <si>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</si>
  <si>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</si>
  <si>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</si>
  <si>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</si>
  <si>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</si>
  <si>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</si>
  <si>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</si>
  <si>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</si>
  <si>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</si>
  <si>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</si>
  <si>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</si>
  <si>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</si>
  <si>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</si>
  <si>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</si>
  <si>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</si>
  <si>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</si>
  <si>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</si>
  <si>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</si>
  <si>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</si>
  <si>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</si>
  <si>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</si>
  <si>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</si>
  <si>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</si>
  <si>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</si>
  <si>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</si>
  <si>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</si>
  <si>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</si>
  <si>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</si>
  <si>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</si>
  <si>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</si>
  <si>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</si>
  <si>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</si>
  <si>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</si>
  <si>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</si>
  <si>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</si>
  <si>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</si>
  <si>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</si>
  <si>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</si>
  <si>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</si>
  <si>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</si>
  <si>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</si>
  <si>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</si>
  <si>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</si>
  <si>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</si>
  <si>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</si>
  <si>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</si>
  <si>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</si>
  <si>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</si>
  <si>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</si>
  <si>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</si>
  <si>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</si>
  <si>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</si>
  <si>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</si>
  <si>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</si>
  <si>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</si>
  <si>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</si>
  <si>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</si>
  <si>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</si>
  <si>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</si>
  <si>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</si>
  <si>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</si>
  <si>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</si>
  <si>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</si>
  <si>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</si>
  <si>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</si>
  <si>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</si>
  <si>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</si>
  <si>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</si>
  <si>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</si>
  <si>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</si>
  <si>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</si>
  <si>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</si>
  <si>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</si>
  <si>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</si>
  <si>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</si>
  <si>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</si>
  <si>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</si>
  <si>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</si>
  <si>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</si>
  <si>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</si>
  <si>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</si>
  <si>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</si>
  <si>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</si>
  <si>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</si>
  <si>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</si>
  <si>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</si>
  <si>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</si>
  <si>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</si>
  <si>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</si>
  <si>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</si>
  <si>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</si>
  <si>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</si>
  <si>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</si>
  <si>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</si>
  <si>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</si>
  <si>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</si>
  <si>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</si>
  <si>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</si>
  <si>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</si>
  <si>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</si>
  <si>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</si>
  <si>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</si>
  <si>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</si>
  <si>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</si>
  <si>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</si>
  <si>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</si>
  <si>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</si>
  <si>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</si>
  <si>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</si>
  <si>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</si>
  <si>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</si>
  <si>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</si>
  <si>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</si>
  <si>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</si>
  <si>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</si>
  <si>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</si>
  <si>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</si>
  <si>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</si>
  <si>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</si>
  <si>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</si>
  <si>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</si>
  <si>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</si>
  <si>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</si>
  <si>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</si>
  <si>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</si>
  <si>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</si>
  <si>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</si>
  <si>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</si>
  <si>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</si>
  <si>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</si>
  <si>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</si>
  <si>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</si>
  <si>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</si>
  <si>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</si>
  <si>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</si>
  <si>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</si>
  <si>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</si>
  <si>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</si>
  <si>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</si>
  <si>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</si>
  <si>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</si>
  <si>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</si>
  <si>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</si>
  <si>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</si>
  <si>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</si>
  <si>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</si>
  <si>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</si>
  <si>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</si>
  <si>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</si>
  <si>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</si>
  <si>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</si>
  <si>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</si>
  <si>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</si>
  <si>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</si>
  <si>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</si>
  <si>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</si>
  <si>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</si>
  <si>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</si>
  <si>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</si>
  <si>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</si>
  <si>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</si>
  <si>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</si>
  <si>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</si>
  <si>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</si>
  <si>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</si>
  <si>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</si>
  <si>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</si>
  <si>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</si>
  <si>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</si>
  <si>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</si>
  <si>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</si>
  <si>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</si>
  <si>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</si>
  <si>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</si>
  <si>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</si>
  <si>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</si>
  <si>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</si>
  <si>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</si>
  <si>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</si>
  <si>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</si>
  <si>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</si>
  <si>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</si>
  <si>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</si>
  <si>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</si>
  <si>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</si>
  <si>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</si>
  <si>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</si>
  <si>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</si>
  <si>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</si>
  <si>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</si>
  <si>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</si>
  <si>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</si>
  <si>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</si>
  <si>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</si>
  <si>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</si>
  <si>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</si>
  <si>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</si>
  <si>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</si>
  <si>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</si>
  <si>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</si>
  <si>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</si>
  <si>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</si>
  <si>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</si>
  <si>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</si>
  <si>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</si>
  <si>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</si>
  <si>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</si>
  <si>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</si>
  <si>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</si>
  <si>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</si>
  <si>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</si>
  <si>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</si>
  <si>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</si>
  <si>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</si>
  <si>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</si>
  <si>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</si>
  <si>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</si>
  <si>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</si>
  <si>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</si>
  <si>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</si>
  <si>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</si>
  <si>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</si>
  <si>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</si>
  <si>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</si>
  <si>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</si>
  <si>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</si>
  <si>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</si>
  <si>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</si>
  <si>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</si>
  <si>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</si>
  <si>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</si>
  <si>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</si>
  <si>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</si>
  <si>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</si>
  <si>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</si>
  <si>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</si>
  <si>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</si>
  <si>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</si>
  <si>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</si>
  <si>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</si>
  <si>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</si>
  <si>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</si>
  <si>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</si>
  <si>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</si>
  <si>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</si>
  <si>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</si>
  <si>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</si>
  <si>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</si>
  <si>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</si>
  <si>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</si>
  <si>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</si>
  <si>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</si>
  <si>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</si>
  <si>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</si>
  <si>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</si>
  <si>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</si>
  <si>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</si>
  <si>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</si>
  <si>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</si>
  <si>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</si>
  <si>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</si>
  <si>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</si>
  <si>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</si>
  <si>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</si>
  <si>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</si>
  <si>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</si>
  <si>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</si>
  <si>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</si>
  <si>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</si>
  <si>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</si>
  <si>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</si>
  <si>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</si>
  <si>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</si>
  <si>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</si>
  <si>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</si>
  <si>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</si>
  <si>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</si>
  <si>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</si>
  <si>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</si>
  <si>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</si>
  <si>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</si>
  <si>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</si>
  <si>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</si>
  <si>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</si>
  <si>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</si>
  <si>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</si>
  <si>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</si>
  <si>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</si>
  <si>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</si>
  <si>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</si>
  <si>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</si>
  <si>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</si>
  <si>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</si>
  <si>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</si>
  <si>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</si>
  <si>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</si>
  <si>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</si>
  <si>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</si>
  <si>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</si>
  <si>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</si>
  <si>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</si>
  <si>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</si>
  <si>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</si>
  <si>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</si>
  <si>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</si>
  <si>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</si>
  <si>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</si>
  <si>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</si>
  <si>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</si>
  <si>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</si>
  <si>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</si>
  <si>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</si>
  <si>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</si>
  <si>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</si>
  <si>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</si>
  <si>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</si>
  <si>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</si>
  <si>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</si>
  <si>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</si>
  <si>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</si>
  <si>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</si>
  <si>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</si>
  <si>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</si>
  <si>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</si>
  <si>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</si>
  <si>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</si>
  <si>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</si>
  <si>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</si>
  <si>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</si>
  <si>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</si>
  <si>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</si>
  <si>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</si>
  <si>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</si>
  <si>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</si>
  <si>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</si>
  <si>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</si>
  <si>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</si>
  <si>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</si>
  <si>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</si>
  <si>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</si>
  <si>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</si>
  <si>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</si>
  <si>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</si>
  <si>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</si>
  <si>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</si>
  <si>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</si>
  <si>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</si>
  <si>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</si>
  <si>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</si>
  <si>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</si>
  <si>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</si>
  <si>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</si>
  <si>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</si>
  <si>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</si>
  <si>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</si>
  <si>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</si>
  <si>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</si>
  <si>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</si>
  <si>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</si>
  <si>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</si>
  <si>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</si>
  <si>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</si>
  <si>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</si>
  <si>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</si>
  <si>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</si>
  <si>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</si>
  <si>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</si>
  <si>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</si>
  <si>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</si>
  <si>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</si>
  <si>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</si>
  <si>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</si>
  <si>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</si>
  <si>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</si>
  <si>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</si>
  <si>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</si>
  <si>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</si>
  <si>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</si>
  <si>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</si>
  <si>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</si>
  <si>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</si>
  <si>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</si>
  <si>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</si>
  <si>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</si>
  <si>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</si>
  <si>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</si>
  <si>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</si>
  <si>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</si>
  <si>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</si>
  <si>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</si>
  <si>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</si>
  <si>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</si>
  <si>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</si>
  <si>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</si>
  <si>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</si>
  <si>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</si>
  <si>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</si>
  <si>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</si>
  <si>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</si>
  <si>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</si>
  <si>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第三次産業労働災害防止対策支援事業</t>
    <phoneticPr fontId="5"/>
  </si>
  <si>
    <t>労働基準局安全衛生部</t>
    <rPh sb="9" eb="10">
      <t>ブ</t>
    </rPh>
    <phoneticPr fontId="5"/>
  </si>
  <si>
    <t>平成２５年度</t>
    <rPh sb="0" eb="2">
      <t>ヘイセイ</t>
    </rPh>
    <rPh sb="4" eb="5">
      <t>ネン</t>
    </rPh>
    <rPh sb="5" eb="6">
      <t>ド</t>
    </rPh>
    <phoneticPr fontId="5"/>
  </si>
  <si>
    <t>終了予定なし</t>
    <rPh sb="0" eb="2">
      <t>シュウリョウ</t>
    </rPh>
    <rPh sb="2" eb="4">
      <t>ヨテイ</t>
    </rPh>
    <phoneticPr fontId="5"/>
  </si>
  <si>
    <t>安全課、労働衛生課</t>
    <rPh sb="0" eb="2">
      <t>アンゼン</t>
    </rPh>
    <rPh sb="2" eb="3">
      <t>カ</t>
    </rPh>
    <rPh sb="8" eb="9">
      <t>カ</t>
    </rPh>
    <phoneticPr fontId="5"/>
  </si>
  <si>
    <t>○</t>
  </si>
  <si>
    <t>労働者災害補償保険法第29条第1項第3号
労働安全衛生法第３条第２項</t>
  </si>
  <si>
    <t>第13次労働災害防止計画</t>
    <phoneticPr fontId="5"/>
  </si>
  <si>
    <t>第三次産業のうち、特に労働災害が多発している業種である飲食店、社会福祉施設を対象に、職場内の危険箇所の「見える化」を図るツールを開発・普及させるとともに、同ツールも活用しつつ、個々の事業場に対する専門家による個別のコンサルティングの実施等を通じて、対策のノウハウを伝授することで事業者、労働者の危険に対する意識レベルを高める。また、介護・看護作業を行う社会福祉施設に向けて、腰痛予防対策指針の普及・定着を目的としてリーフレットを作成するほか、腰痛予防教育の実施等、腰痛予防対策を講じる。</t>
  </si>
  <si>
    <t>-</t>
  </si>
  <si>
    <t>委託事業実施結果報告書</t>
    <rPh sb="0" eb="2">
      <t>イタク</t>
    </rPh>
    <rPh sb="2" eb="4">
      <t>ジギョウ</t>
    </rPh>
    <rPh sb="4" eb="6">
      <t>ジッシ</t>
    </rPh>
    <rPh sb="6" eb="8">
      <t>ケッカ</t>
    </rPh>
    <rPh sb="8" eb="11">
      <t>ホウコクショ</t>
    </rPh>
    <phoneticPr fontId="5"/>
  </si>
  <si>
    <t>専門家による個別コンサルティング（社会福祉施設）が、今後の労働災害防止対策に取り組む上で有益であった旨の評価を80％以上得る。</t>
  </si>
  <si>
    <t>専門家による個別コンサルティング（飲食店）が、今後の労働災害防止対策に取り組む上で有益であった旨の評価を80％以上得る。</t>
  </si>
  <si>
    <t>腰痛予防対策講習会が今後の労働災害防止対策に取り組む上で有益であった旨の評価を80％以上得る。</t>
  </si>
  <si>
    <r>
      <t>腰痛予防対策講習会を受講した者から、取組を行っている又は取組強化の検討を行っている</t>
    </r>
    <r>
      <rPr>
        <sz val="11"/>
        <rFont val="ＭＳ Ｐゴシック"/>
        <family val="3"/>
        <charset val="128"/>
      </rPr>
      <t>旨の回答を80％以上得る。</t>
    </r>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49" eb="51">
      <t>イジョウ</t>
    </rPh>
    <rPh sb="51" eb="52">
      <t>エ</t>
    </rPh>
    <phoneticPr fontId="5"/>
  </si>
  <si>
    <t>回</t>
    <rPh sb="0" eb="1">
      <t>カイ</t>
    </rPh>
    <phoneticPr fontId="5"/>
  </si>
  <si>
    <t>飲食店、社会福祉施設への専門家のコンサルティングを580事業場に対して行う。</t>
  </si>
  <si>
    <t>経営トップ等を対象としたセミナーを７回開催する。</t>
    <rPh sb="0" eb="2">
      <t>ケイエイ</t>
    </rPh>
    <rPh sb="5" eb="6">
      <t>トウ</t>
    </rPh>
    <rPh sb="7" eb="9">
      <t>タイショウ</t>
    </rPh>
    <rPh sb="18" eb="19">
      <t>カイ</t>
    </rPh>
    <rPh sb="19" eb="21">
      <t>カイサイ</t>
    </rPh>
    <phoneticPr fontId="5"/>
  </si>
  <si>
    <t>円/件</t>
    <rPh sb="2" eb="3">
      <t>ケン</t>
    </rPh>
    <phoneticPr fontId="5"/>
  </si>
  <si>
    <t xml:space="preserve">X / Y </t>
  </si>
  <si>
    <t>26,168,721
円／112回</t>
    <rPh sb="11" eb="12">
      <t>エン</t>
    </rPh>
    <rPh sb="16" eb="17">
      <t>カイ</t>
    </rPh>
    <phoneticPr fontId="5"/>
  </si>
  <si>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</si>
  <si>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</si>
  <si>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</si>
  <si>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</si>
  <si>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</si>
  <si>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第三次産業のうち、労働災害が特に多発している業種である社会福祉施設、小売業を対象に、職場内の危険箇所の「見える化」を推進して、最も多い事故型である転倒災害につながる不安全行動の撲滅を目指しつつ、事業者に対するコンサルティングの実施等を通じて、事業者、労働者それぞれの安全に対する動機付け・意識高揚を喚起するとともに、介護従事労働者等の腰痛予防教育の実施等、腰痛予防対策を講じることにより、第三次産業における労働災害の大幅な減少を目指す。
第三次産業の労働災害の件数は、近年では全労働災害の4割超を占めており、特に多発している上記業種を対象とした労働災害の防止を図ることで、測定指標１及び２に寄与すると見込んでいる。</t>
    <phoneticPr fontId="5"/>
  </si>
  <si>
    <t>○</t>
    <phoneticPr fontId="5"/>
  </si>
  <si>
    <t>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</si>
  <si>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　労働安全衛生法に基づき労働災害を防止するため、事業者が行う活動に対して国が技術上の援助に努めることが定められており、国が主導して災害防止に向けた取組を進める必要がある。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</si>
  <si>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無</t>
  </si>
  <si>
    <t>本事業は、労働災害の防止に資するものであり、労働者ひいては事業者の利益になることから、事業者から徴収した労災保険料からの支出が適当であり、受益者との負担関係は妥当である。</t>
    <phoneticPr fontId="5"/>
  </si>
  <si>
    <t>本事業において実施している腰痛予防対策講習会等については、民間機関が有償で実施している講習会等と比較して妥当である。</t>
    <rPh sb="13" eb="15">
      <t>ヨウツウ</t>
    </rPh>
    <rPh sb="15" eb="17">
      <t>ヨボウ</t>
    </rPh>
    <rPh sb="17" eb="19">
      <t>タイサク</t>
    </rPh>
    <rPh sb="19" eb="22">
      <t>コウシュウカイ</t>
    </rPh>
    <rPh sb="43" eb="46">
      <t>コウシュウカイ</t>
    </rPh>
    <phoneticPr fontId="5"/>
  </si>
  <si>
    <t>‐</t>
  </si>
  <si>
    <t>-</t>
    <phoneticPr fontId="5"/>
  </si>
  <si>
    <t>事業の執行に必要な人件費、講師謝金、旅費、ツールの作成等に限定している。</t>
    <phoneticPr fontId="5"/>
  </si>
  <si>
    <t>成果実績は目標を達成している。</t>
    <phoneticPr fontId="5"/>
  </si>
  <si>
    <t>　介護施設の腰痛予防教育については、介護の現場におけるニーズも高いことから、より効率的かつ低コストで事業展開できるよう、管理者向けの研修形式で教育手法の展開を行っているところである。</t>
    <rPh sb="60" eb="63">
      <t>カンリシャ</t>
    </rPh>
    <rPh sb="63" eb="64">
      <t>ム</t>
    </rPh>
    <rPh sb="73" eb="75">
      <t>シュホウ</t>
    </rPh>
    <rPh sb="76" eb="78">
      <t>テンカイ</t>
    </rPh>
    <phoneticPr fontId="5"/>
  </si>
  <si>
    <t>活動実績は見込を上回っており、見込に見合っている。</t>
    <rPh sb="5" eb="7">
      <t>ミコミ</t>
    </rPh>
    <rPh sb="8" eb="10">
      <t>ウワマワ</t>
    </rPh>
    <rPh sb="15" eb="17">
      <t>ミコミ</t>
    </rPh>
    <rPh sb="18" eb="20">
      <t>ミア</t>
    </rPh>
    <phoneticPr fontId="5"/>
  </si>
  <si>
    <t>作成した腰痛予防教育のリーフレット等の成果物については、事業場内の安全教育や危険箇所の周知などに活用できるよう、厚生労働省HPでの公表や局署での周知を図っている。</t>
    <phoneticPr fontId="5"/>
  </si>
  <si>
    <t>-</t>
    <phoneticPr fontId="5"/>
  </si>
  <si>
    <t>-</t>
    <phoneticPr fontId="5"/>
  </si>
  <si>
    <t>-</t>
    <phoneticPr fontId="5"/>
  </si>
  <si>
    <t>-</t>
    <phoneticPr fontId="5"/>
  </si>
  <si>
    <t>-</t>
    <phoneticPr fontId="5"/>
  </si>
  <si>
    <t>-</t>
    <phoneticPr fontId="5"/>
  </si>
  <si>
    <t>-</t>
    <phoneticPr fontId="5"/>
  </si>
  <si>
    <t>-</t>
    <phoneticPr fontId="5"/>
  </si>
  <si>
    <t>25,167,798
円／113回</t>
    <phoneticPr fontId="5"/>
  </si>
  <si>
    <t>31,799,462円／94回</t>
    <phoneticPr fontId="5"/>
  </si>
  <si>
    <t>-</t>
    <phoneticPr fontId="5"/>
  </si>
  <si>
    <t>-</t>
    <phoneticPr fontId="5"/>
  </si>
  <si>
    <t>412</t>
    <phoneticPr fontId="5"/>
  </si>
  <si>
    <t>新24-034</t>
    <phoneticPr fontId="5"/>
  </si>
  <si>
    <t>417</t>
    <phoneticPr fontId="5"/>
  </si>
  <si>
    <t>第三次産業労働災害防止対策支援事業(保健衛生業)</t>
    <phoneticPr fontId="5"/>
  </si>
  <si>
    <t>－</t>
    <phoneticPr fontId="5"/>
  </si>
  <si>
    <t>事業費</t>
    <rPh sb="0" eb="3">
      <t>ジギョウヒ</t>
    </rPh>
    <phoneticPr fontId="5"/>
  </si>
  <si>
    <t>管理費</t>
    <rPh sb="0" eb="3">
      <t>カンリヒ</t>
    </rPh>
    <phoneticPr fontId="5"/>
  </si>
  <si>
    <t>職員人件費</t>
    <rPh sb="0" eb="2">
      <t>ショクイン</t>
    </rPh>
    <rPh sb="2" eb="5">
      <t>ジンケンヒ</t>
    </rPh>
    <phoneticPr fontId="5"/>
  </si>
  <si>
    <t>消費税</t>
    <rPh sb="0" eb="3">
      <t>ショウヒゼイ</t>
    </rPh>
    <phoneticPr fontId="5"/>
  </si>
  <si>
    <t>29,822,155
円／110回</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</si>
  <si>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</si>
  <si>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t>
    <phoneticPr fontId="5"/>
  </si>
  <si>
    <t>-</t>
    <phoneticPr fontId="5"/>
  </si>
  <si>
    <t>-</t>
    <phoneticPr fontId="5"/>
  </si>
  <si>
    <t>厚生労働省</t>
  </si>
  <si>
    <t>-</t>
    <phoneticPr fontId="5"/>
  </si>
  <si>
    <t>-</t>
    <phoneticPr fontId="5"/>
  </si>
  <si>
    <t>専門家による個別コンサルティング（社会福祉施設）が、今後の労働災害防止対策に取り組む上で有益であった旨の評価
（個別コンサルティング（社会福祉施設）で「有益であった」旨の回答数／個別コンサルティングのアンケート回答数）</t>
    <rPh sb="56" eb="58">
      <t>コベツ</t>
    </rPh>
    <rPh sb="67" eb="69">
      <t>シャカイ</t>
    </rPh>
    <rPh sb="69" eb="71">
      <t>フクシ</t>
    </rPh>
    <rPh sb="71" eb="73">
      <t>シセツ</t>
    </rPh>
    <rPh sb="76" eb="78">
      <t>ユウエキ</t>
    </rPh>
    <rPh sb="83" eb="84">
      <t>ムネ</t>
    </rPh>
    <rPh sb="85" eb="87">
      <t>カイトウ</t>
    </rPh>
    <rPh sb="87" eb="88">
      <t>スウ</t>
    </rPh>
    <rPh sb="89" eb="91">
      <t>コベツ</t>
    </rPh>
    <rPh sb="105" eb="107">
      <t>カイトウ</t>
    </rPh>
    <rPh sb="107" eb="108">
      <t>スウ</t>
    </rPh>
    <phoneticPr fontId="5"/>
  </si>
  <si>
    <t>専門家による個別コンサルティング（飲食店）が、今後の労働災害防止対策に取り組む上で有益であった旨の評価
（個別コンサルティング（飲食店）で「有益であった」旨の回答数／個別コンサルティングのアンケート回答数）</t>
    <rPh sb="17" eb="20">
      <t>インショクテン</t>
    </rPh>
    <rPh sb="64" eb="66">
      <t>インショク</t>
    </rPh>
    <rPh sb="66" eb="67">
      <t>テン</t>
    </rPh>
    <phoneticPr fontId="5"/>
  </si>
  <si>
    <t>-</t>
    <phoneticPr fontId="5"/>
  </si>
  <si>
    <t>腰痛予防対策講習会が今後の労働災害防止対策に取り組む上で有益であった旨の評価
（腰痛予防講習会で「有益であった」旨の回答数／腰痛予防講習会のアンケート回答数）</t>
    <rPh sb="40" eb="42">
      <t>ヨウツウ</t>
    </rPh>
    <rPh sb="42" eb="44">
      <t>ヨボウ</t>
    </rPh>
    <rPh sb="44" eb="47">
      <t>コウシュウカイ</t>
    </rPh>
    <rPh sb="62" eb="64">
      <t>ヨウツウ</t>
    </rPh>
    <rPh sb="64" eb="66">
      <t>ヨボウ</t>
    </rPh>
    <rPh sb="66" eb="69">
      <t>コウシュウカイ</t>
    </rPh>
    <phoneticPr fontId="5"/>
  </si>
  <si>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54" eb="57">
      <t>ジュコウシャ</t>
    </rPh>
    <rPh sb="96" eb="99">
      <t>ジュコウシャ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</si>
  <si>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</si>
  <si>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</si>
  <si>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</si>
  <si>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</si>
  <si>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</si>
  <si>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</si>
  <si>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</si>
  <si>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</si>
  <si>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</si>
  <si>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</si>
  <si>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一者応札解消のため、公示後の声かけ等に努めている。</t>
    <rPh sb="0" eb="2">
      <t>イッシャ</t>
    </rPh>
    <rPh sb="2" eb="4">
      <t>オウサツ</t>
    </rPh>
    <rPh sb="4" eb="6">
      <t>カイショウ</t>
    </rPh>
    <rPh sb="10" eb="12">
      <t>コウジ</t>
    </rPh>
    <rPh sb="12" eb="13">
      <t>ゴ</t>
    </rPh>
    <rPh sb="14" eb="15">
      <t>コエ</t>
    </rPh>
    <rPh sb="17" eb="18">
      <t>トウ</t>
    </rPh>
    <rPh sb="19" eb="20">
      <t>ツト</t>
    </rPh>
    <phoneticPr fontId="5"/>
  </si>
  <si>
    <t>新25-020</t>
    <rPh sb="0" eb="1">
      <t>シン</t>
    </rPh>
    <phoneticPr fontId="5"/>
  </si>
  <si>
    <t>腰痛予防講習会の開催、印刷発送、テキスト作成、研修会講師派遣</t>
    <rPh sb="0" eb="2">
      <t>ヨウツウ</t>
    </rPh>
    <rPh sb="2" eb="4">
      <t>ヨボウ</t>
    </rPh>
    <rPh sb="4" eb="7">
      <t>コウシュウカイ</t>
    </rPh>
    <rPh sb="8" eb="10">
      <t>カイサイ</t>
    </rPh>
    <rPh sb="11" eb="13">
      <t>インサツ</t>
    </rPh>
    <rPh sb="13" eb="15">
      <t>ハッソウ</t>
    </rPh>
    <rPh sb="20" eb="22">
      <t>サクセイ</t>
    </rPh>
    <rPh sb="23" eb="26">
      <t>ケンシュウカイ</t>
    </rPh>
    <rPh sb="26" eb="28">
      <t>コウシ</t>
    </rPh>
    <rPh sb="28" eb="30">
      <t>ハケン</t>
    </rPh>
    <phoneticPr fontId="5"/>
  </si>
  <si>
    <t>事業費</t>
    <rPh sb="0" eb="3">
      <t>ジギョウヒ</t>
    </rPh>
    <phoneticPr fontId="5"/>
  </si>
  <si>
    <t>管理費</t>
    <rPh sb="0" eb="3">
      <t>カンリヒ</t>
    </rPh>
    <phoneticPr fontId="5"/>
  </si>
  <si>
    <t>消費税</t>
    <rPh sb="0" eb="3">
      <t>ショウヒゼイ</t>
    </rPh>
    <phoneticPr fontId="5"/>
  </si>
  <si>
    <t>セミナー開催、テキスト作成、マニュアル作成</t>
    <rPh sb="4" eb="6">
      <t>カイサイ</t>
    </rPh>
    <rPh sb="11" eb="13">
      <t>サクセイ</t>
    </rPh>
    <rPh sb="19" eb="21">
      <t>サクセイ</t>
    </rPh>
    <phoneticPr fontId="5"/>
  </si>
  <si>
    <t>消耗品等の購入</t>
    <rPh sb="0" eb="2">
      <t>ショウモウ</t>
    </rPh>
    <rPh sb="2" eb="3">
      <t>ヒン</t>
    </rPh>
    <rPh sb="3" eb="4">
      <t>トウ</t>
    </rPh>
    <rPh sb="5" eb="7">
      <t>コウニュウ</t>
    </rPh>
    <phoneticPr fontId="5"/>
  </si>
  <si>
    <t>B.一般社団法人日本労働安全衛生コンサルタント会</t>
    <rPh sb="2" eb="4">
      <t>イッパン</t>
    </rPh>
    <rPh sb="4" eb="6">
      <t>シャダン</t>
    </rPh>
    <rPh sb="6" eb="8">
      <t>ホウジン</t>
    </rPh>
    <rPh sb="8" eb="10">
      <t>ニホン</t>
    </rPh>
    <rPh sb="10" eb="12">
      <t>ロウドウ</t>
    </rPh>
    <rPh sb="12" eb="14">
      <t>アンゼン</t>
    </rPh>
    <rPh sb="14" eb="16">
      <t>エイセイ</t>
    </rPh>
    <rPh sb="23" eb="24">
      <t>カイ</t>
    </rPh>
    <phoneticPr fontId="5"/>
  </si>
  <si>
    <t>一般社団法人日本労働安全衛生コンサルタント会</t>
    <phoneticPr fontId="5"/>
  </si>
  <si>
    <t>安全管理支援事業</t>
    <rPh sb="0" eb="2">
      <t>アンゼン</t>
    </rPh>
    <rPh sb="2" eb="4">
      <t>カンリ</t>
    </rPh>
    <rPh sb="4" eb="6">
      <t>シエン</t>
    </rPh>
    <rPh sb="6" eb="8">
      <t>ジギョウ</t>
    </rPh>
    <phoneticPr fontId="5"/>
  </si>
  <si>
    <t>△</t>
  </si>
  <si>
    <t>-</t>
    <phoneticPr fontId="5"/>
  </si>
  <si>
    <t>第三次産業における労働災害は、労働災害の約４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rPh sb="90" eb="91">
      <t>トウ</t>
    </rPh>
    <phoneticPr fontId="5"/>
  </si>
  <si>
    <t>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6" eb="17">
      <t>トウ</t>
    </rPh>
    <phoneticPr fontId="5"/>
  </si>
  <si>
    <t>介護従事労働者の腰痛予防教育について、94回（各都道府県2回を目途）の講習会を開催する。</t>
    <phoneticPr fontId="5"/>
  </si>
  <si>
    <t>（講習会）
単位当たりコスト ＝ X ／ Y
X＝講習会に係る事業執行額
Y=腰痛予防対策講習会の実施回数</t>
    <rPh sb="25" eb="28">
      <t>コウシュウカイ</t>
    </rPh>
    <rPh sb="29" eb="30">
      <t>カカ</t>
    </rPh>
    <phoneticPr fontId="5"/>
  </si>
  <si>
    <t>成果目標及び活動指標は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phoneticPr fontId="5"/>
  </si>
  <si>
    <t>平成30年度から、平成29年度　厚生労働省　事業番号0428　未熟練労働者に対する安全衛生教育の推進のための経費を統合する。</t>
    <rPh sb="0" eb="2">
      <t>ヘイセイ</t>
    </rPh>
    <rPh sb="4" eb="6">
      <t>ネンド</t>
    </rPh>
    <rPh sb="9" eb="11">
      <t>ヘイセイ</t>
    </rPh>
    <rPh sb="13" eb="15">
      <t>ネンド</t>
    </rPh>
    <rPh sb="16" eb="18">
      <t>コウセイ</t>
    </rPh>
    <rPh sb="18" eb="21">
      <t>ロウドウショウ</t>
    </rPh>
    <rPh sb="22" eb="24">
      <t>ジギョウ</t>
    </rPh>
    <rPh sb="24" eb="26">
      <t>バンゴウ</t>
    </rPh>
    <rPh sb="31" eb="34">
      <t>ミジュクレン</t>
    </rPh>
    <rPh sb="34" eb="37">
      <t>ロウドウシャ</t>
    </rPh>
    <rPh sb="38" eb="39">
      <t>タイ</t>
    </rPh>
    <rPh sb="41" eb="43">
      <t>アンゼン</t>
    </rPh>
    <rPh sb="43" eb="45">
      <t>エイセイ</t>
    </rPh>
    <rPh sb="45" eb="47">
      <t>キョウイク</t>
    </rPh>
    <rPh sb="48" eb="50">
      <t>スイシン</t>
    </rPh>
    <rPh sb="54" eb="56">
      <t>ケイヒ</t>
    </rPh>
    <rPh sb="57" eb="59">
      <t>トウゴウ</t>
    </rPh>
    <phoneticPr fontId="5"/>
  </si>
  <si>
    <t>点検対象外</t>
    <rPh sb="0" eb="2">
      <t>テンケン</t>
    </rPh>
    <rPh sb="2" eb="5">
      <t>タイショウガイ</t>
    </rPh>
    <phoneticPr fontId="5"/>
  </si>
  <si>
    <t>奥村　伸人、神ノ田 昌博</t>
    <rPh sb="0" eb="2">
      <t>オクムラ</t>
    </rPh>
    <rPh sb="3" eb="4">
      <t>ノブ</t>
    </rPh>
    <rPh sb="4" eb="5">
      <t>ヒト</t>
    </rPh>
    <rPh sb="6" eb="7">
      <t>カミ</t>
    </rPh>
    <rPh sb="8" eb="9">
      <t>タ</t>
    </rPh>
    <rPh sb="10" eb="12">
      <t>マサヒロ</t>
    </rPh>
    <phoneticPr fontId="5"/>
  </si>
  <si>
    <t>第13次労働災害防止計画を踏まえ、業界団体への支援を新たに実施することによる増</t>
    <rPh sb="38" eb="39">
      <t>ゾウ</t>
    </rPh>
    <phoneticPr fontId="5"/>
  </si>
  <si>
    <t>点検結果は妥当であり、執行率も良好であることから、引き続き必要な予算額を確保し、適正な執行に努めること。</t>
    <phoneticPr fontId="5"/>
  </si>
  <si>
    <t>引き続き、必要な予算額を確保し、適正な執行に努める。</t>
    <phoneticPr fontId="5"/>
  </si>
  <si>
    <t>中央労働災害防止協会</t>
    <phoneticPr fontId="5"/>
  </si>
  <si>
    <t>A.中央労働災害防止協会</t>
    <phoneticPr fontId="5"/>
  </si>
  <si>
    <t>第三次産業については、引き続き腰痛による労働災害が多発している介護施設及び医療保健施設等の社会福祉施設の事業場に対して、事業の実績を踏まえ、事業内容等について実効性・効率性の観点から見直しを行っていく。</t>
    <rPh sb="39" eb="41">
      <t>ホケン</t>
    </rPh>
    <rPh sb="79" eb="82">
      <t>ジッコウセイ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</si>
</sst>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35</xdr:col>
      <xdr:colOff>145426</xdr:colOff>
      <xdr:row>743</xdr:row>
      <xdr:rowOff>304240</xdr:rowOff>
    </xdr:to>
    <xdr:sp macro="" textlink="">
      <xdr:nvSpPr>
        <xdr:cNvPr id="2" name="テキスト ボックス 1"/>
        <xdr:cNvSpPr txBox="1"/>
      </xdr:nvSpPr>
      <xdr:spPr>
        <a:xfrm>
          <a:off x="3820583" y="234653667"/>
          <a:ext cx="3362760" cy="65349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５６百万円</a:t>
          </a:r>
          <a:endParaRPr kumimoji="1" lang="en-US" altLang="ja-JP" sz="1400"/>
        </a:p>
        <a:p>
          <a:endParaRPr kumimoji="1" lang="en-US" altLang="ja-JP" sz="1100"/>
        </a:p>
        <a:p>
          <a:endParaRPr kumimoji="1" lang="ja-JP" altLang="en-US" sz="1100"/>
        </a:p>
      </xdr:txBody>
    </xdr:sp>
    <xdr:clientData/>
  </xdr:twoCellAnchor>
  <xdr:twoCellAnchor>
    <xdr:from>
      <xdr:col>16</xdr:col>
      <xdr:colOff>108858</xdr:colOff>
      <xdr:row>743</xdr:row>
      <xdr:rowOff>272143</xdr:rowOff>
    </xdr:from>
    <xdr:to>
      <xdr:col>19</xdr:col>
      <xdr:colOff>0</xdr:colOff>
      <xdr:row>746</xdr:row>
      <xdr:rowOff>0</xdr:rowOff>
    </xdr:to>
    <xdr:cxnSp macro="">
      <xdr:nvCxnSpPr>
        <xdr:cNvPr id="3" name="直線矢印コネクタ 2"/>
        <xdr:cNvCxnSpPr/>
      </xdr:nvCxnSpPr>
      <xdr:spPr>
        <a:xfrm flipH="1">
          <a:off x="3374572" y="56129464"/>
          <a:ext cx="503464" cy="789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144253</xdr:colOff>
      <xdr:row>746</xdr:row>
      <xdr:rowOff>209796</xdr:rowOff>
    </xdr:from>
    <xdr:to>
      <xdr:col>22</xdr:col>
      <xdr:colOff>80592</xdr:colOff>
      <xdr:row>747</xdr:row>
      <xdr:rowOff>68736</xdr:rowOff>
    </xdr:to>
    <xdr:sp macro="" textlink="">
      <xdr:nvSpPr>
        <xdr:cNvPr id="4" name="テキスト ボックス 3"/>
        <xdr:cNvSpPr txBox="1"/>
      </xdr:nvSpPr>
      <xdr:spPr>
        <a:xfrm>
          <a:off x="1981217" y="57128475"/>
          <a:ext cx="2589732"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9</xdr:col>
      <xdr:colOff>14931</xdr:colOff>
      <xdr:row>747</xdr:row>
      <xdr:rowOff>169867</xdr:rowOff>
    </xdr:from>
    <xdr:to>
      <xdr:col>21</xdr:col>
      <xdr:colOff>153759</xdr:colOff>
      <xdr:row>750</xdr:row>
      <xdr:rowOff>138117</xdr:rowOff>
    </xdr:to>
    <xdr:sp macro="" textlink="">
      <xdr:nvSpPr>
        <xdr:cNvPr id="5" name="テキスト ボックス 4"/>
        <xdr:cNvSpPr txBox="1"/>
      </xdr:nvSpPr>
      <xdr:spPr>
        <a:xfrm>
          <a:off x="1851895" y="57442331"/>
          <a:ext cx="2588114" cy="102960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Ａ：中央労働災害防止協会</a:t>
          </a:r>
          <a:endParaRPr kumimoji="1" lang="en-US" altLang="ja-JP" sz="1400"/>
        </a:p>
        <a:p>
          <a:pPr algn="ctr"/>
          <a:r>
            <a:rPr kumimoji="1" lang="ja-JP" altLang="en-US" sz="1400"/>
            <a:t>３０百万円</a:t>
          </a:r>
          <a:endParaRPr kumimoji="1" lang="en-US" altLang="ja-JP" sz="1400"/>
        </a:p>
        <a:p>
          <a:endParaRPr kumimoji="1" lang="ja-JP" altLang="en-US" sz="1100"/>
        </a:p>
      </xdr:txBody>
    </xdr:sp>
    <xdr:clientData/>
  </xdr:twoCellAnchor>
  <xdr:twoCellAnchor>
    <xdr:from>
      <xdr:col>10</xdr:col>
      <xdr:colOff>45526</xdr:colOff>
      <xdr:row>750</xdr:row>
      <xdr:rowOff>149766</xdr:rowOff>
    </xdr:from>
    <xdr:to>
      <xdr:col>21</xdr:col>
      <xdr:colOff>129480</xdr:colOff>
      <xdr:row>752</xdr:row>
      <xdr:rowOff>207665</xdr:rowOff>
    </xdr:to>
    <xdr:sp macro="" textlink="">
      <xdr:nvSpPr>
        <xdr:cNvPr id="6" name="正方形/長方形 5"/>
        <xdr:cNvSpPr/>
      </xdr:nvSpPr>
      <xdr:spPr>
        <a:xfrm>
          <a:off x="2086597" y="58483587"/>
          <a:ext cx="2329133" cy="76547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・第三次産業労働災害防止対策支援事業（保健衛生業）</a:t>
          </a:r>
          <a:endParaRPr lang="en-US" altLang="ja-JP" sz="1000" kern="0" baseline="0"/>
        </a:p>
      </xdr:txBody>
    </xdr:sp>
    <xdr:clientData/>
  </xdr:twoCellAnchor>
  <xdr:twoCellAnchor>
    <xdr:from>
      <xdr:col>9</xdr:col>
      <xdr:colOff>95249</xdr:colOff>
      <xdr:row>750</xdr:row>
      <xdr:rowOff>240926</xdr:rowOff>
    </xdr:from>
    <xdr:to>
      <xdr:col>22</xdr:col>
      <xdr:colOff>58519</xdr:colOff>
      <xdr:row>752</xdr:row>
      <xdr:rowOff>125132</xdr:rowOff>
    </xdr:to>
    <xdr:sp macro="" textlink="">
      <xdr:nvSpPr>
        <xdr:cNvPr id="7" name="大かっこ 6"/>
        <xdr:cNvSpPr/>
      </xdr:nvSpPr>
      <xdr:spPr>
        <a:xfrm>
          <a:off x="1932213" y="58574747"/>
          <a:ext cx="2616663" cy="591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136071</xdr:colOff>
      <xdr:row>743</xdr:row>
      <xdr:rowOff>272143</xdr:rowOff>
    </xdr:from>
    <xdr:to>
      <xdr:col>37</xdr:col>
      <xdr:colOff>190501</xdr:colOff>
      <xdr:row>746</xdr:row>
      <xdr:rowOff>54428</xdr:rowOff>
    </xdr:to>
    <xdr:cxnSp macro="">
      <xdr:nvCxnSpPr>
        <xdr:cNvPr id="11" name="直線矢印コネクタ 10"/>
        <xdr:cNvCxnSpPr/>
      </xdr:nvCxnSpPr>
      <xdr:spPr>
        <a:xfrm>
          <a:off x="7279821" y="56129464"/>
          <a:ext cx="462644" cy="843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68036</xdr:colOff>
      <xdr:row>747</xdr:row>
      <xdr:rowOff>149679</xdr:rowOff>
    </xdr:from>
    <xdr:to>
      <xdr:col>46</xdr:col>
      <xdr:colOff>2757</xdr:colOff>
      <xdr:row>751</xdr:row>
      <xdr:rowOff>81643</xdr:rowOff>
    </xdr:to>
    <xdr:sp macro="" textlink="">
      <xdr:nvSpPr>
        <xdr:cNvPr id="16" name="テキスト ボックス 15"/>
        <xdr:cNvSpPr txBox="1"/>
      </xdr:nvSpPr>
      <xdr:spPr>
        <a:xfrm>
          <a:off x="6803572" y="57422143"/>
          <a:ext cx="2588114" cy="134710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Ｂ：一般社団法人</a:t>
          </a:r>
          <a:endParaRPr kumimoji="1" lang="en-US" altLang="ja-JP" sz="1400"/>
        </a:p>
        <a:p>
          <a:pPr algn="ctr"/>
          <a:r>
            <a:rPr kumimoji="1" lang="ja-JP" altLang="en-US" sz="1400"/>
            <a:t>日本労働安全衛生</a:t>
          </a:r>
          <a:endParaRPr kumimoji="1" lang="en-US" altLang="ja-JP" sz="1400"/>
        </a:p>
        <a:p>
          <a:pPr algn="ctr"/>
          <a:r>
            <a:rPr kumimoji="1" lang="ja-JP" altLang="en-US" sz="1400"/>
            <a:t>コンサルタント会</a:t>
          </a:r>
          <a:endParaRPr kumimoji="1" lang="en-US" altLang="ja-JP" sz="1400"/>
        </a:p>
        <a:p>
          <a:pPr algn="ctr"/>
          <a:r>
            <a:rPr kumimoji="1" lang="ja-JP" altLang="en-US" sz="1400"/>
            <a:t>２６百万円</a:t>
          </a:r>
          <a:endParaRPr kumimoji="1" lang="en-US" altLang="ja-JP" sz="1400"/>
        </a:p>
        <a:p>
          <a:endParaRPr kumimoji="1" lang="ja-JP" altLang="en-US" sz="1100"/>
        </a:p>
      </xdr:txBody>
    </xdr:sp>
    <xdr:clientData/>
  </xdr:twoCellAnchor>
  <xdr:twoCellAnchor>
    <xdr:from>
      <xdr:col>33</xdr:col>
      <xdr:colOff>13607</xdr:colOff>
      <xdr:row>746</xdr:row>
      <xdr:rowOff>204108</xdr:rowOff>
    </xdr:from>
    <xdr:to>
      <xdr:col>45</xdr:col>
      <xdr:colOff>154054</xdr:colOff>
      <xdr:row>747</xdr:row>
      <xdr:rowOff>63048</xdr:rowOff>
    </xdr:to>
    <xdr:sp macro="" textlink="">
      <xdr:nvSpPr>
        <xdr:cNvPr id="17" name="テキスト ボックス 16"/>
        <xdr:cNvSpPr txBox="1"/>
      </xdr:nvSpPr>
      <xdr:spPr>
        <a:xfrm>
          <a:off x="6749143" y="57122787"/>
          <a:ext cx="2589732"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34</xdr:col>
      <xdr:colOff>4705</xdr:colOff>
      <xdr:row>750</xdr:row>
      <xdr:rowOff>312966</xdr:rowOff>
    </xdr:from>
    <xdr:to>
      <xdr:col>45</xdr:col>
      <xdr:colOff>88660</xdr:colOff>
      <xdr:row>753</xdr:row>
      <xdr:rowOff>85114</xdr:rowOff>
    </xdr:to>
    <xdr:sp macro="" textlink="">
      <xdr:nvSpPr>
        <xdr:cNvPr id="19" name="正方形/長方形 18"/>
        <xdr:cNvSpPr/>
      </xdr:nvSpPr>
      <xdr:spPr>
        <a:xfrm>
          <a:off x="6944348" y="58646787"/>
          <a:ext cx="2329133" cy="833506"/>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・安全管理支援事業</a:t>
          </a:r>
          <a:endParaRPr lang="en-US" altLang="ja-JP" sz="1000" kern="0" baseline="0"/>
        </a:p>
      </xdr:txBody>
    </xdr:sp>
    <xdr:clientData/>
  </xdr:twoCellAnchor>
  <xdr:twoCellAnchor>
    <xdr:from>
      <xdr:col>33</xdr:col>
      <xdr:colOff>54428</xdr:colOff>
      <xdr:row>751</xdr:row>
      <xdr:rowOff>231321</xdr:rowOff>
    </xdr:from>
    <xdr:to>
      <xdr:col>46</xdr:col>
      <xdr:colOff>17698</xdr:colOff>
      <xdr:row>752</xdr:row>
      <xdr:rowOff>193080</xdr:rowOff>
    </xdr:to>
    <xdr:sp macro="" textlink="">
      <xdr:nvSpPr>
        <xdr:cNvPr id="20" name="大かっこ 19"/>
        <xdr:cNvSpPr/>
      </xdr:nvSpPr>
      <xdr:spPr>
        <a:xfrm>
          <a:off x="6789964" y="58918928"/>
          <a:ext cx="2616663" cy="315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AP741" sqref="AP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420</v>
      </c>
      <c r="AT2" s="217"/>
      <c r="AU2" s="217"/>
      <c r="AV2" s="52" t="str">
        <f>IF(AW2="", "", "-")</f>
        <v/>
      </c>
      <c r="AW2" s="394"/>
      <c r="AX2" s="394"/>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550</v>
      </c>
      <c r="H5" s="559"/>
      <c r="I5" s="559"/>
      <c r="J5" s="559"/>
      <c r="K5" s="559"/>
      <c r="L5" s="559"/>
      <c r="M5" s="560" t="s">
        <v>66</v>
      </c>
      <c r="N5" s="561"/>
      <c r="O5" s="561"/>
      <c r="P5" s="561"/>
      <c r="Q5" s="561"/>
      <c r="R5" s="562"/>
      <c r="S5" s="563" t="s">
        <v>551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652</v>
      </c>
      <c r="AR5" s="720"/>
      <c r="AS5" s="720"/>
      <c r="AT5" s="720"/>
      <c r="AU5" s="720"/>
      <c r="AV5" s="720"/>
      <c r="AW5" s="720"/>
      <c r="AX5" s="721"/>
    </row>
    <row r="6" spans="1:50" ht="39" customHeight="1" x14ac:dyDescent="0.15">
      <c r="A6" s="724" t="s">
        <v>4</v>
      </c>
      <c r="B6" s="725"/>
      <c r="C6" s="725"/>
      <c r="D6" s="725"/>
      <c r="E6" s="725"/>
      <c r="F6" s="725"/>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2" t="s">
        <v>546</v>
      </c>
      <c r="Z7" s="293"/>
      <c r="AA7" s="293"/>
      <c r="AB7" s="293"/>
      <c r="AC7" s="293"/>
      <c r="AD7" s="393"/>
      <c r="AE7" s="380" t="s">
        <v>555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0" t="s">
        <v>389</v>
      </c>
      <c r="B8" s="831"/>
      <c r="C8" s="831"/>
      <c r="D8" s="831"/>
      <c r="E8" s="831"/>
      <c r="F8" s="832"/>
      <c r="G8" s="220" t="str">
        <f>入力規則等!A26</f>
        <v>-</v>
      </c>
      <c r="H8" s="221"/>
      <c r="I8" s="221"/>
      <c r="J8" s="221"/>
      <c r="K8" s="221"/>
      <c r="L8" s="221"/>
      <c r="M8" s="221"/>
      <c r="N8" s="221"/>
      <c r="O8" s="221"/>
      <c r="P8" s="221"/>
      <c r="Q8" s="221"/>
      <c r="R8" s="221"/>
      <c r="S8" s="221"/>
      <c r="T8" s="221"/>
      <c r="U8" s="221"/>
      <c r="V8" s="221"/>
      <c r="W8" s="221"/>
      <c r="X8" s="222"/>
      <c r="Y8" s="569" t="s">
        <v>390</v>
      </c>
      <c r="Z8" s="570"/>
      <c r="AA8" s="570"/>
      <c r="AB8" s="570"/>
      <c r="AC8" s="570"/>
      <c r="AD8" s="571"/>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69.75" customHeight="1" x14ac:dyDescent="0.15">
      <c r="A9" s="142" t="s">
        <v>23</v>
      </c>
      <c r="B9" s="143"/>
      <c r="C9" s="143"/>
      <c r="D9" s="143"/>
      <c r="E9" s="143"/>
      <c r="F9" s="143"/>
      <c r="G9" s="572" t="s">
        <v>645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67</v>
      </c>
      <c r="Q13" s="98"/>
      <c r="R13" s="98"/>
      <c r="S13" s="98"/>
      <c r="T13" s="98"/>
      <c r="U13" s="98"/>
      <c r="V13" s="99"/>
      <c r="W13" s="97">
        <v>25</v>
      </c>
      <c r="X13" s="98"/>
      <c r="Y13" s="98"/>
      <c r="Z13" s="98"/>
      <c r="AA13" s="98"/>
      <c r="AB13" s="98"/>
      <c r="AC13" s="99"/>
      <c r="AD13" s="97">
        <v>60</v>
      </c>
      <c r="AE13" s="98"/>
      <c r="AF13" s="98"/>
      <c r="AG13" s="98"/>
      <c r="AH13" s="98"/>
      <c r="AI13" s="98"/>
      <c r="AJ13" s="99"/>
      <c r="AK13" s="97">
        <v>109</v>
      </c>
      <c r="AL13" s="98"/>
      <c r="AM13" s="98"/>
      <c r="AN13" s="98"/>
      <c r="AO13" s="98"/>
      <c r="AP13" s="98"/>
      <c r="AQ13" s="99"/>
      <c r="AR13" s="94">
        <v>139</v>
      </c>
      <c r="AS13" s="95"/>
      <c r="AT13" s="95"/>
      <c r="AU13" s="95"/>
      <c r="AV13" s="95"/>
      <c r="AW13" s="95"/>
      <c r="AX13" s="391"/>
    </row>
    <row r="14" spans="1:50" ht="21" customHeight="1" x14ac:dyDescent="0.15">
      <c r="A14" s="139"/>
      <c r="B14" s="140"/>
      <c r="C14" s="140"/>
      <c r="D14" s="140"/>
      <c r="E14" s="140"/>
      <c r="F14" s="141"/>
      <c r="G14" s="744"/>
      <c r="H14" s="745"/>
      <c r="I14" s="575" t="s">
        <v>8</v>
      </c>
      <c r="J14" s="627"/>
      <c r="K14" s="627"/>
      <c r="L14" s="627"/>
      <c r="M14" s="627"/>
      <c r="N14" s="627"/>
      <c r="O14" s="628"/>
      <c r="P14" s="97" t="s">
        <v>557</v>
      </c>
      <c r="Q14" s="98"/>
      <c r="R14" s="98"/>
      <c r="S14" s="98"/>
      <c r="T14" s="98"/>
      <c r="U14" s="98"/>
      <c r="V14" s="99"/>
      <c r="W14" s="97" t="s">
        <v>557</v>
      </c>
      <c r="X14" s="98"/>
      <c r="Y14" s="98"/>
      <c r="Z14" s="98"/>
      <c r="AA14" s="98"/>
      <c r="AB14" s="98"/>
      <c r="AC14" s="99"/>
      <c r="AD14" s="97" t="s">
        <v>466</v>
      </c>
      <c r="AE14" s="98"/>
      <c r="AF14" s="98"/>
      <c r="AG14" s="98"/>
      <c r="AH14" s="98"/>
      <c r="AI14" s="98"/>
      <c r="AJ14" s="99"/>
      <c r="AK14" s="97" t="s">
        <v>611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466</v>
      </c>
      <c r="AE15" s="98"/>
      <c r="AF15" s="98"/>
      <c r="AG15" s="98"/>
      <c r="AH15" s="98"/>
      <c r="AI15" s="98"/>
      <c r="AJ15" s="99"/>
      <c r="AK15" s="97" t="s">
        <v>612</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466</v>
      </c>
      <c r="AE16" s="98"/>
      <c r="AF16" s="98"/>
      <c r="AG16" s="98"/>
      <c r="AH16" s="98"/>
      <c r="AI16" s="98"/>
      <c r="AJ16" s="99"/>
      <c r="AK16" s="97" t="s">
        <v>612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7"/>
      <c r="K17" s="627"/>
      <c r="L17" s="627"/>
      <c r="M17" s="627"/>
      <c r="N17" s="627"/>
      <c r="O17" s="628"/>
      <c r="P17" s="97" t="s">
        <v>557</v>
      </c>
      <c r="Q17" s="98"/>
      <c r="R17" s="98"/>
      <c r="S17" s="98"/>
      <c r="T17" s="98"/>
      <c r="U17" s="98"/>
      <c r="V17" s="99"/>
      <c r="W17" s="97" t="s">
        <v>557</v>
      </c>
      <c r="X17" s="98"/>
      <c r="Y17" s="98"/>
      <c r="Z17" s="98"/>
      <c r="AA17" s="98"/>
      <c r="AB17" s="98"/>
      <c r="AC17" s="99"/>
      <c r="AD17" s="97" t="s">
        <v>466</v>
      </c>
      <c r="AE17" s="98"/>
      <c r="AF17" s="98"/>
      <c r="AG17" s="98"/>
      <c r="AH17" s="98"/>
      <c r="AI17" s="98"/>
      <c r="AJ17" s="99"/>
      <c r="AK17" s="97" t="s">
        <v>613</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67</v>
      </c>
      <c r="Q18" s="104"/>
      <c r="R18" s="104"/>
      <c r="S18" s="104"/>
      <c r="T18" s="104"/>
      <c r="U18" s="104"/>
      <c r="V18" s="105"/>
      <c r="W18" s="103">
        <f>SUM(W13:AC17)</f>
        <v>25</v>
      </c>
      <c r="X18" s="104"/>
      <c r="Y18" s="104"/>
      <c r="Z18" s="104"/>
      <c r="AA18" s="104"/>
      <c r="AB18" s="104"/>
      <c r="AC18" s="105"/>
      <c r="AD18" s="103">
        <f>SUM(AD13:AJ17)</f>
        <v>60</v>
      </c>
      <c r="AE18" s="104"/>
      <c r="AF18" s="104"/>
      <c r="AG18" s="104"/>
      <c r="AH18" s="104"/>
      <c r="AI18" s="104"/>
      <c r="AJ18" s="105"/>
      <c r="AK18" s="103">
        <f>SUM(AK13:AQ17)</f>
        <v>109</v>
      </c>
      <c r="AL18" s="104"/>
      <c r="AM18" s="104"/>
      <c r="AN18" s="104"/>
      <c r="AO18" s="104"/>
      <c r="AP18" s="104"/>
      <c r="AQ18" s="105"/>
      <c r="AR18" s="103">
        <f>SUM(AR13:AX17)</f>
        <v>139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64</v>
      </c>
      <c r="Q19" s="98"/>
      <c r="R19" s="98"/>
      <c r="S19" s="98"/>
      <c r="T19" s="98"/>
      <c r="U19" s="98"/>
      <c r="V19" s="99"/>
      <c r="W19" s="97">
        <v>25</v>
      </c>
      <c r="X19" s="98"/>
      <c r="Y19" s="98"/>
      <c r="Z19" s="98"/>
      <c r="AA19" s="98"/>
      <c r="AB19" s="98"/>
      <c r="AC19" s="99"/>
      <c r="AD19" s="97">
        <v>56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0.95522388059701491</v>
      </c>
      <c r="Q20" s="539"/>
      <c r="R20" s="539"/>
      <c r="S20" s="539"/>
      <c r="T20" s="539"/>
      <c r="U20" s="539"/>
      <c r="V20" s="539"/>
      <c r="W20" s="539">
        <f t="shared" ref="W20" si="0">IF(W18=0, "-", SUM(W19)/W18)</f>
        <v>1</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0.95522388059701491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610</v>
      </c>
      <c r="H23" s="183"/>
      <c r="I23" s="183"/>
      <c r="J23" s="183"/>
      <c r="K23" s="183"/>
      <c r="L23" s="183"/>
      <c r="M23" s="183"/>
      <c r="N23" s="183"/>
      <c r="O23" s="184"/>
      <c r="P23" s="94">
        <v>109</v>
      </c>
      <c r="Q23" s="95"/>
      <c r="R23" s="95"/>
      <c r="S23" s="95"/>
      <c r="T23" s="95"/>
      <c r="U23" s="95"/>
      <c r="V23" s="96"/>
      <c r="W23" s="94">
        <v>139</v>
      </c>
      <c r="X23" s="95"/>
      <c r="Y23" s="95"/>
      <c r="Z23" s="95"/>
      <c r="AA23" s="95"/>
      <c r="AB23" s="95"/>
      <c r="AC23" s="96"/>
      <c r="AD23" s="205" t="s">
        <v>653</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109</v>
      </c>
      <c r="Q29" s="225"/>
      <c r="R29" s="225"/>
      <c r="S29" s="225"/>
      <c r="T29" s="225"/>
      <c r="U29" s="225"/>
      <c r="V29" s="226"/>
      <c r="W29" s="224">
        <f>AR13</f>
        <v>139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491</v>
      </c>
      <c r="B30" s="510"/>
      <c r="C30" s="510"/>
      <c r="D30" s="510"/>
      <c r="E30" s="510"/>
      <c r="F30" s="511"/>
      <c r="G30" s="645" t="s">
        <v>265</v>
      </c>
      <c r="H30" s="387"/>
      <c r="I30" s="387"/>
      <c r="J30" s="387"/>
      <c r="K30" s="387"/>
      <c r="L30" s="387"/>
      <c r="M30" s="387"/>
      <c r="N30" s="387"/>
      <c r="O30" s="579"/>
      <c r="P30" s="578" t="s">
        <v>59</v>
      </c>
      <c r="Q30" s="387"/>
      <c r="R30" s="387"/>
      <c r="S30" s="387"/>
      <c r="T30" s="387"/>
      <c r="U30" s="387"/>
      <c r="V30" s="387"/>
      <c r="W30" s="387"/>
      <c r="X30" s="579"/>
      <c r="Y30" s="465"/>
      <c r="Z30" s="466"/>
      <c r="AA30" s="467"/>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29"/>
      <c r="AC31" s="330"/>
      <c r="AD31" s="331"/>
      <c r="AE31" s="329"/>
      <c r="AF31" s="330"/>
      <c r="AG31" s="330"/>
      <c r="AH31" s="331"/>
      <c r="AI31" s="329"/>
      <c r="AJ31" s="330"/>
      <c r="AK31" s="330"/>
      <c r="AL31" s="331"/>
      <c r="AM31" s="373"/>
      <c r="AN31" s="373"/>
      <c r="AO31" s="373"/>
      <c r="AP31" s="329"/>
      <c r="AQ31" s="214" t="s">
        <v>615</v>
      </c>
      <c r="AR31" s="133"/>
      <c r="AS31" s="134" t="s">
        <v>356</v>
      </c>
      <c r="AT31" s="168"/>
      <c r="AU31" s="268" t="s">
        <v>612</v>
      </c>
      <c r="AV31" s="268"/>
      <c r="AW31" s="376" t="s">
        <v>300</v>
      </c>
      <c r="AX31" s="377"/>
    </row>
    <row r="32" spans="1:50" ht="46.5" customHeight="1" x14ac:dyDescent="0.15">
      <c r="A32" s="515"/>
      <c r="B32" s="513"/>
      <c r="C32" s="513"/>
      <c r="D32" s="513"/>
      <c r="E32" s="513"/>
      <c r="F32" s="514"/>
      <c r="G32" s="540" t="s">
        <v>559</v>
      </c>
      <c r="H32" s="541"/>
      <c r="I32" s="541"/>
      <c r="J32" s="541"/>
      <c r="K32" s="541"/>
      <c r="L32" s="541"/>
      <c r="M32" s="541"/>
      <c r="N32" s="541"/>
      <c r="O32" s="542"/>
      <c r="P32" s="157" t="s">
        <v>617</v>
      </c>
      <c r="Q32" s="157"/>
      <c r="R32" s="157"/>
      <c r="S32" s="157"/>
      <c r="T32" s="157"/>
      <c r="U32" s="157"/>
      <c r="V32" s="157"/>
      <c r="W32" s="157"/>
      <c r="X32" s="228"/>
      <c r="Y32" s="335" t="s">
        <v>12</v>
      </c>
      <c r="Z32" s="549"/>
      <c r="AA32" s="550"/>
      <c r="AB32" s="551" t="s">
        <v>517</v>
      </c>
      <c r="AC32" s="551"/>
      <c r="AD32" s="551"/>
      <c r="AE32" s="361">
        <v>97.1</v>
      </c>
      <c r="AF32" s="362"/>
      <c r="AG32" s="362"/>
      <c r="AH32" s="362"/>
      <c r="AI32" s="361" t="s">
        <v>557</v>
      </c>
      <c r="AJ32" s="362"/>
      <c r="AK32" s="362"/>
      <c r="AL32" s="362"/>
      <c r="AM32" s="361" t="s">
        <v>615</v>
      </c>
      <c r="AN32" s="362"/>
      <c r="AO32" s="362"/>
      <c r="AP32" s="362"/>
      <c r="AQ32" s="100" t="s">
        <v>615</v>
      </c>
      <c r="AR32" s="101"/>
      <c r="AS32" s="101"/>
      <c r="AT32" s="102"/>
      <c r="AU32" s="362" t="s">
        <v>615</v>
      </c>
      <c r="AV32" s="362"/>
      <c r="AW32" s="362"/>
      <c r="AX32" s="364"/>
    </row>
    <row r="33" spans="1:50" ht="46.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517</v>
      </c>
      <c r="AC33" s="522"/>
      <c r="AD33" s="522"/>
      <c r="AE33" s="361">
        <v>80</v>
      </c>
      <c r="AF33" s="362"/>
      <c r="AG33" s="362"/>
      <c r="AH33" s="362"/>
      <c r="AI33" s="361" t="s">
        <v>557</v>
      </c>
      <c r="AJ33" s="362"/>
      <c r="AK33" s="362"/>
      <c r="AL33" s="362"/>
      <c r="AM33" s="361" t="s">
        <v>615</v>
      </c>
      <c r="AN33" s="362"/>
      <c r="AO33" s="362"/>
      <c r="AP33" s="362"/>
      <c r="AQ33" s="100" t="s">
        <v>615</v>
      </c>
      <c r="AR33" s="101"/>
      <c r="AS33" s="101"/>
      <c r="AT33" s="102"/>
      <c r="AU33" s="362" t="s">
        <v>615</v>
      </c>
      <c r="AV33" s="362"/>
      <c r="AW33" s="362"/>
      <c r="AX33" s="364"/>
    </row>
    <row r="34" spans="1:50" ht="46.5" customHeight="1" x14ac:dyDescent="0.15">
      <c r="A34" s="515"/>
      <c r="B34" s="513"/>
      <c r="C34" s="513"/>
      <c r="D34" s="513"/>
      <c r="E34" s="513"/>
      <c r="F34" s="514"/>
      <c r="G34" s="546"/>
      <c r="H34" s="547"/>
      <c r="I34" s="547"/>
      <c r="J34" s="547"/>
      <c r="K34" s="547"/>
      <c r="L34" s="547"/>
      <c r="M34" s="547"/>
      <c r="N34" s="547"/>
      <c r="O34" s="548"/>
      <c r="P34" s="160"/>
      <c r="Q34" s="160"/>
      <c r="R34" s="160"/>
      <c r="S34" s="160"/>
      <c r="T34" s="160"/>
      <c r="U34" s="160"/>
      <c r="V34" s="160"/>
      <c r="W34" s="160"/>
      <c r="X34" s="233"/>
      <c r="Y34" s="300" t="s">
        <v>13</v>
      </c>
      <c r="Z34" s="295"/>
      <c r="AA34" s="296"/>
      <c r="AB34" s="497" t="s">
        <v>301</v>
      </c>
      <c r="AC34" s="497"/>
      <c r="AD34" s="497"/>
      <c r="AE34" s="361">
        <v>121</v>
      </c>
      <c r="AF34" s="362"/>
      <c r="AG34" s="362"/>
      <c r="AH34" s="362"/>
      <c r="AI34" s="361" t="s">
        <v>557</v>
      </c>
      <c r="AJ34" s="362"/>
      <c r="AK34" s="362"/>
      <c r="AL34" s="362"/>
      <c r="AM34" s="361" t="s">
        <v>616</v>
      </c>
      <c r="AN34" s="362"/>
      <c r="AO34" s="362"/>
      <c r="AP34" s="362"/>
      <c r="AQ34" s="100" t="s">
        <v>615</v>
      </c>
      <c r="AR34" s="101"/>
      <c r="AS34" s="101"/>
      <c r="AT34" s="102"/>
      <c r="AU34" s="362" t="s">
        <v>615</v>
      </c>
      <c r="AV34" s="362"/>
      <c r="AW34" s="362"/>
      <c r="AX34" s="364"/>
    </row>
    <row r="35" spans="1:50" ht="23.25" customHeight="1" x14ac:dyDescent="0.15">
      <c r="A35" s="901" t="s">
        <v>526</v>
      </c>
      <c r="B35" s="902"/>
      <c r="C35" s="902"/>
      <c r="D35" s="902"/>
      <c r="E35" s="902"/>
      <c r="F35" s="903"/>
      <c r="G35" s="907" t="s">
        <v>558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9" t="s">
        <v>491</v>
      </c>
      <c r="B37" s="640"/>
      <c r="C37" s="640"/>
      <c r="D37" s="640"/>
      <c r="E37" s="640"/>
      <c r="F37" s="641"/>
      <c r="G37" s="565" t="s">
        <v>265</v>
      </c>
      <c r="H37" s="378"/>
      <c r="I37" s="378"/>
      <c r="J37" s="378"/>
      <c r="K37" s="378"/>
      <c r="L37" s="378"/>
      <c r="M37" s="378"/>
      <c r="N37" s="378"/>
      <c r="O37" s="566"/>
      <c r="P37" s="629" t="s">
        <v>59</v>
      </c>
      <c r="Q37" s="378"/>
      <c r="R37" s="378"/>
      <c r="S37" s="378"/>
      <c r="T37" s="378"/>
      <c r="U37" s="378"/>
      <c r="V37" s="378"/>
      <c r="W37" s="378"/>
      <c r="X37" s="566"/>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57"/>
      <c r="Q39" s="157"/>
      <c r="R39" s="157"/>
      <c r="S39" s="157"/>
      <c r="T39" s="157"/>
      <c r="U39" s="157"/>
      <c r="V39" s="157"/>
      <c r="W39" s="157"/>
      <c r="X39" s="228"/>
      <c r="Y39" s="335" t="s">
        <v>12</v>
      </c>
      <c r="Z39" s="549"/>
      <c r="AA39" s="550"/>
      <c r="AB39" s="551"/>
      <c r="AC39" s="551"/>
      <c r="AD39" s="55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22"/>
      <c r="AC40" s="522"/>
      <c r="AD40" s="5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6"/>
      <c r="H41" s="547"/>
      <c r="I41" s="547"/>
      <c r="J41" s="547"/>
      <c r="K41" s="547"/>
      <c r="L41" s="547"/>
      <c r="M41" s="547"/>
      <c r="N41" s="547"/>
      <c r="O41" s="548"/>
      <c r="P41" s="160"/>
      <c r="Q41" s="160"/>
      <c r="R41" s="160"/>
      <c r="S41" s="160"/>
      <c r="T41" s="160"/>
      <c r="U41" s="160"/>
      <c r="V41" s="160"/>
      <c r="W41" s="160"/>
      <c r="X41" s="233"/>
      <c r="Y41" s="300" t="s">
        <v>13</v>
      </c>
      <c r="Z41" s="295"/>
      <c r="AA41" s="296"/>
      <c r="AB41" s="497" t="s">
        <v>301</v>
      </c>
      <c r="AC41" s="497"/>
      <c r="AD41" s="49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39" t="s">
        <v>491</v>
      </c>
      <c r="B44" s="640"/>
      <c r="C44" s="640"/>
      <c r="D44" s="640"/>
      <c r="E44" s="640"/>
      <c r="F44" s="641"/>
      <c r="G44" s="565" t="s">
        <v>265</v>
      </c>
      <c r="H44" s="378"/>
      <c r="I44" s="378"/>
      <c r="J44" s="378"/>
      <c r="K44" s="378"/>
      <c r="L44" s="378"/>
      <c r="M44" s="378"/>
      <c r="N44" s="378"/>
      <c r="O44" s="566"/>
      <c r="P44" s="629" t="s">
        <v>59</v>
      </c>
      <c r="Q44" s="378"/>
      <c r="R44" s="378"/>
      <c r="S44" s="378"/>
      <c r="T44" s="378"/>
      <c r="U44" s="378"/>
      <c r="V44" s="378"/>
      <c r="W44" s="378"/>
      <c r="X44" s="566"/>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29"/>
      <c r="AC45" s="330"/>
      <c r="AD45" s="331"/>
      <c r="AE45" s="329"/>
      <c r="AF45" s="330"/>
      <c r="AG45" s="330"/>
      <c r="AH45" s="331"/>
      <c r="AI45" s="329"/>
      <c r="AJ45" s="330"/>
      <c r="AK45" s="330"/>
      <c r="AL45" s="331"/>
      <c r="AM45" s="373"/>
      <c r="AN45" s="373"/>
      <c r="AO45" s="373"/>
      <c r="AP45" s="329"/>
      <c r="AQ45" s="214" t="s">
        <v>619</v>
      </c>
      <c r="AR45" s="133"/>
      <c r="AS45" s="134" t="s">
        <v>356</v>
      </c>
      <c r="AT45" s="168"/>
      <c r="AU45" s="268" t="s">
        <v>619</v>
      </c>
      <c r="AV45" s="268"/>
      <c r="AW45" s="376" t="s">
        <v>300</v>
      </c>
      <c r="AX45" s="377"/>
    </row>
    <row r="46" spans="1:50" ht="45" customHeight="1" x14ac:dyDescent="0.15">
      <c r="A46" s="515"/>
      <c r="B46" s="513"/>
      <c r="C46" s="513"/>
      <c r="D46" s="513"/>
      <c r="E46" s="513"/>
      <c r="F46" s="514"/>
      <c r="G46" s="540" t="s">
        <v>560</v>
      </c>
      <c r="H46" s="541"/>
      <c r="I46" s="541"/>
      <c r="J46" s="541"/>
      <c r="K46" s="541"/>
      <c r="L46" s="541"/>
      <c r="M46" s="541"/>
      <c r="N46" s="541"/>
      <c r="O46" s="542"/>
      <c r="P46" s="157" t="s">
        <v>618</v>
      </c>
      <c r="Q46" s="157"/>
      <c r="R46" s="157"/>
      <c r="S46" s="157"/>
      <c r="T46" s="157"/>
      <c r="U46" s="157"/>
      <c r="V46" s="157"/>
      <c r="W46" s="157"/>
      <c r="X46" s="228"/>
      <c r="Y46" s="335" t="s">
        <v>12</v>
      </c>
      <c r="Z46" s="549"/>
      <c r="AA46" s="550"/>
      <c r="AB46" s="551" t="s">
        <v>517</v>
      </c>
      <c r="AC46" s="551"/>
      <c r="AD46" s="551"/>
      <c r="AE46" s="361">
        <v>98.7</v>
      </c>
      <c r="AF46" s="362"/>
      <c r="AG46" s="362"/>
      <c r="AH46" s="362"/>
      <c r="AI46" s="361" t="s">
        <v>466</v>
      </c>
      <c r="AJ46" s="362"/>
      <c r="AK46" s="362"/>
      <c r="AL46" s="362"/>
      <c r="AM46" s="361" t="s">
        <v>619</v>
      </c>
      <c r="AN46" s="362"/>
      <c r="AO46" s="362"/>
      <c r="AP46" s="362"/>
      <c r="AQ46" s="100" t="s">
        <v>619</v>
      </c>
      <c r="AR46" s="101"/>
      <c r="AS46" s="101"/>
      <c r="AT46" s="102"/>
      <c r="AU46" s="362" t="s">
        <v>619</v>
      </c>
      <c r="AV46" s="362"/>
      <c r="AW46" s="362"/>
      <c r="AX46" s="364"/>
    </row>
    <row r="47" spans="1:50" ht="45"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t="s">
        <v>517</v>
      </c>
      <c r="AC47" s="522"/>
      <c r="AD47" s="522"/>
      <c r="AE47" s="361">
        <v>80</v>
      </c>
      <c r="AF47" s="362"/>
      <c r="AG47" s="362"/>
      <c r="AH47" s="362"/>
      <c r="AI47" s="361" t="s">
        <v>466</v>
      </c>
      <c r="AJ47" s="362"/>
      <c r="AK47" s="362"/>
      <c r="AL47" s="362"/>
      <c r="AM47" s="361" t="s">
        <v>619</v>
      </c>
      <c r="AN47" s="362"/>
      <c r="AO47" s="362"/>
      <c r="AP47" s="362"/>
      <c r="AQ47" s="100" t="s">
        <v>619</v>
      </c>
      <c r="AR47" s="101"/>
      <c r="AS47" s="101"/>
      <c r="AT47" s="102"/>
      <c r="AU47" s="362" t="s">
        <v>619</v>
      </c>
      <c r="AV47" s="362"/>
      <c r="AW47" s="362"/>
      <c r="AX47" s="364"/>
    </row>
    <row r="48" spans="1:50" ht="45" customHeight="1" x14ac:dyDescent="0.15">
      <c r="A48" s="642"/>
      <c r="B48" s="643"/>
      <c r="C48" s="643"/>
      <c r="D48" s="643"/>
      <c r="E48" s="643"/>
      <c r="F48" s="644"/>
      <c r="G48" s="546"/>
      <c r="H48" s="547"/>
      <c r="I48" s="547"/>
      <c r="J48" s="547"/>
      <c r="K48" s="547"/>
      <c r="L48" s="547"/>
      <c r="M48" s="547"/>
      <c r="N48" s="547"/>
      <c r="O48" s="548"/>
      <c r="P48" s="160"/>
      <c r="Q48" s="160"/>
      <c r="R48" s="160"/>
      <c r="S48" s="160"/>
      <c r="T48" s="160"/>
      <c r="U48" s="160"/>
      <c r="V48" s="160"/>
      <c r="W48" s="160"/>
      <c r="X48" s="233"/>
      <c r="Y48" s="300" t="s">
        <v>13</v>
      </c>
      <c r="Z48" s="295"/>
      <c r="AA48" s="296"/>
      <c r="AB48" s="497" t="s">
        <v>301</v>
      </c>
      <c r="AC48" s="497"/>
      <c r="AD48" s="497"/>
      <c r="AE48" s="361">
        <v>123</v>
      </c>
      <c r="AF48" s="362"/>
      <c r="AG48" s="362"/>
      <c r="AH48" s="362"/>
      <c r="AI48" s="361" t="s">
        <v>466</v>
      </c>
      <c r="AJ48" s="362"/>
      <c r="AK48" s="362"/>
      <c r="AL48" s="362"/>
      <c r="AM48" s="361" t="s">
        <v>619</v>
      </c>
      <c r="AN48" s="362"/>
      <c r="AO48" s="362"/>
      <c r="AP48" s="362"/>
      <c r="AQ48" s="100" t="s">
        <v>619</v>
      </c>
      <c r="AR48" s="101"/>
      <c r="AS48" s="101"/>
      <c r="AT48" s="102"/>
      <c r="AU48" s="362" t="s">
        <v>619</v>
      </c>
      <c r="AV48" s="362"/>
      <c r="AW48" s="362"/>
      <c r="AX48" s="364"/>
    </row>
    <row r="49" spans="1:50" ht="23.25" customHeight="1" x14ac:dyDescent="0.15">
      <c r="A49" s="901" t="s">
        <v>526</v>
      </c>
      <c r="B49" s="902"/>
      <c r="C49" s="902"/>
      <c r="D49" s="902"/>
      <c r="E49" s="902"/>
      <c r="F49" s="903"/>
      <c r="G49" s="907" t="s">
        <v>558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565" t="s">
        <v>265</v>
      </c>
      <c r="H51" s="378"/>
      <c r="I51" s="378"/>
      <c r="J51" s="378"/>
      <c r="K51" s="378"/>
      <c r="L51" s="378"/>
      <c r="M51" s="378"/>
      <c r="N51" s="378"/>
      <c r="O51" s="566"/>
      <c r="P51" s="629" t="s">
        <v>59</v>
      </c>
      <c r="Q51" s="378"/>
      <c r="R51" s="378"/>
      <c r="S51" s="378"/>
      <c r="T51" s="378"/>
      <c r="U51" s="378"/>
      <c r="V51" s="378"/>
      <c r="W51" s="378"/>
      <c r="X51" s="566"/>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29"/>
      <c r="AC52" s="330"/>
      <c r="AD52" s="331"/>
      <c r="AE52" s="329"/>
      <c r="AF52" s="330"/>
      <c r="AG52" s="330"/>
      <c r="AH52" s="331"/>
      <c r="AI52" s="329"/>
      <c r="AJ52" s="330"/>
      <c r="AK52" s="330"/>
      <c r="AL52" s="331"/>
      <c r="AM52" s="373"/>
      <c r="AN52" s="373"/>
      <c r="AO52" s="373"/>
      <c r="AP52" s="329"/>
      <c r="AQ52" s="214" t="s">
        <v>594</v>
      </c>
      <c r="AR52" s="133"/>
      <c r="AS52" s="134" t="s">
        <v>356</v>
      </c>
      <c r="AT52" s="168"/>
      <c r="AU52" s="268">
        <v>30</v>
      </c>
      <c r="AV52" s="268"/>
      <c r="AW52" s="376" t="s">
        <v>300</v>
      </c>
      <c r="AX52" s="377"/>
    </row>
    <row r="53" spans="1:50" ht="40.5" customHeight="1" x14ac:dyDescent="0.15">
      <c r="A53" s="515"/>
      <c r="B53" s="513"/>
      <c r="C53" s="513"/>
      <c r="D53" s="513"/>
      <c r="E53" s="513"/>
      <c r="F53" s="514"/>
      <c r="G53" s="540" t="s">
        <v>561</v>
      </c>
      <c r="H53" s="541"/>
      <c r="I53" s="541"/>
      <c r="J53" s="541"/>
      <c r="K53" s="541"/>
      <c r="L53" s="541"/>
      <c r="M53" s="541"/>
      <c r="N53" s="541"/>
      <c r="O53" s="542"/>
      <c r="P53" s="157" t="s">
        <v>620</v>
      </c>
      <c r="Q53" s="157"/>
      <c r="R53" s="157"/>
      <c r="S53" s="157"/>
      <c r="T53" s="157"/>
      <c r="U53" s="157"/>
      <c r="V53" s="157"/>
      <c r="W53" s="157"/>
      <c r="X53" s="228"/>
      <c r="Y53" s="335" t="s">
        <v>12</v>
      </c>
      <c r="Z53" s="549"/>
      <c r="AA53" s="550"/>
      <c r="AB53" s="551" t="s">
        <v>517</v>
      </c>
      <c r="AC53" s="551"/>
      <c r="AD53" s="551"/>
      <c r="AE53" s="361">
        <v>96.6</v>
      </c>
      <c r="AF53" s="362"/>
      <c r="AG53" s="362"/>
      <c r="AH53" s="362"/>
      <c r="AI53" s="361">
        <v>97.3</v>
      </c>
      <c r="AJ53" s="362"/>
      <c r="AK53" s="362"/>
      <c r="AL53" s="362"/>
      <c r="AM53" s="361">
        <v>97.4</v>
      </c>
      <c r="AN53" s="362"/>
      <c r="AO53" s="362"/>
      <c r="AP53" s="362"/>
      <c r="AQ53" s="100" t="s">
        <v>588</v>
      </c>
      <c r="AR53" s="101"/>
      <c r="AS53" s="101"/>
      <c r="AT53" s="102"/>
      <c r="AU53" s="362" t="s">
        <v>592</v>
      </c>
      <c r="AV53" s="362"/>
      <c r="AW53" s="362"/>
      <c r="AX53" s="364"/>
    </row>
    <row r="54" spans="1:50" ht="40.5"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t="s">
        <v>517</v>
      </c>
      <c r="AC54" s="522"/>
      <c r="AD54" s="522"/>
      <c r="AE54" s="361">
        <v>80</v>
      </c>
      <c r="AF54" s="362"/>
      <c r="AG54" s="362"/>
      <c r="AH54" s="362"/>
      <c r="AI54" s="361">
        <v>80</v>
      </c>
      <c r="AJ54" s="362"/>
      <c r="AK54" s="362"/>
      <c r="AL54" s="362"/>
      <c r="AM54" s="361">
        <v>80</v>
      </c>
      <c r="AN54" s="362"/>
      <c r="AO54" s="362"/>
      <c r="AP54" s="362"/>
      <c r="AQ54" s="100" t="s">
        <v>595</v>
      </c>
      <c r="AR54" s="101"/>
      <c r="AS54" s="101"/>
      <c r="AT54" s="102"/>
      <c r="AU54" s="362">
        <v>80</v>
      </c>
      <c r="AV54" s="362"/>
      <c r="AW54" s="362"/>
      <c r="AX54" s="364"/>
    </row>
    <row r="55" spans="1:50" ht="40.5" customHeight="1" x14ac:dyDescent="0.15">
      <c r="A55" s="642"/>
      <c r="B55" s="643"/>
      <c r="C55" s="643"/>
      <c r="D55" s="643"/>
      <c r="E55" s="643"/>
      <c r="F55" s="644"/>
      <c r="G55" s="546"/>
      <c r="H55" s="547"/>
      <c r="I55" s="547"/>
      <c r="J55" s="547"/>
      <c r="K55" s="547"/>
      <c r="L55" s="547"/>
      <c r="M55" s="547"/>
      <c r="N55" s="547"/>
      <c r="O55" s="548"/>
      <c r="P55" s="160"/>
      <c r="Q55" s="160"/>
      <c r="R55" s="160"/>
      <c r="S55" s="160"/>
      <c r="T55" s="160"/>
      <c r="U55" s="160"/>
      <c r="V55" s="160"/>
      <c r="W55" s="160"/>
      <c r="X55" s="233"/>
      <c r="Y55" s="300" t="s">
        <v>13</v>
      </c>
      <c r="Z55" s="295"/>
      <c r="AA55" s="296"/>
      <c r="AB55" s="461" t="s">
        <v>14</v>
      </c>
      <c r="AC55" s="461"/>
      <c r="AD55" s="461"/>
      <c r="AE55" s="361">
        <v>121</v>
      </c>
      <c r="AF55" s="362"/>
      <c r="AG55" s="362"/>
      <c r="AH55" s="362"/>
      <c r="AI55" s="361">
        <f>ROUND(AI53/AI54*100,0)</f>
        <v>122</v>
      </c>
      <c r="AJ55" s="362"/>
      <c r="AK55" s="362"/>
      <c r="AL55" s="362"/>
      <c r="AM55" s="361">
        <f>ROUND(AM53/AM54*100,0)</f>
        <v>122</v>
      </c>
      <c r="AN55" s="362"/>
      <c r="AO55" s="362"/>
      <c r="AP55" s="362"/>
      <c r="AQ55" s="100" t="s">
        <v>595</v>
      </c>
      <c r="AR55" s="101"/>
      <c r="AS55" s="101"/>
      <c r="AT55" s="102"/>
      <c r="AU55" s="362" t="s">
        <v>593</v>
      </c>
      <c r="AV55" s="362"/>
      <c r="AW55" s="362"/>
      <c r="AX55" s="364"/>
    </row>
    <row r="56" spans="1:50" ht="23.25" customHeight="1" x14ac:dyDescent="0.15">
      <c r="A56" s="901" t="s">
        <v>526</v>
      </c>
      <c r="B56" s="902"/>
      <c r="C56" s="902"/>
      <c r="D56" s="902"/>
      <c r="E56" s="902"/>
      <c r="F56" s="903"/>
      <c r="G56" s="907" t="s">
        <v>558</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565" t="s">
        <v>265</v>
      </c>
      <c r="H58" s="378"/>
      <c r="I58" s="378"/>
      <c r="J58" s="378"/>
      <c r="K58" s="378"/>
      <c r="L58" s="378"/>
      <c r="M58" s="378"/>
      <c r="N58" s="378"/>
      <c r="O58" s="566"/>
      <c r="P58" s="629" t="s">
        <v>59</v>
      </c>
      <c r="Q58" s="378"/>
      <c r="R58" s="378"/>
      <c r="S58" s="378"/>
      <c r="T58" s="378"/>
      <c r="U58" s="378"/>
      <c r="V58" s="378"/>
      <c r="W58" s="378"/>
      <c r="X58" s="566"/>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29"/>
      <c r="AC59" s="330"/>
      <c r="AD59" s="331"/>
      <c r="AE59" s="329"/>
      <c r="AF59" s="330"/>
      <c r="AG59" s="330"/>
      <c r="AH59" s="331"/>
      <c r="AI59" s="329"/>
      <c r="AJ59" s="330"/>
      <c r="AK59" s="330"/>
      <c r="AL59" s="331"/>
      <c r="AM59" s="373"/>
      <c r="AN59" s="373"/>
      <c r="AO59" s="373"/>
      <c r="AP59" s="329"/>
      <c r="AQ59" s="214" t="s">
        <v>589</v>
      </c>
      <c r="AR59" s="133"/>
      <c r="AS59" s="134" t="s">
        <v>356</v>
      </c>
      <c r="AT59" s="168"/>
      <c r="AU59" s="268">
        <v>30</v>
      </c>
      <c r="AV59" s="268"/>
      <c r="AW59" s="376" t="s">
        <v>300</v>
      </c>
      <c r="AX59" s="377"/>
    </row>
    <row r="60" spans="1:50" ht="59.25" customHeight="1" x14ac:dyDescent="0.15">
      <c r="A60" s="515"/>
      <c r="B60" s="513"/>
      <c r="C60" s="513"/>
      <c r="D60" s="513"/>
      <c r="E60" s="513"/>
      <c r="F60" s="514"/>
      <c r="G60" s="540" t="s">
        <v>562</v>
      </c>
      <c r="H60" s="541"/>
      <c r="I60" s="541"/>
      <c r="J60" s="541"/>
      <c r="K60" s="541"/>
      <c r="L60" s="541"/>
      <c r="M60" s="541"/>
      <c r="N60" s="541"/>
      <c r="O60" s="542"/>
      <c r="P60" s="157" t="s">
        <v>621</v>
      </c>
      <c r="Q60" s="157"/>
      <c r="R60" s="157"/>
      <c r="S60" s="157"/>
      <c r="T60" s="157"/>
      <c r="U60" s="157"/>
      <c r="V60" s="157"/>
      <c r="W60" s="157"/>
      <c r="X60" s="228"/>
      <c r="Y60" s="335" t="s">
        <v>12</v>
      </c>
      <c r="Z60" s="549"/>
      <c r="AA60" s="550"/>
      <c r="AB60" s="551" t="s">
        <v>517</v>
      </c>
      <c r="AC60" s="551"/>
      <c r="AD60" s="551"/>
      <c r="AE60" s="361">
        <v>95</v>
      </c>
      <c r="AF60" s="362"/>
      <c r="AG60" s="362"/>
      <c r="AH60" s="362"/>
      <c r="AI60" s="361">
        <v>98.3</v>
      </c>
      <c r="AJ60" s="362"/>
      <c r="AK60" s="362"/>
      <c r="AL60" s="362"/>
      <c r="AM60" s="361">
        <v>96.7</v>
      </c>
      <c r="AN60" s="362"/>
      <c r="AO60" s="362"/>
      <c r="AP60" s="362"/>
      <c r="AQ60" s="100" t="s">
        <v>590</v>
      </c>
      <c r="AR60" s="101"/>
      <c r="AS60" s="101"/>
      <c r="AT60" s="102"/>
      <c r="AU60" s="362" t="s">
        <v>588</v>
      </c>
      <c r="AV60" s="362"/>
      <c r="AW60" s="362"/>
      <c r="AX60" s="364"/>
    </row>
    <row r="61" spans="1:50" ht="59.25"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t="s">
        <v>517</v>
      </c>
      <c r="AC61" s="522"/>
      <c r="AD61" s="522"/>
      <c r="AE61" s="361">
        <v>80</v>
      </c>
      <c r="AF61" s="362"/>
      <c r="AG61" s="362"/>
      <c r="AH61" s="362"/>
      <c r="AI61" s="361">
        <v>80</v>
      </c>
      <c r="AJ61" s="362"/>
      <c r="AK61" s="362"/>
      <c r="AL61" s="362"/>
      <c r="AM61" s="361">
        <v>80</v>
      </c>
      <c r="AN61" s="362"/>
      <c r="AO61" s="362"/>
      <c r="AP61" s="362"/>
      <c r="AQ61" s="100" t="s">
        <v>589</v>
      </c>
      <c r="AR61" s="101"/>
      <c r="AS61" s="101"/>
      <c r="AT61" s="102"/>
      <c r="AU61" s="362">
        <v>80</v>
      </c>
      <c r="AV61" s="362"/>
      <c r="AW61" s="362"/>
      <c r="AX61" s="364"/>
    </row>
    <row r="62" spans="1:50" ht="59.25" customHeight="1" x14ac:dyDescent="0.15">
      <c r="A62" s="516"/>
      <c r="B62" s="517"/>
      <c r="C62" s="517"/>
      <c r="D62" s="517"/>
      <c r="E62" s="517"/>
      <c r="F62" s="518"/>
      <c r="G62" s="546"/>
      <c r="H62" s="547"/>
      <c r="I62" s="547"/>
      <c r="J62" s="547"/>
      <c r="K62" s="547"/>
      <c r="L62" s="547"/>
      <c r="M62" s="547"/>
      <c r="N62" s="547"/>
      <c r="O62" s="548"/>
      <c r="P62" s="160"/>
      <c r="Q62" s="160"/>
      <c r="R62" s="160"/>
      <c r="S62" s="160"/>
      <c r="T62" s="160"/>
      <c r="U62" s="160"/>
      <c r="V62" s="160"/>
      <c r="W62" s="160"/>
      <c r="X62" s="233"/>
      <c r="Y62" s="300" t="s">
        <v>13</v>
      </c>
      <c r="Z62" s="295"/>
      <c r="AA62" s="296"/>
      <c r="AB62" s="497" t="s">
        <v>14</v>
      </c>
      <c r="AC62" s="497"/>
      <c r="AD62" s="497"/>
      <c r="AE62" s="361">
        <v>119</v>
      </c>
      <c r="AF62" s="362"/>
      <c r="AG62" s="362"/>
      <c r="AH62" s="362"/>
      <c r="AI62" s="361">
        <f>ROUND(AI60/AI61*100,0)</f>
        <v>123</v>
      </c>
      <c r="AJ62" s="362"/>
      <c r="AK62" s="362"/>
      <c r="AL62" s="362"/>
      <c r="AM62" s="361">
        <f>ROUND(AM60/AM61*100,0)</f>
        <v>121</v>
      </c>
      <c r="AN62" s="362"/>
      <c r="AO62" s="362"/>
      <c r="AP62" s="362"/>
      <c r="AQ62" s="100" t="s">
        <v>589</v>
      </c>
      <c r="AR62" s="101"/>
      <c r="AS62" s="101"/>
      <c r="AT62" s="102"/>
      <c r="AU62" s="362" t="s">
        <v>591</v>
      </c>
      <c r="AV62" s="362"/>
      <c r="AW62" s="362"/>
      <c r="AX62" s="364"/>
    </row>
    <row r="63" spans="1:50" ht="23.25" customHeight="1" x14ac:dyDescent="0.15">
      <c r="A63" s="901" t="s">
        <v>526</v>
      </c>
      <c r="B63" s="902"/>
      <c r="C63" s="902"/>
      <c r="D63" s="902"/>
      <c r="E63" s="902"/>
      <c r="F63" s="903"/>
      <c r="G63" s="907" t="s">
        <v>558</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5" t="s">
        <v>357</v>
      </c>
      <c r="AF65" s="366"/>
      <c r="AG65" s="366"/>
      <c r="AH65" s="367"/>
      <c r="AI65" s="365" t="s">
        <v>363</v>
      </c>
      <c r="AJ65" s="366"/>
      <c r="AK65" s="366"/>
      <c r="AL65" s="367"/>
      <c r="AM65" s="372" t="s">
        <v>472</v>
      </c>
      <c r="AN65" s="372"/>
      <c r="AO65" s="372"/>
      <c r="AP65" s="365"/>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29"/>
      <c r="AQ66" s="267"/>
      <c r="AR66" s="268"/>
      <c r="AS66" s="869" t="s">
        <v>356</v>
      </c>
      <c r="AT66" s="870"/>
      <c r="AU66" s="268"/>
      <c r="AV66" s="268"/>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0" t="s">
        <v>54</v>
      </c>
      <c r="Z68" s="180"/>
      <c r="AA68" s="181"/>
      <c r="AB68" s="978" t="s">
        <v>516</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0" t="s">
        <v>13</v>
      </c>
      <c r="Z69" s="180"/>
      <c r="AA69" s="181"/>
      <c r="AB69" s="979" t="s">
        <v>517</v>
      </c>
      <c r="AC69" s="979"/>
      <c r="AD69" s="979"/>
      <c r="AE69" s="818"/>
      <c r="AF69" s="819"/>
      <c r="AG69" s="819"/>
      <c r="AH69" s="819"/>
      <c r="AI69" s="818"/>
      <c r="AJ69" s="819"/>
      <c r="AK69" s="819"/>
      <c r="AL69" s="819"/>
      <c r="AM69" s="818"/>
      <c r="AN69" s="819"/>
      <c r="AO69" s="819"/>
      <c r="AP69" s="819"/>
      <c r="AQ69" s="361"/>
      <c r="AR69" s="362"/>
      <c r="AS69" s="362"/>
      <c r="AT69" s="363"/>
      <c r="AU69" s="362"/>
      <c r="AV69" s="362"/>
      <c r="AW69" s="362"/>
      <c r="AX69" s="364"/>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0" t="s">
        <v>54</v>
      </c>
      <c r="Z71" s="180"/>
      <c r="AA71" s="181"/>
      <c r="AB71" s="978" t="s">
        <v>516</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0" t="s">
        <v>13</v>
      </c>
      <c r="Z72" s="180"/>
      <c r="AA72" s="181"/>
      <c r="AB72" s="979" t="s">
        <v>517</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1" t="s">
        <v>492</v>
      </c>
      <c r="B73" s="842"/>
      <c r="C73" s="842"/>
      <c r="D73" s="842"/>
      <c r="E73" s="842"/>
      <c r="F73" s="843"/>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4"/>
      <c r="B75" s="845"/>
      <c r="C75" s="845"/>
      <c r="D75" s="845"/>
      <c r="E75" s="845"/>
      <c r="F75" s="846"/>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4"/>
      <c r="B76" s="845"/>
      <c r="C76" s="845"/>
      <c r="D76" s="845"/>
      <c r="E76" s="845"/>
      <c r="F76" s="846"/>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4"/>
      <c r="B77" s="845"/>
      <c r="C77" s="845"/>
      <c r="D77" s="845"/>
      <c r="E77" s="845"/>
      <c r="F77" s="846"/>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5" t="s">
        <v>529</v>
      </c>
      <c r="B78" s="916"/>
      <c r="C78" s="916"/>
      <c r="D78" s="916"/>
      <c r="E78" s="913" t="s">
        <v>465</v>
      </c>
      <c r="F78" s="914"/>
      <c r="G78" s="57" t="s">
        <v>365</v>
      </c>
      <c r="H78" s="793"/>
      <c r="I78" s="241"/>
      <c r="J78" s="241"/>
      <c r="K78" s="241"/>
      <c r="L78" s="241"/>
      <c r="M78" s="241"/>
      <c r="N78" s="241"/>
      <c r="O78" s="794"/>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8" t="s">
        <v>11</v>
      </c>
      <c r="AC85" s="459"/>
      <c r="AD85" s="460"/>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57"/>
      <c r="I87" s="157"/>
      <c r="J87" s="157"/>
      <c r="K87" s="157"/>
      <c r="L87" s="157"/>
      <c r="M87" s="157"/>
      <c r="N87" s="157"/>
      <c r="O87" s="228"/>
      <c r="P87" s="157"/>
      <c r="Q87" s="803"/>
      <c r="R87" s="803"/>
      <c r="S87" s="803"/>
      <c r="T87" s="803"/>
      <c r="U87" s="803"/>
      <c r="V87" s="803"/>
      <c r="W87" s="803"/>
      <c r="X87" s="804"/>
      <c r="Y87" s="756" t="s">
        <v>62</v>
      </c>
      <c r="Z87" s="757"/>
      <c r="AA87" s="758"/>
      <c r="AB87" s="551"/>
      <c r="AC87" s="551"/>
      <c r="AD87" s="55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0"/>
      <c r="B88" s="552"/>
      <c r="C88" s="552"/>
      <c r="D88" s="552"/>
      <c r="E88" s="552"/>
      <c r="F88" s="553"/>
      <c r="G88" s="229"/>
      <c r="H88" s="230"/>
      <c r="I88" s="230"/>
      <c r="J88" s="230"/>
      <c r="K88" s="230"/>
      <c r="L88" s="230"/>
      <c r="M88" s="230"/>
      <c r="N88" s="230"/>
      <c r="O88" s="231"/>
      <c r="P88" s="805"/>
      <c r="Q88" s="805"/>
      <c r="R88" s="805"/>
      <c r="S88" s="805"/>
      <c r="T88" s="805"/>
      <c r="U88" s="805"/>
      <c r="V88" s="805"/>
      <c r="W88" s="805"/>
      <c r="X88" s="806"/>
      <c r="Y88" s="729" t="s">
        <v>54</v>
      </c>
      <c r="Z88" s="730"/>
      <c r="AA88" s="731"/>
      <c r="AB88" s="522"/>
      <c r="AC88" s="522"/>
      <c r="AD88" s="52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0"/>
      <c r="B89" s="554"/>
      <c r="C89" s="554"/>
      <c r="D89" s="554"/>
      <c r="E89" s="554"/>
      <c r="F89" s="555"/>
      <c r="G89" s="232"/>
      <c r="H89" s="160"/>
      <c r="I89" s="160"/>
      <c r="J89" s="160"/>
      <c r="K89" s="160"/>
      <c r="L89" s="160"/>
      <c r="M89" s="160"/>
      <c r="N89" s="160"/>
      <c r="O89" s="233"/>
      <c r="P89" s="301"/>
      <c r="Q89" s="301"/>
      <c r="R89" s="301"/>
      <c r="S89" s="301"/>
      <c r="T89" s="301"/>
      <c r="U89" s="301"/>
      <c r="V89" s="301"/>
      <c r="W89" s="301"/>
      <c r="X89" s="807"/>
      <c r="Y89" s="729" t="s">
        <v>13</v>
      </c>
      <c r="Z89" s="730"/>
      <c r="AA89" s="731"/>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8" t="s">
        <v>11</v>
      </c>
      <c r="AC90" s="459"/>
      <c r="AD90" s="460"/>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0"/>
      <c r="B92" s="552"/>
      <c r="C92" s="552"/>
      <c r="D92" s="552"/>
      <c r="E92" s="552"/>
      <c r="F92" s="553"/>
      <c r="G92" s="227"/>
      <c r="H92" s="157"/>
      <c r="I92" s="157"/>
      <c r="J92" s="157"/>
      <c r="K92" s="157"/>
      <c r="L92" s="157"/>
      <c r="M92" s="157"/>
      <c r="N92" s="157"/>
      <c r="O92" s="228"/>
      <c r="P92" s="157"/>
      <c r="Q92" s="803"/>
      <c r="R92" s="803"/>
      <c r="S92" s="803"/>
      <c r="T92" s="803"/>
      <c r="U92" s="803"/>
      <c r="V92" s="803"/>
      <c r="W92" s="803"/>
      <c r="X92" s="804"/>
      <c r="Y92" s="756" t="s">
        <v>62</v>
      </c>
      <c r="Z92" s="757"/>
      <c r="AA92" s="758"/>
      <c r="AB92" s="551"/>
      <c r="AC92" s="551"/>
      <c r="AD92" s="55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5"/>
      <c r="Q93" s="805"/>
      <c r="R93" s="805"/>
      <c r="S93" s="805"/>
      <c r="T93" s="805"/>
      <c r="U93" s="805"/>
      <c r="V93" s="805"/>
      <c r="W93" s="805"/>
      <c r="X93" s="806"/>
      <c r="Y93" s="729" t="s">
        <v>54</v>
      </c>
      <c r="Z93" s="730"/>
      <c r="AA93" s="731"/>
      <c r="AB93" s="522"/>
      <c r="AC93" s="522"/>
      <c r="AD93" s="52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0"/>
      <c r="B94" s="554"/>
      <c r="C94" s="554"/>
      <c r="D94" s="554"/>
      <c r="E94" s="554"/>
      <c r="F94" s="555"/>
      <c r="G94" s="232"/>
      <c r="H94" s="160"/>
      <c r="I94" s="160"/>
      <c r="J94" s="160"/>
      <c r="K94" s="160"/>
      <c r="L94" s="160"/>
      <c r="M94" s="160"/>
      <c r="N94" s="160"/>
      <c r="O94" s="233"/>
      <c r="P94" s="301"/>
      <c r="Q94" s="301"/>
      <c r="R94" s="301"/>
      <c r="S94" s="301"/>
      <c r="T94" s="301"/>
      <c r="U94" s="301"/>
      <c r="V94" s="301"/>
      <c r="W94" s="301"/>
      <c r="X94" s="807"/>
      <c r="Y94" s="729" t="s">
        <v>13</v>
      </c>
      <c r="Z94" s="730"/>
      <c r="AA94" s="731"/>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8" t="s">
        <v>11</v>
      </c>
      <c r="AC95" s="459"/>
      <c r="AD95" s="460"/>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0"/>
      <c r="B97" s="552"/>
      <c r="C97" s="552"/>
      <c r="D97" s="552"/>
      <c r="E97" s="552"/>
      <c r="F97" s="553"/>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4"/>
      <c r="I99" s="244"/>
      <c r="J99" s="244"/>
      <c r="K99" s="244"/>
      <c r="L99" s="244"/>
      <c r="M99" s="244"/>
      <c r="N99" s="244"/>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1"/>
      <c r="B101" s="492"/>
      <c r="C101" s="492"/>
      <c r="D101" s="492"/>
      <c r="E101" s="492"/>
      <c r="F101" s="493"/>
      <c r="G101" s="157" t="s">
        <v>564</v>
      </c>
      <c r="H101" s="157"/>
      <c r="I101" s="157"/>
      <c r="J101" s="157"/>
      <c r="K101" s="157"/>
      <c r="L101" s="157"/>
      <c r="M101" s="157"/>
      <c r="N101" s="157"/>
      <c r="O101" s="157"/>
      <c r="P101" s="157"/>
      <c r="Q101" s="157"/>
      <c r="R101" s="157"/>
      <c r="S101" s="157"/>
      <c r="T101" s="157"/>
      <c r="U101" s="157"/>
      <c r="V101" s="157"/>
      <c r="W101" s="157"/>
      <c r="X101" s="228"/>
      <c r="Y101" s="817" t="s">
        <v>55</v>
      </c>
      <c r="Z101" s="715"/>
      <c r="AA101" s="716"/>
      <c r="AB101" s="551" t="s">
        <v>563</v>
      </c>
      <c r="AC101" s="551"/>
      <c r="AD101" s="551"/>
      <c r="AE101" s="361">
        <v>577</v>
      </c>
      <c r="AF101" s="362"/>
      <c r="AG101" s="362"/>
      <c r="AH101" s="363"/>
      <c r="AI101" s="361" t="s">
        <v>557</v>
      </c>
      <c r="AJ101" s="362"/>
      <c r="AK101" s="362"/>
      <c r="AL101" s="363"/>
      <c r="AM101" s="361" t="s">
        <v>612</v>
      </c>
      <c r="AN101" s="362"/>
      <c r="AO101" s="362"/>
      <c r="AP101" s="363"/>
      <c r="AQ101" s="361" t="s">
        <v>623</v>
      </c>
      <c r="AR101" s="362"/>
      <c r="AS101" s="362"/>
      <c r="AT101" s="363"/>
      <c r="AU101" s="361" t="s">
        <v>612</v>
      </c>
      <c r="AV101" s="362"/>
      <c r="AW101" s="362"/>
      <c r="AX101" s="363"/>
    </row>
    <row r="102" spans="1:60" ht="23.25" customHeight="1" x14ac:dyDescent="0.15">
      <c r="A102" s="494"/>
      <c r="B102" s="495"/>
      <c r="C102" s="495"/>
      <c r="D102" s="495"/>
      <c r="E102" s="495"/>
      <c r="F102" s="496"/>
      <c r="G102" s="160"/>
      <c r="H102" s="160"/>
      <c r="I102" s="160"/>
      <c r="J102" s="160"/>
      <c r="K102" s="160"/>
      <c r="L102" s="160"/>
      <c r="M102" s="160"/>
      <c r="N102" s="160"/>
      <c r="O102" s="160"/>
      <c r="P102" s="160"/>
      <c r="Q102" s="160"/>
      <c r="R102" s="160"/>
      <c r="S102" s="160"/>
      <c r="T102" s="160"/>
      <c r="U102" s="160"/>
      <c r="V102" s="160"/>
      <c r="W102" s="160"/>
      <c r="X102" s="233"/>
      <c r="Y102" s="474" t="s">
        <v>56</v>
      </c>
      <c r="Z102" s="336"/>
      <c r="AA102" s="337"/>
      <c r="AB102" s="551" t="s">
        <v>563</v>
      </c>
      <c r="AC102" s="551"/>
      <c r="AD102" s="551"/>
      <c r="AE102" s="355">
        <v>580</v>
      </c>
      <c r="AF102" s="355"/>
      <c r="AG102" s="355"/>
      <c r="AH102" s="355"/>
      <c r="AI102" s="355" t="s">
        <v>557</v>
      </c>
      <c r="AJ102" s="355"/>
      <c r="AK102" s="355"/>
      <c r="AL102" s="355"/>
      <c r="AM102" s="355" t="s">
        <v>622</v>
      </c>
      <c r="AN102" s="355"/>
      <c r="AO102" s="355"/>
      <c r="AP102" s="355"/>
      <c r="AQ102" s="818" t="s">
        <v>612</v>
      </c>
      <c r="AR102" s="819"/>
      <c r="AS102" s="819"/>
      <c r="AT102" s="820"/>
      <c r="AU102" s="818" t="s">
        <v>612</v>
      </c>
      <c r="AV102" s="819"/>
      <c r="AW102" s="819"/>
      <c r="AX102" s="820"/>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539</v>
      </c>
      <c r="AV103" s="358"/>
      <c r="AW103" s="358"/>
      <c r="AX103" s="360"/>
    </row>
    <row r="104" spans="1:60" ht="23.25" customHeight="1" x14ac:dyDescent="0.15">
      <c r="A104" s="491"/>
      <c r="B104" s="492"/>
      <c r="C104" s="492"/>
      <c r="D104" s="492"/>
      <c r="E104" s="492"/>
      <c r="F104" s="493"/>
      <c r="G104" s="157" t="s">
        <v>647</v>
      </c>
      <c r="H104" s="157"/>
      <c r="I104" s="157"/>
      <c r="J104" s="157"/>
      <c r="K104" s="157"/>
      <c r="L104" s="157"/>
      <c r="M104" s="157"/>
      <c r="N104" s="157"/>
      <c r="O104" s="157"/>
      <c r="P104" s="157"/>
      <c r="Q104" s="157"/>
      <c r="R104" s="157"/>
      <c r="S104" s="157"/>
      <c r="T104" s="157"/>
      <c r="U104" s="157"/>
      <c r="V104" s="157"/>
      <c r="W104" s="157"/>
      <c r="X104" s="228"/>
      <c r="Y104" s="477" t="s">
        <v>55</v>
      </c>
      <c r="Z104" s="478"/>
      <c r="AA104" s="479"/>
      <c r="AB104" s="551" t="s">
        <v>563</v>
      </c>
      <c r="AC104" s="551"/>
      <c r="AD104" s="551"/>
      <c r="AE104" s="361">
        <v>112</v>
      </c>
      <c r="AF104" s="362"/>
      <c r="AG104" s="362"/>
      <c r="AH104" s="363"/>
      <c r="AI104" s="361">
        <v>113</v>
      </c>
      <c r="AJ104" s="362"/>
      <c r="AK104" s="362"/>
      <c r="AL104" s="363"/>
      <c r="AM104" s="361">
        <v>110</v>
      </c>
      <c r="AN104" s="362"/>
      <c r="AO104" s="362"/>
      <c r="AP104" s="363"/>
      <c r="AQ104" s="361" t="s">
        <v>557</v>
      </c>
      <c r="AR104" s="362"/>
      <c r="AS104" s="362"/>
      <c r="AT104" s="363"/>
      <c r="AU104" s="361" t="s">
        <v>624</v>
      </c>
      <c r="AV104" s="362"/>
      <c r="AW104" s="362"/>
      <c r="AX104" s="363"/>
    </row>
    <row r="105" spans="1:60" ht="23.25" customHeight="1" x14ac:dyDescent="0.15">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233"/>
      <c r="Y105" s="474" t="s">
        <v>56</v>
      </c>
      <c r="Z105" s="475"/>
      <c r="AA105" s="476"/>
      <c r="AB105" s="551" t="s">
        <v>563</v>
      </c>
      <c r="AC105" s="551"/>
      <c r="AD105" s="551"/>
      <c r="AE105" s="361">
        <v>110</v>
      </c>
      <c r="AF105" s="362"/>
      <c r="AG105" s="362"/>
      <c r="AH105" s="363"/>
      <c r="AI105" s="361">
        <v>94</v>
      </c>
      <c r="AJ105" s="362"/>
      <c r="AK105" s="362"/>
      <c r="AL105" s="363"/>
      <c r="AM105" s="355">
        <v>94</v>
      </c>
      <c r="AN105" s="355"/>
      <c r="AO105" s="355"/>
      <c r="AP105" s="355"/>
      <c r="AQ105" s="361">
        <v>94</v>
      </c>
      <c r="AR105" s="362"/>
      <c r="AS105" s="362"/>
      <c r="AT105" s="363"/>
      <c r="AU105" s="818">
        <v>94</v>
      </c>
      <c r="AV105" s="819"/>
      <c r="AW105" s="819"/>
      <c r="AX105" s="820"/>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539</v>
      </c>
      <c r="AV106" s="358"/>
      <c r="AW106" s="358"/>
      <c r="AX106" s="360"/>
    </row>
    <row r="107" spans="1:60" ht="23.25" customHeight="1" x14ac:dyDescent="0.15">
      <c r="A107" s="491"/>
      <c r="B107" s="492"/>
      <c r="C107" s="492"/>
      <c r="D107" s="492"/>
      <c r="E107" s="492"/>
      <c r="F107" s="493"/>
      <c r="G107" s="157" t="s">
        <v>565</v>
      </c>
      <c r="H107" s="157"/>
      <c r="I107" s="157"/>
      <c r="J107" s="157"/>
      <c r="K107" s="157"/>
      <c r="L107" s="157"/>
      <c r="M107" s="157"/>
      <c r="N107" s="157"/>
      <c r="O107" s="157"/>
      <c r="P107" s="157"/>
      <c r="Q107" s="157"/>
      <c r="R107" s="157"/>
      <c r="S107" s="157"/>
      <c r="T107" s="157"/>
      <c r="U107" s="157"/>
      <c r="V107" s="157"/>
      <c r="W107" s="157"/>
      <c r="X107" s="228"/>
      <c r="Y107" s="477" t="s">
        <v>55</v>
      </c>
      <c r="Z107" s="478"/>
      <c r="AA107" s="479"/>
      <c r="AB107" s="471" t="s">
        <v>563</v>
      </c>
      <c r="AC107" s="472"/>
      <c r="AD107" s="473"/>
      <c r="AE107" s="355" t="s">
        <v>557</v>
      </c>
      <c r="AF107" s="355"/>
      <c r="AG107" s="355"/>
      <c r="AH107" s="355"/>
      <c r="AI107" s="355" t="s">
        <v>557</v>
      </c>
      <c r="AJ107" s="355"/>
      <c r="AK107" s="355"/>
      <c r="AL107" s="355"/>
      <c r="AM107" s="355">
        <v>7</v>
      </c>
      <c r="AN107" s="355"/>
      <c r="AO107" s="355"/>
      <c r="AP107" s="355"/>
      <c r="AQ107" s="361" t="s">
        <v>644</v>
      </c>
      <c r="AR107" s="362"/>
      <c r="AS107" s="362"/>
      <c r="AT107" s="363"/>
      <c r="AU107" s="361" t="s">
        <v>624</v>
      </c>
      <c r="AV107" s="362"/>
      <c r="AW107" s="362"/>
      <c r="AX107" s="363"/>
    </row>
    <row r="108" spans="1:60" ht="23.25" customHeight="1" x14ac:dyDescent="0.15">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233"/>
      <c r="Y108" s="474" t="s">
        <v>56</v>
      </c>
      <c r="Z108" s="475"/>
      <c r="AA108" s="476"/>
      <c r="AB108" s="403" t="s">
        <v>563</v>
      </c>
      <c r="AC108" s="404"/>
      <c r="AD108" s="405"/>
      <c r="AE108" s="355" t="s">
        <v>557</v>
      </c>
      <c r="AF108" s="355"/>
      <c r="AG108" s="355"/>
      <c r="AH108" s="355"/>
      <c r="AI108" s="355" t="s">
        <v>557</v>
      </c>
      <c r="AJ108" s="355"/>
      <c r="AK108" s="355"/>
      <c r="AL108" s="355"/>
      <c r="AM108" s="355">
        <v>7</v>
      </c>
      <c r="AN108" s="355"/>
      <c r="AO108" s="355"/>
      <c r="AP108" s="355"/>
      <c r="AQ108" s="361">
        <v>7</v>
      </c>
      <c r="AR108" s="362"/>
      <c r="AS108" s="362"/>
      <c r="AT108" s="363"/>
      <c r="AU108" s="818">
        <v>7</v>
      </c>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539</v>
      </c>
      <c r="AV109" s="358"/>
      <c r="AW109" s="358"/>
      <c r="AX109" s="360"/>
    </row>
    <row r="110" spans="1:60" ht="23.25" hidden="1" customHeight="1" x14ac:dyDescent="0.15">
      <c r="A110" s="491"/>
      <c r="B110" s="492"/>
      <c r="C110" s="492"/>
      <c r="D110" s="492"/>
      <c r="E110" s="492"/>
      <c r="F110" s="493"/>
      <c r="G110" s="157"/>
      <c r="H110" s="157"/>
      <c r="I110" s="157"/>
      <c r="J110" s="157"/>
      <c r="K110" s="157"/>
      <c r="L110" s="157"/>
      <c r="M110" s="157"/>
      <c r="N110" s="157"/>
      <c r="O110" s="157"/>
      <c r="P110" s="157"/>
      <c r="Q110" s="157"/>
      <c r="R110" s="157"/>
      <c r="S110" s="157"/>
      <c r="T110" s="157"/>
      <c r="U110" s="157"/>
      <c r="V110" s="157"/>
      <c r="W110" s="157"/>
      <c r="X110" s="228"/>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233"/>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539</v>
      </c>
      <c r="AV112" s="358"/>
      <c r="AW112" s="358"/>
      <c r="AX112" s="360"/>
    </row>
    <row r="113" spans="1:50" ht="23.25" hidden="1" customHeight="1" x14ac:dyDescent="0.15">
      <c r="A113" s="491"/>
      <c r="B113" s="492"/>
      <c r="C113" s="492"/>
      <c r="D113" s="492"/>
      <c r="E113" s="492"/>
      <c r="F113" s="493"/>
      <c r="G113" s="157"/>
      <c r="H113" s="157"/>
      <c r="I113" s="157"/>
      <c r="J113" s="157"/>
      <c r="K113" s="157"/>
      <c r="L113" s="157"/>
      <c r="M113" s="157"/>
      <c r="N113" s="157"/>
      <c r="O113" s="157"/>
      <c r="P113" s="157"/>
      <c r="Q113" s="157"/>
      <c r="R113" s="157"/>
      <c r="S113" s="157"/>
      <c r="T113" s="157"/>
      <c r="U113" s="157"/>
      <c r="V113" s="157"/>
      <c r="W113" s="157"/>
      <c r="X113" s="228"/>
      <c r="Y113" s="477" t="s">
        <v>55</v>
      </c>
      <c r="Z113" s="478"/>
      <c r="AA113" s="479"/>
      <c r="AB113" s="471"/>
      <c r="AC113" s="472"/>
      <c r="AD113" s="473"/>
      <c r="AE113" s="361"/>
      <c r="AF113" s="362"/>
      <c r="AG113" s="362"/>
      <c r="AH113" s="363"/>
      <c r="AI113" s="361"/>
      <c r="AJ113" s="362"/>
      <c r="AK113" s="362"/>
      <c r="AL113" s="363"/>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233"/>
      <c r="Y114" s="474" t="s">
        <v>56</v>
      </c>
      <c r="Z114" s="475"/>
      <c r="AA114" s="476"/>
      <c r="AB114" s="471"/>
      <c r="AC114" s="472"/>
      <c r="AD114" s="473"/>
      <c r="AE114" s="361"/>
      <c r="AF114" s="362"/>
      <c r="AG114" s="362"/>
      <c r="AH114" s="363"/>
      <c r="AI114" s="361"/>
      <c r="AJ114" s="362"/>
      <c r="AK114" s="362"/>
      <c r="AL114" s="363"/>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357</v>
      </c>
      <c r="AF115" s="295"/>
      <c r="AG115" s="295"/>
      <c r="AH115" s="296"/>
      <c r="AI115" s="300" t="s">
        <v>363</v>
      </c>
      <c r="AJ115" s="295"/>
      <c r="AK115" s="295"/>
      <c r="AL115" s="296"/>
      <c r="AM115" s="300" t="s">
        <v>472</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648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566</v>
      </c>
      <c r="AC116" s="298"/>
      <c r="AD116" s="299"/>
      <c r="AE116" s="355">
        <v>233649</v>
      </c>
      <c r="AF116" s="355"/>
      <c r="AG116" s="355"/>
      <c r="AH116" s="355"/>
      <c r="AI116" s="355">
        <v>222724</v>
      </c>
      <c r="AJ116" s="355"/>
      <c r="AK116" s="355"/>
      <c r="AL116" s="355"/>
      <c r="AM116" s="355">
        <v>271110</v>
      </c>
      <c r="AN116" s="355"/>
      <c r="AO116" s="355"/>
      <c r="AP116" s="355"/>
      <c r="AQ116" s="361">
        <v>338292</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567</v>
      </c>
      <c r="AC117" s="339"/>
      <c r="AD117" s="340"/>
      <c r="AE117" s="457" t="s">
        <v>568</v>
      </c>
      <c r="AF117" s="303"/>
      <c r="AG117" s="303"/>
      <c r="AH117" s="303"/>
      <c r="AI117" s="457" t="s">
        <v>596</v>
      </c>
      <c r="AJ117" s="303"/>
      <c r="AK117" s="303"/>
      <c r="AL117" s="303"/>
      <c r="AM117" s="457" t="s">
        <v>609</v>
      </c>
      <c r="AN117" s="303"/>
      <c r="AO117" s="303"/>
      <c r="AP117" s="303"/>
      <c r="AQ117" s="303" t="s">
        <v>597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357</v>
      </c>
      <c r="AF118" s="295"/>
      <c r="AG118" s="295"/>
      <c r="AH118" s="296"/>
      <c r="AI118" s="300" t="s">
        <v>363</v>
      </c>
      <c r="AJ118" s="295"/>
      <c r="AK118" s="295"/>
      <c r="AL118" s="296"/>
      <c r="AM118" s="300" t="s">
        <v>472</v>
      </c>
      <c r="AN118" s="295"/>
      <c r="AO118" s="295"/>
      <c r="AP118" s="296"/>
      <c r="AQ118" s="332" t="s">
        <v>540</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357</v>
      </c>
      <c r="AF121" s="295"/>
      <c r="AG121" s="295"/>
      <c r="AH121" s="296"/>
      <c r="AI121" s="300" t="s">
        <v>363</v>
      </c>
      <c r="AJ121" s="295"/>
      <c r="AK121" s="295"/>
      <c r="AL121" s="296"/>
      <c r="AM121" s="300" t="s">
        <v>472</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357</v>
      </c>
      <c r="AF124" s="295"/>
      <c r="AG124" s="295"/>
      <c r="AH124" s="296"/>
      <c r="AI124" s="300" t="s">
        <v>363</v>
      </c>
      <c r="AJ124" s="295"/>
      <c r="AK124" s="295"/>
      <c r="AL124" s="296"/>
      <c r="AM124" s="300" t="s">
        <v>472</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569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49"/>
      <c r="C131" s="248"/>
      <c r="D131" s="249"/>
      <c r="E131" s="235" t="s">
        <v>398</v>
      </c>
      <c r="F131" s="236"/>
      <c r="G131" s="232" t="s">
        <v>570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8"/>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625</v>
      </c>
      <c r="AR133" s="268"/>
      <c r="AS133" s="134" t="s">
        <v>356</v>
      </c>
      <c r="AT133" s="168"/>
      <c r="AU133" s="133">
        <v>34</v>
      </c>
      <c r="AV133" s="133"/>
      <c r="AW133" s="134" t="s">
        <v>300</v>
      </c>
      <c r="AX133" s="135"/>
    </row>
    <row r="134" spans="1:50" ht="39.75" customHeight="1" x14ac:dyDescent="0.15">
      <c r="A134" s="998"/>
      <c r="B134" s="249"/>
      <c r="C134" s="248"/>
      <c r="D134" s="249"/>
      <c r="E134" s="248"/>
      <c r="F134" s="311"/>
      <c r="G134" s="227" t="s">
        <v>571</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572</v>
      </c>
      <c r="AC134" s="218"/>
      <c r="AD134" s="218"/>
      <c r="AE134" s="263">
        <v>972</v>
      </c>
      <c r="AF134" s="101"/>
      <c r="AG134" s="101"/>
      <c r="AH134" s="101"/>
      <c r="AI134" s="263">
        <v>928</v>
      </c>
      <c r="AJ134" s="101"/>
      <c r="AK134" s="101"/>
      <c r="AL134" s="101"/>
      <c r="AM134" s="263">
        <v>978</v>
      </c>
      <c r="AN134" s="101"/>
      <c r="AO134" s="101"/>
      <c r="AP134" s="101"/>
      <c r="AQ134" s="263" t="s">
        <v>626</v>
      </c>
      <c r="AR134" s="101"/>
      <c r="AS134" s="101"/>
      <c r="AT134" s="101"/>
      <c r="AU134" s="263" t="s">
        <v>626</v>
      </c>
      <c r="AV134" s="101"/>
      <c r="AW134" s="101"/>
      <c r="AX134" s="219"/>
    </row>
    <row r="135" spans="1:50" ht="39.75" customHeight="1" x14ac:dyDescent="0.15">
      <c r="A135" s="998"/>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572</v>
      </c>
      <c r="AC135" s="130"/>
      <c r="AD135" s="130"/>
      <c r="AE135" s="263" t="s">
        <v>557</v>
      </c>
      <c r="AF135" s="101"/>
      <c r="AG135" s="101"/>
      <c r="AH135" s="101"/>
      <c r="AI135" s="263" t="s">
        <v>557</v>
      </c>
      <c r="AJ135" s="101"/>
      <c r="AK135" s="101"/>
      <c r="AL135" s="101"/>
      <c r="AM135" s="263">
        <v>929</v>
      </c>
      <c r="AN135" s="101"/>
      <c r="AO135" s="101"/>
      <c r="AP135" s="101"/>
      <c r="AQ135" s="263" t="s">
        <v>626</v>
      </c>
      <c r="AR135" s="101"/>
      <c r="AS135" s="101"/>
      <c r="AT135" s="101"/>
      <c r="AU135" s="263">
        <v>831</v>
      </c>
      <c r="AV135" s="101"/>
      <c r="AW135" s="101"/>
      <c r="AX135" s="219"/>
    </row>
    <row r="136" spans="1:50" ht="18.75" customHeight="1" x14ac:dyDescent="0.15">
      <c r="A136" s="998"/>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98"/>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627</v>
      </c>
      <c r="AR137" s="268"/>
      <c r="AS137" s="134" t="s">
        <v>356</v>
      </c>
      <c r="AT137" s="168"/>
      <c r="AU137" s="133">
        <v>34</v>
      </c>
      <c r="AV137" s="133"/>
      <c r="AW137" s="134" t="s">
        <v>300</v>
      </c>
      <c r="AX137" s="135"/>
    </row>
    <row r="138" spans="1:50" ht="39.75" customHeight="1" x14ac:dyDescent="0.15">
      <c r="A138" s="998"/>
      <c r="B138" s="249"/>
      <c r="C138" s="248"/>
      <c r="D138" s="249"/>
      <c r="E138" s="248"/>
      <c r="F138" s="311"/>
      <c r="G138" s="227" t="s">
        <v>573</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572</v>
      </c>
      <c r="AC138" s="218"/>
      <c r="AD138" s="218"/>
      <c r="AE138" s="263">
        <v>116311</v>
      </c>
      <c r="AF138" s="101"/>
      <c r="AG138" s="101"/>
      <c r="AH138" s="101"/>
      <c r="AI138" s="263">
        <v>117910</v>
      </c>
      <c r="AJ138" s="101"/>
      <c r="AK138" s="101"/>
      <c r="AL138" s="101"/>
      <c r="AM138" s="263">
        <v>120460</v>
      </c>
      <c r="AN138" s="101"/>
      <c r="AO138" s="101"/>
      <c r="AP138" s="101"/>
      <c r="AQ138" s="263" t="s">
        <v>625</v>
      </c>
      <c r="AR138" s="101"/>
      <c r="AS138" s="101"/>
      <c r="AT138" s="101"/>
      <c r="AU138" s="263" t="s">
        <v>626</v>
      </c>
      <c r="AV138" s="101"/>
      <c r="AW138" s="101"/>
      <c r="AX138" s="219"/>
    </row>
    <row r="139" spans="1:50" ht="39.75" customHeight="1" x14ac:dyDescent="0.15">
      <c r="A139" s="998"/>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572</v>
      </c>
      <c r="AC139" s="130"/>
      <c r="AD139" s="130"/>
      <c r="AE139" s="263" t="s">
        <v>557</v>
      </c>
      <c r="AF139" s="101"/>
      <c r="AG139" s="101"/>
      <c r="AH139" s="101"/>
      <c r="AI139" s="263" t="s">
        <v>466</v>
      </c>
      <c r="AJ139" s="101"/>
      <c r="AK139" s="101"/>
      <c r="AL139" s="101"/>
      <c r="AM139" s="263">
        <v>101639</v>
      </c>
      <c r="AN139" s="101"/>
      <c r="AO139" s="101"/>
      <c r="AP139" s="101"/>
      <c r="AQ139" s="263" t="s">
        <v>627</v>
      </c>
      <c r="AR139" s="101"/>
      <c r="AS139" s="101"/>
      <c r="AT139" s="101"/>
      <c r="AU139" s="263">
        <v>114437</v>
      </c>
      <c r="AV139" s="101"/>
      <c r="AW139" s="101"/>
      <c r="AX139" s="219"/>
    </row>
    <row r="140" spans="1:50" ht="18.75" hidden="1" customHeight="1" x14ac:dyDescent="0.15">
      <c r="A140" s="998"/>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8"/>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8"/>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8"/>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8"/>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8"/>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8"/>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8"/>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8"/>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8"/>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8"/>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8"/>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8"/>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hidden="1" customHeight="1" x14ac:dyDescent="0.15">
      <c r="A153" s="998"/>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8"/>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8"/>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8"/>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8"/>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8"/>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9"/>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8"/>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8"/>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8"/>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8"/>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8"/>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8"/>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8"/>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9"/>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8"/>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8"/>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8"/>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8"/>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8"/>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8"/>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8"/>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9"/>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8"/>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8"/>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8"/>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8"/>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8"/>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8"/>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8"/>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9"/>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8"/>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8"/>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8"/>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8"/>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8"/>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8"/>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8"/>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8"/>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9"/>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8"/>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55.5" customHeight="1" x14ac:dyDescent="0.15">
      <c r="A188" s="998"/>
      <c r="B188" s="249"/>
      <c r="C188" s="248"/>
      <c r="D188" s="249"/>
      <c r="E188" s="156" t="s">
        <v>574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55.5" customHeight="1" x14ac:dyDescent="0.15">
      <c r="A189" s="99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8"/>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8"/>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8"/>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8"/>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8"/>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8"/>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8"/>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8"/>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8"/>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8"/>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8"/>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8"/>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8"/>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8"/>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8"/>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8"/>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8"/>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8"/>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8"/>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8"/>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8"/>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15">
      <c r="A213" s="998"/>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49"/>
      <c r="C214" s="248"/>
      <c r="D214" s="249"/>
      <c r="E214" s="248"/>
      <c r="F214" s="311"/>
      <c r="G214" s="227"/>
      <c r="H214" s="157"/>
      <c r="I214" s="157"/>
      <c r="J214" s="157"/>
      <c r="K214" s="157"/>
      <c r="L214" s="157"/>
      <c r="M214" s="157"/>
      <c r="N214" s="157"/>
      <c r="O214" s="157"/>
      <c r="P214" s="228"/>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8"/>
      <c r="B215" s="249"/>
      <c r="C215" s="248"/>
      <c r="D215" s="249"/>
      <c r="E215" s="248"/>
      <c r="F215" s="311"/>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8"/>
      <c r="B216" s="249"/>
      <c r="C216" s="248"/>
      <c r="D216" s="249"/>
      <c r="E216" s="248"/>
      <c r="F216" s="311"/>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49"/>
      <c r="C217" s="248"/>
      <c r="D217" s="249"/>
      <c r="E217" s="248"/>
      <c r="F217" s="311"/>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8"/>
      <c r="B218" s="249"/>
      <c r="C218" s="248"/>
      <c r="D218" s="249"/>
      <c r="E218" s="248"/>
      <c r="F218" s="311"/>
      <c r="G218" s="232"/>
      <c r="H218" s="160"/>
      <c r="I218" s="160"/>
      <c r="J218" s="160"/>
      <c r="K218" s="160"/>
      <c r="L218" s="160"/>
      <c r="M218" s="160"/>
      <c r="N218" s="160"/>
      <c r="O218" s="160"/>
      <c r="P218" s="233"/>
      <c r="Q218" s="991"/>
      <c r="R218" s="992"/>
      <c r="S218" s="992"/>
      <c r="T218" s="992"/>
      <c r="U218" s="992"/>
      <c r="V218" s="992"/>
      <c r="W218" s="992"/>
      <c r="X218" s="992"/>
      <c r="Y218" s="992"/>
      <c r="Z218" s="992"/>
      <c r="AA218" s="993"/>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8"/>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8"/>
      <c r="B221" s="249"/>
      <c r="C221" s="248"/>
      <c r="D221" s="249"/>
      <c r="E221" s="248"/>
      <c r="F221" s="311"/>
      <c r="G221" s="227"/>
      <c r="H221" s="157"/>
      <c r="I221" s="157"/>
      <c r="J221" s="157"/>
      <c r="K221" s="157"/>
      <c r="L221" s="157"/>
      <c r="M221" s="157"/>
      <c r="N221" s="157"/>
      <c r="O221" s="157"/>
      <c r="P221" s="228"/>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8"/>
      <c r="B222" s="249"/>
      <c r="C222" s="248"/>
      <c r="D222" s="249"/>
      <c r="E222" s="248"/>
      <c r="F222" s="311"/>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8"/>
      <c r="B223" s="249"/>
      <c r="C223" s="248"/>
      <c r="D223" s="249"/>
      <c r="E223" s="248"/>
      <c r="F223" s="311"/>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49"/>
      <c r="C224" s="248"/>
      <c r="D224" s="249"/>
      <c r="E224" s="248"/>
      <c r="F224" s="311"/>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8"/>
      <c r="B225" s="249"/>
      <c r="C225" s="248"/>
      <c r="D225" s="249"/>
      <c r="E225" s="248"/>
      <c r="F225" s="311"/>
      <c r="G225" s="232"/>
      <c r="H225" s="160"/>
      <c r="I225" s="160"/>
      <c r="J225" s="160"/>
      <c r="K225" s="160"/>
      <c r="L225" s="160"/>
      <c r="M225" s="160"/>
      <c r="N225" s="160"/>
      <c r="O225" s="160"/>
      <c r="P225" s="233"/>
      <c r="Q225" s="991"/>
      <c r="R225" s="992"/>
      <c r="S225" s="992"/>
      <c r="T225" s="992"/>
      <c r="U225" s="992"/>
      <c r="V225" s="992"/>
      <c r="W225" s="992"/>
      <c r="X225" s="992"/>
      <c r="Y225" s="992"/>
      <c r="Z225" s="992"/>
      <c r="AA225" s="993"/>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8"/>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8"/>
      <c r="B228" s="249"/>
      <c r="C228" s="248"/>
      <c r="D228" s="249"/>
      <c r="E228" s="248"/>
      <c r="F228" s="311"/>
      <c r="G228" s="227"/>
      <c r="H228" s="157"/>
      <c r="I228" s="157"/>
      <c r="J228" s="157"/>
      <c r="K228" s="157"/>
      <c r="L228" s="157"/>
      <c r="M228" s="157"/>
      <c r="N228" s="157"/>
      <c r="O228" s="157"/>
      <c r="P228" s="228"/>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8"/>
      <c r="B229" s="249"/>
      <c r="C229" s="248"/>
      <c r="D229" s="249"/>
      <c r="E229" s="248"/>
      <c r="F229" s="311"/>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8"/>
      <c r="B230" s="249"/>
      <c r="C230" s="248"/>
      <c r="D230" s="249"/>
      <c r="E230" s="248"/>
      <c r="F230" s="311"/>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49"/>
      <c r="C231" s="248"/>
      <c r="D231" s="249"/>
      <c r="E231" s="248"/>
      <c r="F231" s="311"/>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8"/>
      <c r="B232" s="249"/>
      <c r="C232" s="248"/>
      <c r="D232" s="249"/>
      <c r="E232" s="248"/>
      <c r="F232" s="311"/>
      <c r="G232" s="232"/>
      <c r="H232" s="160"/>
      <c r="I232" s="160"/>
      <c r="J232" s="160"/>
      <c r="K232" s="160"/>
      <c r="L232" s="160"/>
      <c r="M232" s="160"/>
      <c r="N232" s="160"/>
      <c r="O232" s="160"/>
      <c r="P232" s="233"/>
      <c r="Q232" s="991"/>
      <c r="R232" s="992"/>
      <c r="S232" s="992"/>
      <c r="T232" s="992"/>
      <c r="U232" s="992"/>
      <c r="V232" s="992"/>
      <c r="W232" s="992"/>
      <c r="X232" s="992"/>
      <c r="Y232" s="992"/>
      <c r="Z232" s="992"/>
      <c r="AA232" s="993"/>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8"/>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8"/>
      <c r="B235" s="249"/>
      <c r="C235" s="248"/>
      <c r="D235" s="249"/>
      <c r="E235" s="248"/>
      <c r="F235" s="311"/>
      <c r="G235" s="227"/>
      <c r="H235" s="157"/>
      <c r="I235" s="157"/>
      <c r="J235" s="157"/>
      <c r="K235" s="157"/>
      <c r="L235" s="157"/>
      <c r="M235" s="157"/>
      <c r="N235" s="157"/>
      <c r="O235" s="157"/>
      <c r="P235" s="228"/>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8"/>
      <c r="B236" s="249"/>
      <c r="C236" s="248"/>
      <c r="D236" s="249"/>
      <c r="E236" s="248"/>
      <c r="F236" s="311"/>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8"/>
      <c r="B237" s="249"/>
      <c r="C237" s="248"/>
      <c r="D237" s="249"/>
      <c r="E237" s="248"/>
      <c r="F237" s="311"/>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49"/>
      <c r="C238" s="248"/>
      <c r="D238" s="249"/>
      <c r="E238" s="248"/>
      <c r="F238" s="311"/>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8"/>
      <c r="B239" s="249"/>
      <c r="C239" s="248"/>
      <c r="D239" s="249"/>
      <c r="E239" s="248"/>
      <c r="F239" s="311"/>
      <c r="G239" s="232"/>
      <c r="H239" s="160"/>
      <c r="I239" s="160"/>
      <c r="J239" s="160"/>
      <c r="K239" s="160"/>
      <c r="L239" s="160"/>
      <c r="M239" s="160"/>
      <c r="N239" s="160"/>
      <c r="O239" s="160"/>
      <c r="P239" s="233"/>
      <c r="Q239" s="991"/>
      <c r="R239" s="992"/>
      <c r="S239" s="992"/>
      <c r="T239" s="992"/>
      <c r="U239" s="992"/>
      <c r="V239" s="992"/>
      <c r="W239" s="992"/>
      <c r="X239" s="992"/>
      <c r="Y239" s="992"/>
      <c r="Z239" s="992"/>
      <c r="AA239" s="993"/>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8"/>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8"/>
      <c r="B242" s="249"/>
      <c r="C242" s="248"/>
      <c r="D242" s="249"/>
      <c r="E242" s="248"/>
      <c r="F242" s="311"/>
      <c r="G242" s="227"/>
      <c r="H242" s="157"/>
      <c r="I242" s="157"/>
      <c r="J242" s="157"/>
      <c r="K242" s="157"/>
      <c r="L242" s="157"/>
      <c r="M242" s="157"/>
      <c r="N242" s="157"/>
      <c r="O242" s="157"/>
      <c r="P242" s="228"/>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8"/>
      <c r="B243" s="249"/>
      <c r="C243" s="248"/>
      <c r="D243" s="249"/>
      <c r="E243" s="248"/>
      <c r="F243" s="311"/>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8"/>
      <c r="B244" s="249"/>
      <c r="C244" s="248"/>
      <c r="D244" s="249"/>
      <c r="E244" s="248"/>
      <c r="F244" s="311"/>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8"/>
      <c r="B245" s="249"/>
      <c r="C245" s="248"/>
      <c r="D245" s="249"/>
      <c r="E245" s="248"/>
      <c r="F245" s="311"/>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8"/>
      <c r="B246" s="249"/>
      <c r="C246" s="248"/>
      <c r="D246" s="249"/>
      <c r="E246" s="312"/>
      <c r="F246" s="313"/>
      <c r="G246" s="232"/>
      <c r="H246" s="160"/>
      <c r="I246" s="160"/>
      <c r="J246" s="160"/>
      <c r="K246" s="160"/>
      <c r="L246" s="160"/>
      <c r="M246" s="160"/>
      <c r="N246" s="160"/>
      <c r="O246" s="160"/>
      <c r="P246" s="233"/>
      <c r="Q246" s="991"/>
      <c r="R246" s="992"/>
      <c r="S246" s="992"/>
      <c r="T246" s="992"/>
      <c r="U246" s="992"/>
      <c r="V246" s="992"/>
      <c r="W246" s="992"/>
      <c r="X246" s="992"/>
      <c r="Y246" s="992"/>
      <c r="Z246" s="992"/>
      <c r="AA246" s="993"/>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8"/>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8"/>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8"/>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8"/>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8"/>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8"/>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8"/>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8"/>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8"/>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8"/>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8"/>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8"/>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8"/>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8"/>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8"/>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8"/>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8"/>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8"/>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8"/>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8"/>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8"/>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8"/>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8"/>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15">
      <c r="A273" s="998"/>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49"/>
      <c r="C274" s="248"/>
      <c r="D274" s="249"/>
      <c r="E274" s="248"/>
      <c r="F274" s="311"/>
      <c r="G274" s="227"/>
      <c r="H274" s="157"/>
      <c r="I274" s="157"/>
      <c r="J274" s="157"/>
      <c r="K274" s="157"/>
      <c r="L274" s="157"/>
      <c r="M274" s="157"/>
      <c r="N274" s="157"/>
      <c r="O274" s="157"/>
      <c r="P274" s="228"/>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8"/>
      <c r="B275" s="249"/>
      <c r="C275" s="248"/>
      <c r="D275" s="249"/>
      <c r="E275" s="248"/>
      <c r="F275" s="311"/>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8"/>
      <c r="B276" s="249"/>
      <c r="C276" s="248"/>
      <c r="D276" s="249"/>
      <c r="E276" s="248"/>
      <c r="F276" s="311"/>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49"/>
      <c r="C277" s="248"/>
      <c r="D277" s="249"/>
      <c r="E277" s="248"/>
      <c r="F277" s="311"/>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8"/>
      <c r="B278" s="249"/>
      <c r="C278" s="248"/>
      <c r="D278" s="249"/>
      <c r="E278" s="248"/>
      <c r="F278" s="311"/>
      <c r="G278" s="232"/>
      <c r="H278" s="160"/>
      <c r="I278" s="160"/>
      <c r="J278" s="160"/>
      <c r="K278" s="160"/>
      <c r="L278" s="160"/>
      <c r="M278" s="160"/>
      <c r="N278" s="160"/>
      <c r="O278" s="160"/>
      <c r="P278" s="233"/>
      <c r="Q278" s="991"/>
      <c r="R278" s="992"/>
      <c r="S278" s="992"/>
      <c r="T278" s="992"/>
      <c r="U278" s="992"/>
      <c r="V278" s="992"/>
      <c r="W278" s="992"/>
      <c r="X278" s="992"/>
      <c r="Y278" s="992"/>
      <c r="Z278" s="992"/>
      <c r="AA278" s="993"/>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8"/>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8"/>
      <c r="B281" s="249"/>
      <c r="C281" s="248"/>
      <c r="D281" s="249"/>
      <c r="E281" s="248"/>
      <c r="F281" s="311"/>
      <c r="G281" s="227"/>
      <c r="H281" s="157"/>
      <c r="I281" s="157"/>
      <c r="J281" s="157"/>
      <c r="K281" s="157"/>
      <c r="L281" s="157"/>
      <c r="M281" s="157"/>
      <c r="N281" s="157"/>
      <c r="O281" s="157"/>
      <c r="P281" s="228"/>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8"/>
      <c r="B282" s="249"/>
      <c r="C282" s="248"/>
      <c r="D282" s="249"/>
      <c r="E282" s="248"/>
      <c r="F282" s="311"/>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8"/>
      <c r="B283" s="249"/>
      <c r="C283" s="248"/>
      <c r="D283" s="249"/>
      <c r="E283" s="248"/>
      <c r="F283" s="311"/>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49"/>
      <c r="C284" s="248"/>
      <c r="D284" s="249"/>
      <c r="E284" s="248"/>
      <c r="F284" s="311"/>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8"/>
      <c r="B285" s="249"/>
      <c r="C285" s="248"/>
      <c r="D285" s="249"/>
      <c r="E285" s="248"/>
      <c r="F285" s="311"/>
      <c r="G285" s="232"/>
      <c r="H285" s="160"/>
      <c r="I285" s="160"/>
      <c r="J285" s="160"/>
      <c r="K285" s="160"/>
      <c r="L285" s="160"/>
      <c r="M285" s="160"/>
      <c r="N285" s="160"/>
      <c r="O285" s="160"/>
      <c r="P285" s="233"/>
      <c r="Q285" s="991"/>
      <c r="R285" s="992"/>
      <c r="S285" s="992"/>
      <c r="T285" s="992"/>
      <c r="U285" s="992"/>
      <c r="V285" s="992"/>
      <c r="W285" s="992"/>
      <c r="X285" s="992"/>
      <c r="Y285" s="992"/>
      <c r="Z285" s="992"/>
      <c r="AA285" s="993"/>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8"/>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8"/>
      <c r="B288" s="249"/>
      <c r="C288" s="248"/>
      <c r="D288" s="249"/>
      <c r="E288" s="248"/>
      <c r="F288" s="311"/>
      <c r="G288" s="227"/>
      <c r="H288" s="157"/>
      <c r="I288" s="157"/>
      <c r="J288" s="157"/>
      <c r="K288" s="157"/>
      <c r="L288" s="157"/>
      <c r="M288" s="157"/>
      <c r="N288" s="157"/>
      <c r="O288" s="157"/>
      <c r="P288" s="228"/>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8"/>
      <c r="B289" s="249"/>
      <c r="C289" s="248"/>
      <c r="D289" s="249"/>
      <c r="E289" s="248"/>
      <c r="F289" s="311"/>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8"/>
      <c r="B290" s="249"/>
      <c r="C290" s="248"/>
      <c r="D290" s="249"/>
      <c r="E290" s="248"/>
      <c r="F290" s="311"/>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49"/>
      <c r="C291" s="248"/>
      <c r="D291" s="249"/>
      <c r="E291" s="248"/>
      <c r="F291" s="311"/>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8"/>
      <c r="B292" s="249"/>
      <c r="C292" s="248"/>
      <c r="D292" s="249"/>
      <c r="E292" s="248"/>
      <c r="F292" s="311"/>
      <c r="G292" s="232"/>
      <c r="H292" s="160"/>
      <c r="I292" s="160"/>
      <c r="J292" s="160"/>
      <c r="K292" s="160"/>
      <c r="L292" s="160"/>
      <c r="M292" s="160"/>
      <c r="N292" s="160"/>
      <c r="O292" s="160"/>
      <c r="P292" s="233"/>
      <c r="Q292" s="991"/>
      <c r="R292" s="992"/>
      <c r="S292" s="992"/>
      <c r="T292" s="992"/>
      <c r="U292" s="992"/>
      <c r="V292" s="992"/>
      <c r="W292" s="992"/>
      <c r="X292" s="992"/>
      <c r="Y292" s="992"/>
      <c r="Z292" s="992"/>
      <c r="AA292" s="993"/>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8"/>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8"/>
      <c r="B295" s="249"/>
      <c r="C295" s="248"/>
      <c r="D295" s="249"/>
      <c r="E295" s="248"/>
      <c r="F295" s="311"/>
      <c r="G295" s="227"/>
      <c r="H295" s="157"/>
      <c r="I295" s="157"/>
      <c r="J295" s="157"/>
      <c r="K295" s="157"/>
      <c r="L295" s="157"/>
      <c r="M295" s="157"/>
      <c r="N295" s="157"/>
      <c r="O295" s="157"/>
      <c r="P295" s="228"/>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8"/>
      <c r="B296" s="249"/>
      <c r="C296" s="248"/>
      <c r="D296" s="249"/>
      <c r="E296" s="248"/>
      <c r="F296" s="311"/>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8"/>
      <c r="B297" s="249"/>
      <c r="C297" s="248"/>
      <c r="D297" s="249"/>
      <c r="E297" s="248"/>
      <c r="F297" s="311"/>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49"/>
      <c r="C298" s="248"/>
      <c r="D298" s="249"/>
      <c r="E298" s="248"/>
      <c r="F298" s="311"/>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8"/>
      <c r="B299" s="249"/>
      <c r="C299" s="248"/>
      <c r="D299" s="249"/>
      <c r="E299" s="248"/>
      <c r="F299" s="311"/>
      <c r="G299" s="232"/>
      <c r="H299" s="160"/>
      <c r="I299" s="160"/>
      <c r="J299" s="160"/>
      <c r="K299" s="160"/>
      <c r="L299" s="160"/>
      <c r="M299" s="160"/>
      <c r="N299" s="160"/>
      <c r="O299" s="160"/>
      <c r="P299" s="233"/>
      <c r="Q299" s="991"/>
      <c r="R299" s="992"/>
      <c r="S299" s="992"/>
      <c r="T299" s="992"/>
      <c r="U299" s="992"/>
      <c r="V299" s="992"/>
      <c r="W299" s="992"/>
      <c r="X299" s="992"/>
      <c r="Y299" s="992"/>
      <c r="Z299" s="992"/>
      <c r="AA299" s="993"/>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8"/>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8"/>
      <c r="B302" s="249"/>
      <c r="C302" s="248"/>
      <c r="D302" s="249"/>
      <c r="E302" s="248"/>
      <c r="F302" s="311"/>
      <c r="G302" s="227"/>
      <c r="H302" s="157"/>
      <c r="I302" s="157"/>
      <c r="J302" s="157"/>
      <c r="K302" s="157"/>
      <c r="L302" s="157"/>
      <c r="M302" s="157"/>
      <c r="N302" s="157"/>
      <c r="O302" s="157"/>
      <c r="P302" s="228"/>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8"/>
      <c r="B303" s="249"/>
      <c r="C303" s="248"/>
      <c r="D303" s="249"/>
      <c r="E303" s="248"/>
      <c r="F303" s="311"/>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8"/>
      <c r="B304" s="249"/>
      <c r="C304" s="248"/>
      <c r="D304" s="249"/>
      <c r="E304" s="248"/>
      <c r="F304" s="311"/>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8"/>
      <c r="B305" s="249"/>
      <c r="C305" s="248"/>
      <c r="D305" s="249"/>
      <c r="E305" s="248"/>
      <c r="F305" s="311"/>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8"/>
      <c r="B306" s="249"/>
      <c r="C306" s="248"/>
      <c r="D306" s="249"/>
      <c r="E306" s="312"/>
      <c r="F306" s="313"/>
      <c r="G306" s="232"/>
      <c r="H306" s="160"/>
      <c r="I306" s="160"/>
      <c r="J306" s="160"/>
      <c r="K306" s="160"/>
      <c r="L306" s="160"/>
      <c r="M306" s="160"/>
      <c r="N306" s="160"/>
      <c r="O306" s="160"/>
      <c r="P306" s="233"/>
      <c r="Q306" s="991"/>
      <c r="R306" s="992"/>
      <c r="S306" s="992"/>
      <c r="T306" s="992"/>
      <c r="U306" s="992"/>
      <c r="V306" s="992"/>
      <c r="W306" s="992"/>
      <c r="X306" s="992"/>
      <c r="Y306" s="992"/>
      <c r="Z306" s="992"/>
      <c r="AA306" s="993"/>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8"/>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8"/>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8"/>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8"/>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8"/>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8"/>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8"/>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8"/>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8"/>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8"/>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8"/>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8"/>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8"/>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8"/>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8"/>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8"/>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8"/>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8"/>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8"/>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8"/>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8"/>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8"/>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15">
      <c r="A333" s="998"/>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49"/>
      <c r="C334" s="248"/>
      <c r="D334" s="249"/>
      <c r="E334" s="248"/>
      <c r="F334" s="311"/>
      <c r="G334" s="227"/>
      <c r="H334" s="157"/>
      <c r="I334" s="157"/>
      <c r="J334" s="157"/>
      <c r="K334" s="157"/>
      <c r="L334" s="157"/>
      <c r="M334" s="157"/>
      <c r="N334" s="157"/>
      <c r="O334" s="157"/>
      <c r="P334" s="228"/>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8"/>
      <c r="B335" s="249"/>
      <c r="C335" s="248"/>
      <c r="D335" s="249"/>
      <c r="E335" s="248"/>
      <c r="F335" s="311"/>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8"/>
      <c r="B336" s="249"/>
      <c r="C336" s="248"/>
      <c r="D336" s="249"/>
      <c r="E336" s="248"/>
      <c r="F336" s="311"/>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49"/>
      <c r="C337" s="248"/>
      <c r="D337" s="249"/>
      <c r="E337" s="248"/>
      <c r="F337" s="311"/>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8"/>
      <c r="B338" s="249"/>
      <c r="C338" s="248"/>
      <c r="D338" s="249"/>
      <c r="E338" s="248"/>
      <c r="F338" s="311"/>
      <c r="G338" s="232"/>
      <c r="H338" s="160"/>
      <c r="I338" s="160"/>
      <c r="J338" s="160"/>
      <c r="K338" s="160"/>
      <c r="L338" s="160"/>
      <c r="M338" s="160"/>
      <c r="N338" s="160"/>
      <c r="O338" s="160"/>
      <c r="P338" s="233"/>
      <c r="Q338" s="991"/>
      <c r="R338" s="992"/>
      <c r="S338" s="992"/>
      <c r="T338" s="992"/>
      <c r="U338" s="992"/>
      <c r="V338" s="992"/>
      <c r="W338" s="992"/>
      <c r="X338" s="992"/>
      <c r="Y338" s="992"/>
      <c r="Z338" s="992"/>
      <c r="AA338" s="993"/>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8"/>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8"/>
      <c r="B341" s="249"/>
      <c r="C341" s="248"/>
      <c r="D341" s="249"/>
      <c r="E341" s="248"/>
      <c r="F341" s="311"/>
      <c r="G341" s="227"/>
      <c r="H341" s="157"/>
      <c r="I341" s="157"/>
      <c r="J341" s="157"/>
      <c r="K341" s="157"/>
      <c r="L341" s="157"/>
      <c r="M341" s="157"/>
      <c r="N341" s="157"/>
      <c r="O341" s="157"/>
      <c r="P341" s="228"/>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8"/>
      <c r="B342" s="249"/>
      <c r="C342" s="248"/>
      <c r="D342" s="249"/>
      <c r="E342" s="248"/>
      <c r="F342" s="311"/>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8"/>
      <c r="B343" s="249"/>
      <c r="C343" s="248"/>
      <c r="D343" s="249"/>
      <c r="E343" s="248"/>
      <c r="F343" s="311"/>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49"/>
      <c r="C344" s="248"/>
      <c r="D344" s="249"/>
      <c r="E344" s="248"/>
      <c r="F344" s="311"/>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8"/>
      <c r="B345" s="249"/>
      <c r="C345" s="248"/>
      <c r="D345" s="249"/>
      <c r="E345" s="248"/>
      <c r="F345" s="311"/>
      <c r="G345" s="232"/>
      <c r="H345" s="160"/>
      <c r="I345" s="160"/>
      <c r="J345" s="160"/>
      <c r="K345" s="160"/>
      <c r="L345" s="160"/>
      <c r="M345" s="160"/>
      <c r="N345" s="160"/>
      <c r="O345" s="160"/>
      <c r="P345" s="233"/>
      <c r="Q345" s="991"/>
      <c r="R345" s="992"/>
      <c r="S345" s="992"/>
      <c r="T345" s="992"/>
      <c r="U345" s="992"/>
      <c r="V345" s="992"/>
      <c r="W345" s="992"/>
      <c r="X345" s="992"/>
      <c r="Y345" s="992"/>
      <c r="Z345" s="992"/>
      <c r="AA345" s="993"/>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8"/>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8"/>
      <c r="B348" s="249"/>
      <c r="C348" s="248"/>
      <c r="D348" s="249"/>
      <c r="E348" s="248"/>
      <c r="F348" s="311"/>
      <c r="G348" s="227"/>
      <c r="H348" s="157"/>
      <c r="I348" s="157"/>
      <c r="J348" s="157"/>
      <c r="K348" s="157"/>
      <c r="L348" s="157"/>
      <c r="M348" s="157"/>
      <c r="N348" s="157"/>
      <c r="O348" s="157"/>
      <c r="P348" s="228"/>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8"/>
      <c r="B349" s="249"/>
      <c r="C349" s="248"/>
      <c r="D349" s="249"/>
      <c r="E349" s="248"/>
      <c r="F349" s="311"/>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8"/>
      <c r="B350" s="249"/>
      <c r="C350" s="248"/>
      <c r="D350" s="249"/>
      <c r="E350" s="248"/>
      <c r="F350" s="311"/>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49"/>
      <c r="C351" s="248"/>
      <c r="D351" s="249"/>
      <c r="E351" s="248"/>
      <c r="F351" s="311"/>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8"/>
      <c r="B352" s="249"/>
      <c r="C352" s="248"/>
      <c r="D352" s="249"/>
      <c r="E352" s="248"/>
      <c r="F352" s="311"/>
      <c r="G352" s="232"/>
      <c r="H352" s="160"/>
      <c r="I352" s="160"/>
      <c r="J352" s="160"/>
      <c r="K352" s="160"/>
      <c r="L352" s="160"/>
      <c r="M352" s="160"/>
      <c r="N352" s="160"/>
      <c r="O352" s="160"/>
      <c r="P352" s="233"/>
      <c r="Q352" s="991"/>
      <c r="R352" s="992"/>
      <c r="S352" s="992"/>
      <c r="T352" s="992"/>
      <c r="U352" s="992"/>
      <c r="V352" s="992"/>
      <c r="W352" s="992"/>
      <c r="X352" s="992"/>
      <c r="Y352" s="992"/>
      <c r="Z352" s="992"/>
      <c r="AA352" s="993"/>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8"/>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8"/>
      <c r="B355" s="249"/>
      <c r="C355" s="248"/>
      <c r="D355" s="249"/>
      <c r="E355" s="248"/>
      <c r="F355" s="311"/>
      <c r="G355" s="227"/>
      <c r="H355" s="157"/>
      <c r="I355" s="157"/>
      <c r="J355" s="157"/>
      <c r="K355" s="157"/>
      <c r="L355" s="157"/>
      <c r="M355" s="157"/>
      <c r="N355" s="157"/>
      <c r="O355" s="157"/>
      <c r="P355" s="228"/>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8"/>
      <c r="B356" s="249"/>
      <c r="C356" s="248"/>
      <c r="D356" s="249"/>
      <c r="E356" s="248"/>
      <c r="F356" s="311"/>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8"/>
      <c r="B357" s="249"/>
      <c r="C357" s="248"/>
      <c r="D357" s="249"/>
      <c r="E357" s="248"/>
      <c r="F357" s="311"/>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49"/>
      <c r="C358" s="248"/>
      <c r="D358" s="249"/>
      <c r="E358" s="248"/>
      <c r="F358" s="311"/>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8"/>
      <c r="B359" s="249"/>
      <c r="C359" s="248"/>
      <c r="D359" s="249"/>
      <c r="E359" s="248"/>
      <c r="F359" s="311"/>
      <c r="G359" s="232"/>
      <c r="H359" s="160"/>
      <c r="I359" s="160"/>
      <c r="J359" s="160"/>
      <c r="K359" s="160"/>
      <c r="L359" s="160"/>
      <c r="M359" s="160"/>
      <c r="N359" s="160"/>
      <c r="O359" s="160"/>
      <c r="P359" s="233"/>
      <c r="Q359" s="991"/>
      <c r="R359" s="992"/>
      <c r="S359" s="992"/>
      <c r="T359" s="992"/>
      <c r="U359" s="992"/>
      <c r="V359" s="992"/>
      <c r="W359" s="992"/>
      <c r="X359" s="992"/>
      <c r="Y359" s="992"/>
      <c r="Z359" s="992"/>
      <c r="AA359" s="993"/>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8"/>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8"/>
      <c r="B362" s="249"/>
      <c r="C362" s="248"/>
      <c r="D362" s="249"/>
      <c r="E362" s="248"/>
      <c r="F362" s="311"/>
      <c r="G362" s="227"/>
      <c r="H362" s="157"/>
      <c r="I362" s="157"/>
      <c r="J362" s="157"/>
      <c r="K362" s="157"/>
      <c r="L362" s="157"/>
      <c r="M362" s="157"/>
      <c r="N362" s="157"/>
      <c r="O362" s="157"/>
      <c r="P362" s="228"/>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8"/>
      <c r="B363" s="249"/>
      <c r="C363" s="248"/>
      <c r="D363" s="249"/>
      <c r="E363" s="248"/>
      <c r="F363" s="311"/>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8"/>
      <c r="B364" s="249"/>
      <c r="C364" s="248"/>
      <c r="D364" s="249"/>
      <c r="E364" s="248"/>
      <c r="F364" s="311"/>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8"/>
      <c r="B365" s="249"/>
      <c r="C365" s="248"/>
      <c r="D365" s="249"/>
      <c r="E365" s="248"/>
      <c r="F365" s="311"/>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8"/>
      <c r="B366" s="249"/>
      <c r="C366" s="248"/>
      <c r="D366" s="249"/>
      <c r="E366" s="312"/>
      <c r="F366" s="313"/>
      <c r="G366" s="232"/>
      <c r="H366" s="160"/>
      <c r="I366" s="160"/>
      <c r="J366" s="160"/>
      <c r="K366" s="160"/>
      <c r="L366" s="160"/>
      <c r="M366" s="160"/>
      <c r="N366" s="160"/>
      <c r="O366" s="160"/>
      <c r="P366" s="233"/>
      <c r="Q366" s="991"/>
      <c r="R366" s="992"/>
      <c r="S366" s="992"/>
      <c r="T366" s="992"/>
      <c r="U366" s="992"/>
      <c r="V366" s="992"/>
      <c r="W366" s="992"/>
      <c r="X366" s="992"/>
      <c r="Y366" s="992"/>
      <c r="Z366" s="992"/>
      <c r="AA366" s="993"/>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8"/>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8"/>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8"/>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8"/>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8"/>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8"/>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8"/>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8"/>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8"/>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8"/>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8"/>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8"/>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8"/>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8"/>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8"/>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8"/>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8"/>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8"/>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8"/>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8"/>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8"/>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8"/>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8"/>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15">
      <c r="A393" s="998"/>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49"/>
      <c r="C394" s="248"/>
      <c r="D394" s="249"/>
      <c r="E394" s="248"/>
      <c r="F394" s="311"/>
      <c r="G394" s="227"/>
      <c r="H394" s="157"/>
      <c r="I394" s="157"/>
      <c r="J394" s="157"/>
      <c r="K394" s="157"/>
      <c r="L394" s="157"/>
      <c r="M394" s="157"/>
      <c r="N394" s="157"/>
      <c r="O394" s="157"/>
      <c r="P394" s="228"/>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8"/>
      <c r="B395" s="249"/>
      <c r="C395" s="248"/>
      <c r="D395" s="249"/>
      <c r="E395" s="248"/>
      <c r="F395" s="311"/>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8"/>
      <c r="B396" s="249"/>
      <c r="C396" s="248"/>
      <c r="D396" s="249"/>
      <c r="E396" s="248"/>
      <c r="F396" s="311"/>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49"/>
      <c r="C397" s="248"/>
      <c r="D397" s="249"/>
      <c r="E397" s="248"/>
      <c r="F397" s="311"/>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8"/>
      <c r="B398" s="249"/>
      <c r="C398" s="248"/>
      <c r="D398" s="249"/>
      <c r="E398" s="248"/>
      <c r="F398" s="311"/>
      <c r="G398" s="232"/>
      <c r="H398" s="160"/>
      <c r="I398" s="160"/>
      <c r="J398" s="160"/>
      <c r="K398" s="160"/>
      <c r="L398" s="160"/>
      <c r="M398" s="160"/>
      <c r="N398" s="160"/>
      <c r="O398" s="160"/>
      <c r="P398" s="233"/>
      <c r="Q398" s="991"/>
      <c r="R398" s="992"/>
      <c r="S398" s="992"/>
      <c r="T398" s="992"/>
      <c r="U398" s="992"/>
      <c r="V398" s="992"/>
      <c r="W398" s="992"/>
      <c r="X398" s="992"/>
      <c r="Y398" s="992"/>
      <c r="Z398" s="992"/>
      <c r="AA398" s="993"/>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8"/>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8"/>
      <c r="B401" s="249"/>
      <c r="C401" s="248"/>
      <c r="D401" s="249"/>
      <c r="E401" s="248"/>
      <c r="F401" s="311"/>
      <c r="G401" s="227"/>
      <c r="H401" s="157"/>
      <c r="I401" s="157"/>
      <c r="J401" s="157"/>
      <c r="K401" s="157"/>
      <c r="L401" s="157"/>
      <c r="M401" s="157"/>
      <c r="N401" s="157"/>
      <c r="O401" s="157"/>
      <c r="P401" s="228"/>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8"/>
      <c r="B402" s="249"/>
      <c r="C402" s="248"/>
      <c r="D402" s="249"/>
      <c r="E402" s="248"/>
      <c r="F402" s="311"/>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8"/>
      <c r="B403" s="249"/>
      <c r="C403" s="248"/>
      <c r="D403" s="249"/>
      <c r="E403" s="248"/>
      <c r="F403" s="311"/>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49"/>
      <c r="C404" s="248"/>
      <c r="D404" s="249"/>
      <c r="E404" s="248"/>
      <c r="F404" s="311"/>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8"/>
      <c r="B405" s="249"/>
      <c r="C405" s="248"/>
      <c r="D405" s="249"/>
      <c r="E405" s="248"/>
      <c r="F405" s="311"/>
      <c r="G405" s="232"/>
      <c r="H405" s="160"/>
      <c r="I405" s="160"/>
      <c r="J405" s="160"/>
      <c r="K405" s="160"/>
      <c r="L405" s="160"/>
      <c r="M405" s="160"/>
      <c r="N405" s="160"/>
      <c r="O405" s="160"/>
      <c r="P405" s="233"/>
      <c r="Q405" s="991"/>
      <c r="R405" s="992"/>
      <c r="S405" s="992"/>
      <c r="T405" s="992"/>
      <c r="U405" s="992"/>
      <c r="V405" s="992"/>
      <c r="W405" s="992"/>
      <c r="X405" s="992"/>
      <c r="Y405" s="992"/>
      <c r="Z405" s="992"/>
      <c r="AA405" s="993"/>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8"/>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8"/>
      <c r="B408" s="249"/>
      <c r="C408" s="248"/>
      <c r="D408" s="249"/>
      <c r="E408" s="248"/>
      <c r="F408" s="311"/>
      <c r="G408" s="227"/>
      <c r="H408" s="157"/>
      <c r="I408" s="157"/>
      <c r="J408" s="157"/>
      <c r="K408" s="157"/>
      <c r="L408" s="157"/>
      <c r="M408" s="157"/>
      <c r="N408" s="157"/>
      <c r="O408" s="157"/>
      <c r="P408" s="228"/>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8"/>
      <c r="B409" s="249"/>
      <c r="C409" s="248"/>
      <c r="D409" s="249"/>
      <c r="E409" s="248"/>
      <c r="F409" s="311"/>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8"/>
      <c r="B410" s="249"/>
      <c r="C410" s="248"/>
      <c r="D410" s="249"/>
      <c r="E410" s="248"/>
      <c r="F410" s="311"/>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49"/>
      <c r="C411" s="248"/>
      <c r="D411" s="249"/>
      <c r="E411" s="248"/>
      <c r="F411" s="311"/>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8"/>
      <c r="B412" s="249"/>
      <c r="C412" s="248"/>
      <c r="D412" s="249"/>
      <c r="E412" s="248"/>
      <c r="F412" s="311"/>
      <c r="G412" s="232"/>
      <c r="H412" s="160"/>
      <c r="I412" s="160"/>
      <c r="J412" s="160"/>
      <c r="K412" s="160"/>
      <c r="L412" s="160"/>
      <c r="M412" s="160"/>
      <c r="N412" s="160"/>
      <c r="O412" s="160"/>
      <c r="P412" s="233"/>
      <c r="Q412" s="991"/>
      <c r="R412" s="992"/>
      <c r="S412" s="992"/>
      <c r="T412" s="992"/>
      <c r="U412" s="992"/>
      <c r="V412" s="992"/>
      <c r="W412" s="992"/>
      <c r="X412" s="992"/>
      <c r="Y412" s="992"/>
      <c r="Z412" s="992"/>
      <c r="AA412" s="993"/>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8"/>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8"/>
      <c r="B415" s="249"/>
      <c r="C415" s="248"/>
      <c r="D415" s="249"/>
      <c r="E415" s="248"/>
      <c r="F415" s="311"/>
      <c r="G415" s="227"/>
      <c r="H415" s="157"/>
      <c r="I415" s="157"/>
      <c r="J415" s="157"/>
      <c r="K415" s="157"/>
      <c r="L415" s="157"/>
      <c r="M415" s="157"/>
      <c r="N415" s="157"/>
      <c r="O415" s="157"/>
      <c r="P415" s="228"/>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8"/>
      <c r="B416" s="249"/>
      <c r="C416" s="248"/>
      <c r="D416" s="249"/>
      <c r="E416" s="248"/>
      <c r="F416" s="311"/>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8"/>
      <c r="B417" s="249"/>
      <c r="C417" s="248"/>
      <c r="D417" s="249"/>
      <c r="E417" s="248"/>
      <c r="F417" s="311"/>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49"/>
      <c r="C418" s="248"/>
      <c r="D418" s="249"/>
      <c r="E418" s="248"/>
      <c r="F418" s="311"/>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8"/>
      <c r="B419" s="249"/>
      <c r="C419" s="248"/>
      <c r="D419" s="249"/>
      <c r="E419" s="248"/>
      <c r="F419" s="311"/>
      <c r="G419" s="232"/>
      <c r="H419" s="160"/>
      <c r="I419" s="160"/>
      <c r="J419" s="160"/>
      <c r="K419" s="160"/>
      <c r="L419" s="160"/>
      <c r="M419" s="160"/>
      <c r="N419" s="160"/>
      <c r="O419" s="160"/>
      <c r="P419" s="233"/>
      <c r="Q419" s="991"/>
      <c r="R419" s="992"/>
      <c r="S419" s="992"/>
      <c r="T419" s="992"/>
      <c r="U419" s="992"/>
      <c r="V419" s="992"/>
      <c r="W419" s="992"/>
      <c r="X419" s="992"/>
      <c r="Y419" s="992"/>
      <c r="Z419" s="992"/>
      <c r="AA419" s="993"/>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8"/>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8"/>
      <c r="B422" s="249"/>
      <c r="C422" s="248"/>
      <c r="D422" s="249"/>
      <c r="E422" s="248"/>
      <c r="F422" s="311"/>
      <c r="G422" s="227"/>
      <c r="H422" s="157"/>
      <c r="I422" s="157"/>
      <c r="J422" s="157"/>
      <c r="K422" s="157"/>
      <c r="L422" s="157"/>
      <c r="M422" s="157"/>
      <c r="N422" s="157"/>
      <c r="O422" s="157"/>
      <c r="P422" s="228"/>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8"/>
      <c r="B423" s="249"/>
      <c r="C423" s="248"/>
      <c r="D423" s="249"/>
      <c r="E423" s="248"/>
      <c r="F423" s="311"/>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8"/>
      <c r="B424" s="249"/>
      <c r="C424" s="248"/>
      <c r="D424" s="249"/>
      <c r="E424" s="248"/>
      <c r="F424" s="311"/>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8"/>
      <c r="B425" s="249"/>
      <c r="C425" s="248"/>
      <c r="D425" s="249"/>
      <c r="E425" s="248"/>
      <c r="F425" s="311"/>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8"/>
      <c r="B426" s="249"/>
      <c r="C426" s="248"/>
      <c r="D426" s="249"/>
      <c r="E426" s="312"/>
      <c r="F426" s="313"/>
      <c r="G426" s="232"/>
      <c r="H426" s="160"/>
      <c r="I426" s="160"/>
      <c r="J426" s="160"/>
      <c r="K426" s="160"/>
      <c r="L426" s="160"/>
      <c r="M426" s="160"/>
      <c r="N426" s="160"/>
      <c r="O426" s="160"/>
      <c r="P426" s="233"/>
      <c r="Q426" s="991"/>
      <c r="R426" s="992"/>
      <c r="S426" s="992"/>
      <c r="T426" s="992"/>
      <c r="U426" s="992"/>
      <c r="V426" s="992"/>
      <c r="W426" s="992"/>
      <c r="X426" s="992"/>
      <c r="Y426" s="992"/>
      <c r="Z426" s="992"/>
      <c r="AA426" s="993"/>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8"/>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8"/>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8"/>
      <c r="B429" s="249"/>
      <c r="C429" s="312"/>
      <c r="D429" s="99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8"/>
      <c r="B430" s="249"/>
      <c r="C430" s="246" t="s">
        <v>368</v>
      </c>
      <c r="D430" s="247"/>
      <c r="E430" s="235" t="s">
        <v>388</v>
      </c>
      <c r="F430" s="236"/>
      <c r="G430" s="237" t="s">
        <v>384</v>
      </c>
      <c r="H430" s="154"/>
      <c r="I430" s="154"/>
      <c r="J430" s="238" t="s">
        <v>628</v>
      </c>
      <c r="K430" s="239"/>
      <c r="L430" s="239"/>
      <c r="M430" s="239"/>
      <c r="N430" s="239"/>
      <c r="O430" s="239"/>
      <c r="P430" s="239"/>
      <c r="Q430" s="239"/>
      <c r="R430" s="239"/>
      <c r="S430" s="239"/>
      <c r="T430" s="240"/>
      <c r="U430" s="241" t="s">
        <v>628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15">
      <c r="A432" s="998"/>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628</v>
      </c>
      <c r="AF432" s="133"/>
      <c r="AG432" s="134" t="s">
        <v>356</v>
      </c>
      <c r="AH432" s="168"/>
      <c r="AI432" s="178"/>
      <c r="AJ432" s="178"/>
      <c r="AK432" s="178"/>
      <c r="AL432" s="173"/>
      <c r="AM432" s="178"/>
      <c r="AN432" s="178"/>
      <c r="AO432" s="178"/>
      <c r="AP432" s="173"/>
      <c r="AQ432" s="214" t="s">
        <v>628</v>
      </c>
      <c r="AR432" s="133"/>
      <c r="AS432" s="134" t="s">
        <v>356</v>
      </c>
      <c r="AT432" s="168"/>
      <c r="AU432" s="133" t="s">
        <v>628</v>
      </c>
      <c r="AV432" s="133"/>
      <c r="AW432" s="134" t="s">
        <v>300</v>
      </c>
      <c r="AX432" s="135"/>
    </row>
    <row r="433" spans="1:50" ht="23.25" customHeight="1" x14ac:dyDescent="0.15">
      <c r="A433" s="998"/>
      <c r="B433" s="249"/>
      <c r="C433" s="248"/>
      <c r="D433" s="249"/>
      <c r="E433" s="162"/>
      <c r="F433" s="163"/>
      <c r="G433" s="227" t="s">
        <v>628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629</v>
      </c>
      <c r="AC433" s="130"/>
      <c r="AD433" s="130"/>
      <c r="AE433" s="100" t="s">
        <v>615</v>
      </c>
      <c r="AF433" s="101"/>
      <c r="AG433" s="101"/>
      <c r="AH433" s="101"/>
      <c r="AI433" s="100" t="s">
        <v>615</v>
      </c>
      <c r="AJ433" s="101"/>
      <c r="AK433" s="101"/>
      <c r="AL433" s="101"/>
      <c r="AM433" s="100" t="s">
        <v>628</v>
      </c>
      <c r="AN433" s="101"/>
      <c r="AO433" s="101"/>
      <c r="AP433" s="102"/>
      <c r="AQ433" s="100" t="s">
        <v>619</v>
      </c>
      <c r="AR433" s="101"/>
      <c r="AS433" s="101"/>
      <c r="AT433" s="102"/>
      <c r="AU433" s="101" t="s">
        <v>619</v>
      </c>
      <c r="AV433" s="101"/>
      <c r="AW433" s="101"/>
      <c r="AX433" s="219"/>
    </row>
    <row r="434" spans="1:50" ht="23.25" customHeight="1" x14ac:dyDescent="0.15">
      <c r="A434" s="998"/>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615</v>
      </c>
      <c r="AC434" s="218"/>
      <c r="AD434" s="218"/>
      <c r="AE434" s="100" t="s">
        <v>615</v>
      </c>
      <c r="AF434" s="101"/>
      <c r="AG434" s="101"/>
      <c r="AH434" s="102"/>
      <c r="AI434" s="100" t="s">
        <v>612</v>
      </c>
      <c r="AJ434" s="101"/>
      <c r="AK434" s="101"/>
      <c r="AL434" s="101"/>
      <c r="AM434" s="100" t="s">
        <v>615</v>
      </c>
      <c r="AN434" s="101"/>
      <c r="AO434" s="101"/>
      <c r="AP434" s="102"/>
      <c r="AQ434" s="100" t="s">
        <v>616</v>
      </c>
      <c r="AR434" s="101"/>
      <c r="AS434" s="101"/>
      <c r="AT434" s="102"/>
      <c r="AU434" s="101" t="s">
        <v>619</v>
      </c>
      <c r="AV434" s="101"/>
      <c r="AW434" s="101"/>
      <c r="AX434" s="219"/>
    </row>
    <row r="435" spans="1:50" ht="23.25" customHeight="1" x14ac:dyDescent="0.15">
      <c r="A435" s="998"/>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615</v>
      </c>
      <c r="AF435" s="101"/>
      <c r="AG435" s="101"/>
      <c r="AH435" s="102"/>
      <c r="AI435" s="100" t="s">
        <v>628</v>
      </c>
      <c r="AJ435" s="101"/>
      <c r="AK435" s="101"/>
      <c r="AL435" s="101"/>
      <c r="AM435" s="100" t="s">
        <v>615</v>
      </c>
      <c r="AN435" s="101"/>
      <c r="AO435" s="101"/>
      <c r="AP435" s="102"/>
      <c r="AQ435" s="100" t="s">
        <v>612</v>
      </c>
      <c r="AR435" s="101"/>
      <c r="AS435" s="101"/>
      <c r="AT435" s="102"/>
      <c r="AU435" s="101" t="s">
        <v>629</v>
      </c>
      <c r="AV435" s="101"/>
      <c r="AW435" s="101"/>
      <c r="AX435" s="219"/>
    </row>
    <row r="436" spans="1:50" ht="18.75" hidden="1" customHeight="1" x14ac:dyDescent="0.15">
      <c r="A436" s="998"/>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998"/>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8"/>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8"/>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8"/>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8"/>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998"/>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8"/>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8"/>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8"/>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8"/>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998"/>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8"/>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8"/>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8"/>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8"/>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998"/>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8"/>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8"/>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8"/>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8"/>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customHeight="1" x14ac:dyDescent="0.15">
      <c r="A457" s="998"/>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630</v>
      </c>
      <c r="AF457" s="133"/>
      <c r="AG457" s="134" t="s">
        <v>356</v>
      </c>
      <c r="AH457" s="168"/>
      <c r="AI457" s="178"/>
      <c r="AJ457" s="178"/>
      <c r="AK457" s="178"/>
      <c r="AL457" s="173"/>
      <c r="AM457" s="178"/>
      <c r="AN457" s="178"/>
      <c r="AO457" s="178"/>
      <c r="AP457" s="173"/>
      <c r="AQ457" s="214" t="s">
        <v>630</v>
      </c>
      <c r="AR457" s="133"/>
      <c r="AS457" s="134" t="s">
        <v>356</v>
      </c>
      <c r="AT457" s="168"/>
      <c r="AU457" s="133" t="s">
        <v>615</v>
      </c>
      <c r="AV457" s="133"/>
      <c r="AW457" s="134" t="s">
        <v>300</v>
      </c>
      <c r="AX457" s="135"/>
    </row>
    <row r="458" spans="1:50" ht="23.25" customHeight="1" x14ac:dyDescent="0.15">
      <c r="A458" s="998"/>
      <c r="B458" s="249"/>
      <c r="C458" s="248"/>
      <c r="D458" s="249"/>
      <c r="E458" s="162"/>
      <c r="F458" s="163"/>
      <c r="G458" s="227" t="s">
        <v>622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557</v>
      </c>
      <c r="AC458" s="130"/>
      <c r="AD458" s="130"/>
      <c r="AE458" s="100" t="s">
        <v>557</v>
      </c>
      <c r="AF458" s="101"/>
      <c r="AG458" s="101"/>
      <c r="AH458" s="101"/>
      <c r="AI458" s="100" t="s">
        <v>557</v>
      </c>
      <c r="AJ458" s="101"/>
      <c r="AK458" s="101"/>
      <c r="AL458" s="101"/>
      <c r="AM458" s="100" t="s">
        <v>557</v>
      </c>
      <c r="AN458" s="101"/>
      <c r="AO458" s="101"/>
      <c r="AP458" s="102"/>
      <c r="AQ458" s="100" t="s">
        <v>557</v>
      </c>
      <c r="AR458" s="101"/>
      <c r="AS458" s="101"/>
      <c r="AT458" s="102"/>
      <c r="AU458" s="101" t="s">
        <v>557</v>
      </c>
      <c r="AV458" s="101"/>
      <c r="AW458" s="101"/>
      <c r="AX458" s="219"/>
    </row>
    <row r="459" spans="1:50" ht="23.25" customHeight="1" x14ac:dyDescent="0.15">
      <c r="A459" s="998"/>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557</v>
      </c>
      <c r="AC459" s="218"/>
      <c r="AD459" s="218"/>
      <c r="AE459" s="100" t="s">
        <v>557</v>
      </c>
      <c r="AF459" s="101"/>
      <c r="AG459" s="101"/>
      <c r="AH459" s="102"/>
      <c r="AI459" s="100" t="s">
        <v>557</v>
      </c>
      <c r="AJ459" s="101"/>
      <c r="AK459" s="101"/>
      <c r="AL459" s="101"/>
      <c r="AM459" s="100" t="s">
        <v>557</v>
      </c>
      <c r="AN459" s="101"/>
      <c r="AO459" s="101"/>
      <c r="AP459" s="102"/>
      <c r="AQ459" s="100" t="s">
        <v>557</v>
      </c>
      <c r="AR459" s="101"/>
      <c r="AS459" s="101"/>
      <c r="AT459" s="102"/>
      <c r="AU459" s="101" t="s">
        <v>557</v>
      </c>
      <c r="AV459" s="101"/>
      <c r="AW459" s="101"/>
      <c r="AX459" s="219"/>
    </row>
    <row r="460" spans="1:50" ht="23.25" customHeight="1" thickBot="1" x14ac:dyDescent="0.2">
      <c r="A460" s="998"/>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557</v>
      </c>
      <c r="AF460" s="101"/>
      <c r="AG460" s="101"/>
      <c r="AH460" s="102"/>
      <c r="AI460" s="100" t="s">
        <v>557</v>
      </c>
      <c r="AJ460" s="101"/>
      <c r="AK460" s="101"/>
      <c r="AL460" s="101"/>
      <c r="AM460" s="100" t="s">
        <v>557</v>
      </c>
      <c r="AN460" s="101"/>
      <c r="AO460" s="101"/>
      <c r="AP460" s="102"/>
      <c r="AQ460" s="100" t="s">
        <v>557</v>
      </c>
      <c r="AR460" s="101"/>
      <c r="AS460" s="101"/>
      <c r="AT460" s="102"/>
      <c r="AU460" s="101" t="s">
        <v>557</v>
      </c>
      <c r="AV460" s="101"/>
      <c r="AW460" s="101"/>
      <c r="AX460" s="219"/>
    </row>
    <row r="461" spans="1:50" ht="18.75" hidden="1" customHeight="1" x14ac:dyDescent="0.15">
      <c r="A461" s="998"/>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998"/>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8"/>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8"/>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8"/>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8"/>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998"/>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8"/>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8"/>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8"/>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8"/>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998"/>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8"/>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8"/>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8"/>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8"/>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998"/>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8"/>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8"/>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8"/>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8"/>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8"/>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8"/>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8"/>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998"/>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8"/>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8"/>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8"/>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8"/>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998"/>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8"/>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8"/>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8"/>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8"/>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998"/>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8"/>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8"/>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8"/>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8"/>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998"/>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8"/>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8"/>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8"/>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8"/>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998"/>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8"/>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8"/>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8"/>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8"/>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998"/>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8"/>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8"/>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8"/>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8"/>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998"/>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8"/>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8"/>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8"/>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8"/>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998"/>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8"/>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8"/>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8"/>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8"/>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998"/>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8"/>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8"/>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8"/>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8"/>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998"/>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8"/>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8"/>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8"/>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8"/>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8"/>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8"/>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8"/>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998"/>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8"/>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8"/>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8"/>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8"/>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998"/>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8"/>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8"/>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8"/>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8"/>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998"/>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8"/>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8"/>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8"/>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8"/>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998"/>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8"/>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8"/>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8"/>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8"/>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998"/>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8"/>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8"/>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8"/>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8"/>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998"/>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8"/>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8"/>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8"/>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8"/>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998"/>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8"/>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8"/>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8"/>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8"/>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998"/>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8"/>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8"/>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8"/>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8"/>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998"/>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8"/>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8"/>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8"/>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8"/>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998"/>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8"/>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8"/>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8"/>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8"/>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8"/>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8"/>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8"/>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998"/>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8"/>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8"/>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8"/>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8"/>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998"/>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8"/>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8"/>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8"/>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8"/>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998"/>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8"/>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8"/>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8"/>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8"/>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998"/>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8"/>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8"/>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8"/>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8"/>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998"/>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8"/>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8"/>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8"/>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8"/>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998"/>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8"/>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8"/>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8"/>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8"/>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998"/>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8"/>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8"/>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8"/>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8"/>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998"/>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8"/>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8"/>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8"/>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8"/>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998"/>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8"/>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8"/>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8"/>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8"/>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998"/>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8"/>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8"/>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8"/>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8"/>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8"/>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8"/>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8"/>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998"/>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8"/>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8"/>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8"/>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8"/>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998"/>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8"/>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8"/>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8"/>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8"/>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998"/>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8"/>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8"/>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8"/>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8"/>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998"/>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8"/>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8"/>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8"/>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8"/>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998"/>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8"/>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8"/>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8"/>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8"/>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998"/>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8"/>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8"/>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8"/>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8"/>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998"/>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8"/>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8"/>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8"/>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8"/>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998"/>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8"/>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8"/>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8"/>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8"/>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998"/>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8"/>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8"/>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8"/>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8"/>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998"/>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8"/>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8"/>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8"/>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8"/>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8"/>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0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575</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136.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553</v>
      </c>
      <c r="AE703" s="671"/>
      <c r="AF703" s="671"/>
      <c r="AG703" s="662" t="s">
        <v>577</v>
      </c>
      <c r="AH703" s="663"/>
      <c r="AI703" s="663"/>
      <c r="AJ703" s="663"/>
      <c r="AK703" s="663"/>
      <c r="AL703" s="663"/>
      <c r="AM703" s="663"/>
      <c r="AN703" s="663"/>
      <c r="AO703" s="663"/>
      <c r="AP703" s="663"/>
      <c r="AQ703" s="663"/>
      <c r="AR703" s="663"/>
      <c r="AS703" s="663"/>
      <c r="AT703" s="663"/>
      <c r="AU703" s="663"/>
      <c r="AV703" s="663"/>
      <c r="AW703" s="663"/>
      <c r="AX703" s="664"/>
    </row>
    <row r="704" spans="1:50" ht="67.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1" t="s">
        <v>575</v>
      </c>
      <c r="AE704" s="152"/>
      <c r="AF704" s="152"/>
      <c r="AG704" s="428" t="s">
        <v>646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643</v>
      </c>
      <c r="AE705" s="733"/>
      <c r="AF705" s="733"/>
      <c r="AG705" s="156" t="s">
        <v>632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1"/>
      <c r="C706" s="612"/>
      <c r="D706" s="613"/>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631</v>
      </c>
      <c r="AE706" s="671"/>
      <c r="AF706" s="749"/>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64.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553</v>
      </c>
      <c r="AE708" s="666"/>
      <c r="AF708" s="666"/>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553</v>
      </c>
      <c r="AE709" s="671"/>
      <c r="AF709" s="671"/>
      <c r="AG709" s="662" t="s">
        <v>580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581</v>
      </c>
      <c r="AE710" s="671"/>
      <c r="AF710" s="671"/>
      <c r="AG710" s="662" t="s">
        <v>582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553</v>
      </c>
      <c r="AE711" s="671"/>
      <c r="AF711" s="671"/>
      <c r="AG711" s="662" t="s">
        <v>583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581</v>
      </c>
      <c r="AE712" s="152"/>
      <c r="AF712" s="152"/>
      <c r="AG712" s="592" t="s">
        <v>582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2"/>
      <c r="AG713" s="592" t="s">
        <v>582</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581</v>
      </c>
      <c r="AE714" s="590"/>
      <c r="AF714" s="591"/>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8"/>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7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2" t="s">
        <v>585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0" t="s">
        <v>553</v>
      </c>
      <c r="AE717" s="671"/>
      <c r="AF717" s="671"/>
      <c r="AG717" s="662" t="s">
        <v>586</v>
      </c>
      <c r="AH717" s="663"/>
      <c r="AI717" s="663"/>
      <c r="AJ717" s="663"/>
      <c r="AK717" s="663"/>
      <c r="AL717" s="663"/>
      <c r="AM717" s="663"/>
      <c r="AN717" s="663"/>
      <c r="AO717" s="663"/>
      <c r="AP717" s="663"/>
      <c r="AQ717" s="663"/>
      <c r="AR717" s="663"/>
      <c r="AS717" s="663"/>
      <c r="AT717" s="663"/>
      <c r="AU717" s="663"/>
      <c r="AV717" s="663"/>
      <c r="AW717" s="663"/>
      <c r="AX717" s="664"/>
    </row>
    <row r="718" spans="1:50" ht="64.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0" t="s">
        <v>553</v>
      </c>
      <c r="AE718" s="671"/>
      <c r="AF718" s="671"/>
      <c r="AG718" s="159" t="s">
        <v>587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581</v>
      </c>
      <c r="AE719" s="666"/>
      <c r="AF719" s="666"/>
      <c r="AG719" s="156" t="s">
        <v>616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21"/>
      <c r="D721" s="922"/>
      <c r="E721" s="922"/>
      <c r="F721" s="923"/>
      <c r="G721" s="941"/>
      <c r="H721" s="942"/>
      <c r="I721" s="83" t="str">
        <f>IF(OR(G721="　", G721=""), "", "-")</f>
        <v/>
      </c>
      <c r="J721" s="920" t="s">
        <v>630</v>
      </c>
      <c r="K721" s="920"/>
      <c r="L721" s="83" t="str">
        <f>IF(M721="","","-")</f>
        <v/>
      </c>
      <c r="M721" s="84"/>
      <c r="N721" s="917" t="s">
        <v>630</v>
      </c>
      <c r="O721" s="918"/>
      <c r="P721" s="918"/>
      <c r="Q721" s="918"/>
      <c r="R721" s="918"/>
      <c r="S721" s="918"/>
      <c r="T721" s="918"/>
      <c r="U721" s="918"/>
      <c r="V721" s="918"/>
      <c r="W721" s="918"/>
      <c r="X721" s="918"/>
      <c r="Y721" s="918"/>
      <c r="Z721" s="918"/>
      <c r="AA721" s="918"/>
      <c r="AB721" s="918"/>
      <c r="AC721" s="918"/>
      <c r="AD721" s="918"/>
      <c r="AE721" s="918"/>
      <c r="AF721" s="919"/>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9" t="s">
        <v>48</v>
      </c>
      <c r="B726" s="620"/>
      <c r="C726" s="443" t="s">
        <v>53</v>
      </c>
      <c r="D726" s="581"/>
      <c r="E726" s="581"/>
      <c r="F726" s="582"/>
      <c r="G726" s="798" t="s">
        <v>649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658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80"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0" t="s">
        <v>257</v>
      </c>
      <c r="B733" s="751"/>
      <c r="C733" s="751"/>
      <c r="D733" s="751"/>
      <c r="E733" s="752"/>
      <c r="F733" s="767" t="s">
        <v>655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650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633</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614</v>
      </c>
      <c r="F739" s="126"/>
      <c r="G739" s="126"/>
      <c r="H739" s="91" t="str">
        <f>IF(E739="", "", "(")</f>
        <v>(</v>
      </c>
      <c r="I739" s="106"/>
      <c r="J739" s="106"/>
      <c r="K739" s="91" t="str">
        <f>IF(OR(I739="　", I739=""), "", "-")</f>
        <v/>
      </c>
      <c r="L739" s="107">
        <v>416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39" t="s">
        <v>657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4"/>
      <c r="C781" s="764"/>
      <c r="D781" s="764"/>
      <c r="E781" s="764"/>
      <c r="F781" s="765"/>
      <c r="G781" s="448" t="s">
        <v>605</v>
      </c>
      <c r="H781" s="449"/>
      <c r="I781" s="449"/>
      <c r="J781" s="449"/>
      <c r="K781" s="450"/>
      <c r="L781" s="451" t="s">
        <v>634</v>
      </c>
      <c r="M781" s="452"/>
      <c r="N781" s="452"/>
      <c r="O781" s="452"/>
      <c r="P781" s="452"/>
      <c r="Q781" s="452"/>
      <c r="R781" s="452"/>
      <c r="S781" s="452"/>
      <c r="T781" s="452"/>
      <c r="U781" s="452"/>
      <c r="V781" s="452"/>
      <c r="W781" s="452"/>
      <c r="X781" s="453"/>
      <c r="Y781" s="454">
        <v>24</v>
      </c>
      <c r="Z781" s="455"/>
      <c r="AA781" s="455"/>
      <c r="AB781" s="557"/>
      <c r="AC781" s="448" t="s">
        <v>635</v>
      </c>
      <c r="AD781" s="449"/>
      <c r="AE781" s="449"/>
      <c r="AF781" s="449"/>
      <c r="AG781" s="450"/>
      <c r="AH781" s="451" t="s">
        <v>638</v>
      </c>
      <c r="AI781" s="452"/>
      <c r="AJ781" s="452"/>
      <c r="AK781" s="452"/>
      <c r="AL781" s="452"/>
      <c r="AM781" s="452"/>
      <c r="AN781" s="452"/>
      <c r="AO781" s="452"/>
      <c r="AP781" s="452"/>
      <c r="AQ781" s="452"/>
      <c r="AR781" s="452"/>
      <c r="AS781" s="452"/>
      <c r="AT781" s="453"/>
      <c r="AU781" s="454">
        <v>22</v>
      </c>
      <c r="AV781" s="455"/>
      <c r="AW781" s="455"/>
      <c r="AX781" s="456"/>
    </row>
    <row r="782" spans="1:50" ht="24.75" customHeight="1" x14ac:dyDescent="0.15">
      <c r="A782" s="556"/>
      <c r="B782" s="764"/>
      <c r="C782" s="764"/>
      <c r="D782" s="764"/>
      <c r="E782" s="764"/>
      <c r="F782" s="765"/>
      <c r="G782" s="345" t="s">
        <v>606</v>
      </c>
      <c r="H782" s="346"/>
      <c r="I782" s="346"/>
      <c r="J782" s="346"/>
      <c r="K782" s="347"/>
      <c r="L782" s="398" t="s">
        <v>607</v>
      </c>
      <c r="M782" s="399"/>
      <c r="N782" s="399"/>
      <c r="O782" s="399"/>
      <c r="P782" s="399"/>
      <c r="Q782" s="399"/>
      <c r="R782" s="399"/>
      <c r="S782" s="399"/>
      <c r="T782" s="399"/>
      <c r="U782" s="399"/>
      <c r="V782" s="399"/>
      <c r="W782" s="399"/>
      <c r="X782" s="400"/>
      <c r="Y782" s="395">
        <v>4</v>
      </c>
      <c r="Z782" s="396"/>
      <c r="AA782" s="396"/>
      <c r="AB782" s="402"/>
      <c r="AC782" s="345" t="s">
        <v>636</v>
      </c>
      <c r="AD782" s="346"/>
      <c r="AE782" s="346"/>
      <c r="AF782" s="346"/>
      <c r="AG782" s="347"/>
      <c r="AH782" s="398" t="s">
        <v>639</v>
      </c>
      <c r="AI782" s="399"/>
      <c r="AJ782" s="399"/>
      <c r="AK782" s="399"/>
      <c r="AL782" s="399"/>
      <c r="AM782" s="399"/>
      <c r="AN782" s="399"/>
      <c r="AO782" s="399"/>
      <c r="AP782" s="399"/>
      <c r="AQ782" s="399"/>
      <c r="AR782" s="399"/>
      <c r="AS782" s="399"/>
      <c r="AT782" s="400"/>
      <c r="AU782" s="395">
        <v>2</v>
      </c>
      <c r="AV782" s="396"/>
      <c r="AW782" s="396"/>
      <c r="AX782" s="397"/>
    </row>
    <row r="783" spans="1:50" ht="24.75" customHeight="1" x14ac:dyDescent="0.15">
      <c r="A783" s="556"/>
      <c r="B783" s="764"/>
      <c r="C783" s="764"/>
      <c r="D783" s="764"/>
      <c r="E783" s="764"/>
      <c r="F783" s="765"/>
      <c r="G783" s="345" t="s">
        <v>608</v>
      </c>
      <c r="H783" s="346"/>
      <c r="I783" s="346"/>
      <c r="J783" s="346"/>
      <c r="K783" s="347"/>
      <c r="L783" s="398"/>
      <c r="M783" s="399"/>
      <c r="N783" s="399"/>
      <c r="O783" s="399"/>
      <c r="P783" s="399"/>
      <c r="Q783" s="399"/>
      <c r="R783" s="399"/>
      <c r="S783" s="399"/>
      <c r="T783" s="399"/>
      <c r="U783" s="399"/>
      <c r="V783" s="399"/>
      <c r="W783" s="399"/>
      <c r="X783" s="400"/>
      <c r="Y783" s="395">
        <v>2</v>
      </c>
      <c r="Z783" s="396"/>
      <c r="AA783" s="396"/>
      <c r="AB783" s="402"/>
      <c r="AC783" s="345" t="s">
        <v>637</v>
      </c>
      <c r="AD783" s="346"/>
      <c r="AE783" s="346"/>
      <c r="AF783" s="346"/>
      <c r="AG783" s="347"/>
      <c r="AH783" s="398"/>
      <c r="AI783" s="399"/>
      <c r="AJ783" s="399"/>
      <c r="AK783" s="399"/>
      <c r="AL783" s="399"/>
      <c r="AM783" s="399"/>
      <c r="AN783" s="399"/>
      <c r="AO783" s="399"/>
      <c r="AP783" s="399"/>
      <c r="AQ783" s="399"/>
      <c r="AR783" s="399"/>
      <c r="AS783" s="399"/>
      <c r="AT783" s="400"/>
      <c r="AU783" s="395">
        <v>2</v>
      </c>
      <c r="AV783" s="396"/>
      <c r="AW783" s="396"/>
      <c r="AX783" s="397"/>
    </row>
    <row r="784" spans="1:50" ht="24.75" hidden="1" customHeight="1" x14ac:dyDescent="0.15">
      <c r="A784" s="556"/>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6"/>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6"/>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6"/>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6"/>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6"/>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6"/>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6"/>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30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26</v>
      </c>
      <c r="AV791" s="412"/>
      <c r="AW791" s="412"/>
      <c r="AX791" s="414"/>
    </row>
    <row r="792" spans="1:50" ht="24.75" hidden="1" customHeight="1" x14ac:dyDescent="0.15">
      <c r="A792" s="556"/>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6"/>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6"/>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6"/>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6"/>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6"/>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6"/>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6"/>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6"/>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6"/>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6"/>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6"/>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6"/>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6"/>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6"/>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6"/>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6"/>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6"/>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6"/>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6"/>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6"/>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6"/>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6"/>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6"/>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6"/>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6"/>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6"/>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6"/>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6"/>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6"/>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42.75" customHeight="1" x14ac:dyDescent="0.15">
      <c r="A837" s="401">
        <v>1</v>
      </c>
      <c r="B837" s="401">
        <v>1</v>
      </c>
      <c r="C837" s="424" t="s">
        <v>656</v>
      </c>
      <c r="D837" s="415"/>
      <c r="E837" s="415"/>
      <c r="F837" s="415"/>
      <c r="G837" s="415"/>
      <c r="H837" s="415"/>
      <c r="I837" s="415"/>
      <c r="J837" s="416">
        <v>8010405001849</v>
      </c>
      <c r="K837" s="417"/>
      <c r="L837" s="417"/>
      <c r="M837" s="417"/>
      <c r="N837" s="417"/>
      <c r="O837" s="417"/>
      <c r="P837" s="425" t="s">
        <v>603</v>
      </c>
      <c r="Q837" s="314"/>
      <c r="R837" s="314"/>
      <c r="S837" s="314"/>
      <c r="T837" s="314"/>
      <c r="U837" s="314"/>
      <c r="V837" s="314"/>
      <c r="W837" s="314"/>
      <c r="X837" s="314"/>
      <c r="Y837" s="315">
        <v>30</v>
      </c>
      <c r="Z837" s="316"/>
      <c r="AA837" s="316"/>
      <c r="AB837" s="317"/>
      <c r="AC837" s="325" t="s">
        <v>519</v>
      </c>
      <c r="AD837" s="423"/>
      <c r="AE837" s="423"/>
      <c r="AF837" s="423"/>
      <c r="AG837" s="423"/>
      <c r="AH837" s="418">
        <v>1</v>
      </c>
      <c r="AI837" s="419"/>
      <c r="AJ837" s="419"/>
      <c r="AK837" s="419"/>
      <c r="AL837" s="322">
        <v>97.7</v>
      </c>
      <c r="AM837" s="323"/>
      <c r="AN837" s="323"/>
      <c r="AO837" s="324"/>
      <c r="AP837" s="318" t="s">
        <v>604</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55.5" customHeight="1" x14ac:dyDescent="0.15">
      <c r="A870" s="401">
        <v>1</v>
      </c>
      <c r="B870" s="401">
        <v>1</v>
      </c>
      <c r="C870" s="424" t="s">
        <v>641</v>
      </c>
      <c r="D870" s="415"/>
      <c r="E870" s="415"/>
      <c r="F870" s="415"/>
      <c r="G870" s="415"/>
      <c r="H870" s="415"/>
      <c r="I870" s="415"/>
      <c r="J870" s="416">
        <v>6010405010430</v>
      </c>
      <c r="K870" s="417"/>
      <c r="L870" s="417"/>
      <c r="M870" s="417"/>
      <c r="N870" s="417"/>
      <c r="O870" s="417"/>
      <c r="P870" s="425" t="s">
        <v>642</v>
      </c>
      <c r="Q870" s="314"/>
      <c r="R870" s="314"/>
      <c r="S870" s="314"/>
      <c r="T870" s="314"/>
      <c r="U870" s="314"/>
      <c r="V870" s="314"/>
      <c r="W870" s="314"/>
      <c r="X870" s="314"/>
      <c r="Y870" s="315">
        <v>26</v>
      </c>
      <c r="Z870" s="316"/>
      <c r="AA870" s="316"/>
      <c r="AB870" s="317"/>
      <c r="AC870" s="325" t="s">
        <v>519</v>
      </c>
      <c r="AD870" s="423"/>
      <c r="AE870" s="423"/>
      <c r="AF870" s="423"/>
      <c r="AG870" s="423"/>
      <c r="AH870" s="418">
        <v>1</v>
      </c>
      <c r="AI870" s="419"/>
      <c r="AJ870" s="419"/>
      <c r="AK870" s="419"/>
      <c r="AL870" s="322">
        <v>98.1</v>
      </c>
      <c r="AM870" s="323"/>
      <c r="AN870" s="323"/>
      <c r="AO870" s="324"/>
      <c r="AP870" s="318" t="s">
        <v>612</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5"/>
      <c r="E1101" s="274" t="s">
        <v>396</v>
      </c>
      <c r="F1101" s="895"/>
      <c r="G1101" s="895"/>
      <c r="H1101" s="895"/>
      <c r="I1101" s="895"/>
      <c r="J1101" s="274" t="s">
        <v>432</v>
      </c>
      <c r="K1101" s="274"/>
      <c r="L1101" s="274"/>
      <c r="M1101" s="274"/>
      <c r="N1101" s="274"/>
      <c r="O1101" s="274"/>
      <c r="P1101" s="341" t="s">
        <v>27</v>
      </c>
      <c r="Q1101" s="341"/>
      <c r="R1101" s="341"/>
      <c r="S1101" s="341"/>
      <c r="T1101" s="341"/>
      <c r="U1101" s="341"/>
      <c r="V1101" s="341"/>
      <c r="W1101" s="341"/>
      <c r="X1101" s="341"/>
      <c r="Y1101" s="274" t="s">
        <v>434</v>
      </c>
      <c r="Z1101" s="895"/>
      <c r="AA1101" s="895"/>
      <c r="AB1101" s="895"/>
      <c r="AC1101" s="274" t="s">
        <v>377</v>
      </c>
      <c r="AD1101" s="274"/>
      <c r="AE1101" s="274"/>
      <c r="AF1101" s="274"/>
      <c r="AG1101" s="274"/>
      <c r="AH1101" s="341" t="s">
        <v>391</v>
      </c>
      <c r="AI1101" s="342"/>
      <c r="AJ1101" s="342"/>
      <c r="AK1101" s="342"/>
      <c r="AL1101" s="342" t="s">
        <v>21</v>
      </c>
      <c r="AM1101" s="342"/>
      <c r="AN1101" s="342"/>
      <c r="AO1101" s="898"/>
      <c r="AP1101" s="427" t="s">
        <v>468</v>
      </c>
      <c r="AQ1101" s="427"/>
      <c r="AR1101" s="427"/>
      <c r="AS1101" s="427"/>
      <c r="AT1101" s="427"/>
      <c r="AU1101" s="427"/>
      <c r="AV1101" s="427"/>
      <c r="AW1101" s="427"/>
      <c r="AX1101" s="427"/>
    </row>
    <row r="1102" spans="1:50" ht="30" customHeight="1" x14ac:dyDescent="0.15">
      <c r="A1102" s="401">
        <v>1</v>
      </c>
      <c r="B1102" s="401">
        <v>1</v>
      </c>
      <c r="C1102" s="897"/>
      <c r="D1102" s="897"/>
      <c r="E1102" s="258" t="s">
        <v>628</v>
      </c>
      <c r="F1102" s="896"/>
      <c r="G1102" s="896"/>
      <c r="H1102" s="896"/>
      <c r="I1102" s="896"/>
      <c r="J1102" s="416" t="s">
        <v>615</v>
      </c>
      <c r="K1102" s="417"/>
      <c r="L1102" s="417"/>
      <c r="M1102" s="417"/>
      <c r="N1102" s="417"/>
      <c r="O1102" s="417"/>
      <c r="P1102" s="425" t="s">
        <v>626</v>
      </c>
      <c r="Q1102" s="314"/>
      <c r="R1102" s="314"/>
      <c r="S1102" s="314"/>
      <c r="T1102" s="314"/>
      <c r="U1102" s="314"/>
      <c r="V1102" s="314"/>
      <c r="W1102" s="314"/>
      <c r="X1102" s="314"/>
      <c r="Y1102" s="315" t="s">
        <v>615</v>
      </c>
      <c r="Z1102" s="316"/>
      <c r="AA1102" s="316"/>
      <c r="AB1102" s="317"/>
      <c r="AC1102" s="319"/>
      <c r="AD1102" s="319"/>
      <c r="AE1102" s="319"/>
      <c r="AF1102" s="319"/>
      <c r="AG1102" s="319"/>
      <c r="AH1102" s="320" t="s">
        <v>615</v>
      </c>
      <c r="AI1102" s="321"/>
      <c r="AJ1102" s="321"/>
      <c r="AK1102" s="321"/>
      <c r="AL1102" s="322" t="s">
        <v>626</v>
      </c>
      <c r="AM1102" s="323"/>
      <c r="AN1102" s="323"/>
      <c r="AO1102" s="324"/>
      <c r="AP1102" s="318" t="s">
        <v>626</v>
      </c>
      <c r="AQ1102" s="318"/>
      <c r="AR1102" s="318"/>
      <c r="AS1102" s="318"/>
      <c r="AT1102" s="318"/>
      <c r="AU1102" s="318"/>
      <c r="AV1102" s="318"/>
      <c r="AW1102" s="318"/>
      <c r="AX1102" s="318"/>
    </row>
    <row r="1103" spans="1:50" ht="30" hidden="1" customHeight="1" x14ac:dyDescent="0.15">
      <c r="A1103" s="401">
        <v>2</v>
      </c>
      <c r="B1103" s="401">
        <v>1</v>
      </c>
      <c r="C1103" s="897"/>
      <c r="D1103" s="897"/>
      <c r="E1103" s="896"/>
      <c r="F1103" s="896"/>
      <c r="G1103" s="896"/>
      <c r="H1103" s="896"/>
      <c r="I1103" s="896"/>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7"/>
      <c r="D1104" s="897"/>
      <c r="E1104" s="896"/>
      <c r="F1104" s="896"/>
      <c r="G1104" s="896"/>
      <c r="H1104" s="896"/>
      <c r="I1104" s="896"/>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58"/>
      <c r="F1119" s="896"/>
      <c r="G1119" s="896"/>
      <c r="H1119" s="896"/>
      <c r="I1119" s="896"/>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1" priority="14113">
      <formula>IF(RIGHT(TEXT(AK14,"0.#"),1)=".",FALSE,TRUE)</formula>
    </cfRule>
    <cfRule type="expression" dxfId="2810" priority="14114">
      <formula>IF(RIGHT(TEXT(AK14,"0.#"),1)=".",TRUE,FALSE)</formula>
    </cfRule>
  </conditionalFormatting>
  <conditionalFormatting sqref="P18:AX18">
    <cfRule type="expression" dxfId="2809" priority="13989">
      <formula>IF(RIGHT(TEXT(P18,"0.#"),1)=".",FALSE,TRUE)</formula>
    </cfRule>
    <cfRule type="expression" dxfId="2808" priority="13990">
      <formula>IF(RIGHT(TEXT(P18,"0.#"),1)=".",TRUE,FALSE)</formula>
    </cfRule>
  </conditionalFormatting>
  <conditionalFormatting sqref="Y791">
    <cfRule type="expression" dxfId="2807" priority="13981">
      <formula>IF(RIGHT(TEXT(Y791,"0.#"),1)=".",FALSE,TRUE)</formula>
    </cfRule>
    <cfRule type="expression" dxfId="2806" priority="13982">
      <formula>IF(RIGHT(TEXT(Y791,"0.#"),1)=".",TRUE,FALSE)</formula>
    </cfRule>
  </conditionalFormatting>
  <conditionalFormatting sqref="Y822:Y829 Y820 Y809:Y816 Y807 Y796:Y803 Y794">
    <cfRule type="expression" dxfId="2805" priority="13763">
      <formula>IF(RIGHT(TEXT(Y794,"0.#"),1)=".",FALSE,TRUE)</formula>
    </cfRule>
    <cfRule type="expression" dxfId="2804" priority="13764">
      <formula>IF(RIGHT(TEXT(Y794,"0.#"),1)=".",TRUE,FALSE)</formula>
    </cfRule>
  </conditionalFormatting>
  <conditionalFormatting sqref="AK16:AQ17 AK15:AX15 AR13:AX13">
    <cfRule type="expression" dxfId="2803" priority="13811">
      <formula>IF(RIGHT(TEXT(AK13,"0.#"),1)=".",FALSE,TRUE)</formula>
    </cfRule>
    <cfRule type="expression" dxfId="2802" priority="13812">
      <formula>IF(RIGHT(TEXT(AK13,"0.#"),1)=".",TRUE,FALSE)</formula>
    </cfRule>
  </conditionalFormatting>
  <conditionalFormatting sqref="AD19:AJ19">
    <cfRule type="expression" dxfId="2801" priority="13809">
      <formula>IF(RIGHT(TEXT(AD19,"0.#"),1)=".",FALSE,TRUE)</formula>
    </cfRule>
    <cfRule type="expression" dxfId="2800" priority="13810">
      <formula>IF(RIGHT(TEXT(AD19,"0.#"),1)=".",TRUE,FALSE)</formula>
    </cfRule>
  </conditionalFormatting>
  <conditionalFormatting sqref="AQ101">
    <cfRule type="expression" dxfId="2799" priority="13801">
      <formula>IF(RIGHT(TEXT(AQ101,"0.#"),1)=".",FALSE,TRUE)</formula>
    </cfRule>
    <cfRule type="expression" dxfId="2798" priority="13802">
      <formula>IF(RIGHT(TEXT(AQ101,"0.#"),1)=".",TRUE,FALSE)</formula>
    </cfRule>
  </conditionalFormatting>
  <conditionalFormatting sqref="Y785:Y790">
    <cfRule type="expression" dxfId="2797" priority="13787">
      <formula>IF(RIGHT(TEXT(Y785,"0.#"),1)=".",FALSE,TRUE)</formula>
    </cfRule>
    <cfRule type="expression" dxfId="2796" priority="13788">
      <formula>IF(RIGHT(TEXT(Y785,"0.#"),1)=".",TRUE,FALSE)</formula>
    </cfRule>
  </conditionalFormatting>
  <conditionalFormatting sqref="AU782">
    <cfRule type="expression" dxfId="2795" priority="13785">
      <formula>IF(RIGHT(TEXT(AU782,"0.#"),1)=".",FALSE,TRUE)</formula>
    </cfRule>
    <cfRule type="expression" dxfId="2794" priority="13786">
      <formula>IF(RIGHT(TEXT(AU782,"0.#"),1)=".",TRUE,FALSE)</formula>
    </cfRule>
  </conditionalFormatting>
  <conditionalFormatting sqref="AU791">
    <cfRule type="expression" dxfId="2793" priority="13783">
      <formula>IF(RIGHT(TEXT(AU791,"0.#"),1)=".",FALSE,TRUE)</formula>
    </cfRule>
    <cfRule type="expression" dxfId="2792" priority="13784">
      <formula>IF(RIGHT(TEXT(AU791,"0.#"),1)=".",TRUE,FALSE)</formula>
    </cfRule>
  </conditionalFormatting>
  <conditionalFormatting sqref="AU783:AU790 AU781">
    <cfRule type="expression" dxfId="2791" priority="13781">
      <formula>IF(RIGHT(TEXT(AU781,"0.#"),1)=".",FALSE,TRUE)</formula>
    </cfRule>
    <cfRule type="expression" dxfId="2790" priority="13782">
      <formula>IF(RIGHT(TEXT(AU781,"0.#"),1)=".",TRUE,FALSE)</formula>
    </cfRule>
  </conditionalFormatting>
  <conditionalFormatting sqref="Y821 Y808 Y795">
    <cfRule type="expression" dxfId="2789" priority="13767">
      <formula>IF(RIGHT(TEXT(Y795,"0.#"),1)=".",FALSE,TRUE)</formula>
    </cfRule>
    <cfRule type="expression" dxfId="2788" priority="13768">
      <formula>IF(RIGHT(TEXT(Y795,"0.#"),1)=".",TRUE,FALSE)</formula>
    </cfRule>
  </conditionalFormatting>
  <conditionalFormatting sqref="Y830 Y817 Y804">
    <cfRule type="expression" dxfId="2787" priority="13765">
      <formula>IF(RIGHT(TEXT(Y804,"0.#"),1)=".",FALSE,TRUE)</formula>
    </cfRule>
    <cfRule type="expression" dxfId="2786" priority="13766">
      <formula>IF(RIGHT(TEXT(Y804,"0.#"),1)=".",TRUE,FALSE)</formula>
    </cfRule>
  </conditionalFormatting>
  <conditionalFormatting sqref="AU821 AU808 AU795">
    <cfRule type="expression" dxfId="2785" priority="13761">
      <formula>IF(RIGHT(TEXT(AU795,"0.#"),1)=".",FALSE,TRUE)</formula>
    </cfRule>
    <cfRule type="expression" dxfId="2784" priority="13762">
      <formula>IF(RIGHT(TEXT(AU795,"0.#"),1)=".",TRUE,FALSE)</formula>
    </cfRule>
  </conditionalFormatting>
  <conditionalFormatting sqref="AU830 AU817 AU804">
    <cfRule type="expression" dxfId="2783" priority="13759">
      <formula>IF(RIGHT(TEXT(AU804,"0.#"),1)=".",FALSE,TRUE)</formula>
    </cfRule>
    <cfRule type="expression" dxfId="2782" priority="13760">
      <formula>IF(RIGHT(TEXT(AU804,"0.#"),1)=".",TRUE,FALSE)</formula>
    </cfRule>
  </conditionalFormatting>
  <conditionalFormatting sqref="AU822:AU829 AU820 AU809:AU816 AU807 AU796:AU803 AU794">
    <cfRule type="expression" dxfId="2781" priority="13757">
      <formula>IF(RIGHT(TEXT(AU794,"0.#"),1)=".",FALSE,TRUE)</formula>
    </cfRule>
    <cfRule type="expression" dxfId="2780" priority="13758">
      <formula>IF(RIGHT(TEXT(AU794,"0.#"),1)=".",TRUE,FALSE)</formula>
    </cfRule>
  </conditionalFormatting>
  <conditionalFormatting sqref="AM87">
    <cfRule type="expression" dxfId="2779" priority="13411">
      <formula>IF(RIGHT(TEXT(AM87,"0.#"),1)=".",FALSE,TRUE)</formula>
    </cfRule>
    <cfRule type="expression" dxfId="2778" priority="13412">
      <formula>IF(RIGHT(TEXT(AM87,"0.#"),1)=".",TRUE,FALSE)</formula>
    </cfRule>
  </conditionalFormatting>
  <conditionalFormatting sqref="AM34">
    <cfRule type="expression" dxfId="2777" priority="13557">
      <formula>IF(RIGHT(TEXT(AM34,"0.#"),1)=".",FALSE,TRUE)</formula>
    </cfRule>
    <cfRule type="expression" dxfId="2776" priority="13558">
      <formula>IF(RIGHT(TEXT(AM34,"0.#"),1)=".",TRUE,FALSE)</formula>
    </cfRule>
  </conditionalFormatting>
  <conditionalFormatting sqref="AM32">
    <cfRule type="expression" dxfId="2775" priority="13561">
      <formula>IF(RIGHT(TEXT(AM32,"0.#"),1)=".",FALSE,TRUE)</formula>
    </cfRule>
    <cfRule type="expression" dxfId="2774" priority="13562">
      <formula>IF(RIGHT(TEXT(AM32,"0.#"),1)=".",TRUE,FALSE)</formula>
    </cfRule>
  </conditionalFormatting>
  <conditionalFormatting sqref="AM33">
    <cfRule type="expression" dxfId="2773" priority="13559">
      <formula>IF(RIGHT(TEXT(AM33,"0.#"),1)=".",FALSE,TRUE)</formula>
    </cfRule>
    <cfRule type="expression" dxfId="2772" priority="13560">
      <formula>IF(RIGHT(TEXT(AM33,"0.#"),1)=".",TRUE,FALSE)</formula>
    </cfRule>
  </conditionalFormatting>
  <conditionalFormatting sqref="AQ32:AQ34">
    <cfRule type="expression" dxfId="2771" priority="13551">
      <formula>IF(RIGHT(TEXT(AQ32,"0.#"),1)=".",FALSE,TRUE)</formula>
    </cfRule>
    <cfRule type="expression" dxfId="2770" priority="13552">
      <formula>IF(RIGHT(TEXT(AQ32,"0.#"),1)=".",TRUE,FALSE)</formula>
    </cfRule>
  </conditionalFormatting>
  <conditionalFormatting sqref="AU32:AU34">
    <cfRule type="expression" dxfId="2769" priority="13549">
      <formula>IF(RIGHT(TEXT(AU32,"0.#"),1)=".",FALSE,TRUE)</formula>
    </cfRule>
    <cfRule type="expression" dxfId="2768" priority="13550">
      <formula>IF(RIGHT(TEXT(AU32,"0.#"),1)=".",TRUE,FALSE)</formula>
    </cfRule>
  </conditionalFormatting>
  <conditionalFormatting sqref="AM53">
    <cfRule type="expression" dxfId="2767" priority="13471">
      <formula>IF(RIGHT(TEXT(AM53,"0.#"),1)=".",FALSE,TRUE)</formula>
    </cfRule>
    <cfRule type="expression" dxfId="2766" priority="13472">
      <formula>IF(RIGHT(TEXT(AM53,"0.#"),1)=".",TRUE,FALSE)</formula>
    </cfRule>
  </conditionalFormatting>
  <conditionalFormatting sqref="AM54">
    <cfRule type="expression" dxfId="2765" priority="13469">
      <formula>IF(RIGHT(TEXT(AM54,"0.#"),1)=".",FALSE,TRUE)</formula>
    </cfRule>
    <cfRule type="expression" dxfId="2764" priority="13470">
      <formula>IF(RIGHT(TEXT(AM54,"0.#"),1)=".",TRUE,FALSE)</formula>
    </cfRule>
  </conditionalFormatting>
  <conditionalFormatting sqref="AM60">
    <cfRule type="expression" dxfId="2763" priority="13441">
      <formula>IF(RIGHT(TEXT(AM60,"0.#"),1)=".",FALSE,TRUE)</formula>
    </cfRule>
    <cfRule type="expression" dxfId="2762" priority="13442">
      <formula>IF(RIGHT(TEXT(AM60,"0.#"),1)=".",TRUE,FALSE)</formula>
    </cfRule>
  </conditionalFormatting>
  <conditionalFormatting sqref="AM61">
    <cfRule type="expression" dxfId="2761" priority="13439">
      <formula>IF(RIGHT(TEXT(AM61,"0.#"),1)=".",FALSE,TRUE)</formula>
    </cfRule>
    <cfRule type="expression" dxfId="2760" priority="13440">
      <formula>IF(RIGHT(TEXT(AM61,"0.#"),1)=".",TRUE,FALSE)</formula>
    </cfRule>
  </conditionalFormatting>
  <conditionalFormatting sqref="AE87">
    <cfRule type="expression" dxfId="2759" priority="13423">
      <formula>IF(RIGHT(TEXT(AE87,"0.#"),1)=".",FALSE,TRUE)</formula>
    </cfRule>
    <cfRule type="expression" dxfId="2758" priority="13424">
      <formula>IF(RIGHT(TEXT(AE87,"0.#"),1)=".",TRUE,FALSE)</formula>
    </cfRule>
  </conditionalFormatting>
  <conditionalFormatting sqref="AE88">
    <cfRule type="expression" dxfId="2757" priority="13421">
      <formula>IF(RIGHT(TEXT(AE88,"0.#"),1)=".",FALSE,TRUE)</formula>
    </cfRule>
    <cfRule type="expression" dxfId="2756" priority="13422">
      <formula>IF(RIGHT(TEXT(AE88,"0.#"),1)=".",TRUE,FALSE)</formula>
    </cfRule>
  </conditionalFormatting>
  <conditionalFormatting sqref="AE89">
    <cfRule type="expression" dxfId="2755" priority="13419">
      <formula>IF(RIGHT(TEXT(AE89,"0.#"),1)=".",FALSE,TRUE)</formula>
    </cfRule>
    <cfRule type="expression" dxfId="2754" priority="13420">
      <formula>IF(RIGHT(TEXT(AE89,"0.#"),1)=".",TRUE,FALSE)</formula>
    </cfRule>
  </conditionalFormatting>
  <conditionalFormatting sqref="AI89">
    <cfRule type="expression" dxfId="2753" priority="13417">
      <formula>IF(RIGHT(TEXT(AI89,"0.#"),1)=".",FALSE,TRUE)</formula>
    </cfRule>
    <cfRule type="expression" dxfId="2752" priority="13418">
      <formula>IF(RIGHT(TEXT(AI89,"0.#"),1)=".",TRUE,FALSE)</formula>
    </cfRule>
  </conditionalFormatting>
  <conditionalFormatting sqref="AI88">
    <cfRule type="expression" dxfId="2751" priority="13415">
      <formula>IF(RIGHT(TEXT(AI88,"0.#"),1)=".",FALSE,TRUE)</formula>
    </cfRule>
    <cfRule type="expression" dxfId="2750" priority="13416">
      <formula>IF(RIGHT(TEXT(AI88,"0.#"),1)=".",TRUE,FALSE)</formula>
    </cfRule>
  </conditionalFormatting>
  <conditionalFormatting sqref="AI87">
    <cfRule type="expression" dxfId="2749" priority="13413">
      <formula>IF(RIGHT(TEXT(AI87,"0.#"),1)=".",FALSE,TRUE)</formula>
    </cfRule>
    <cfRule type="expression" dxfId="2748" priority="13414">
      <formula>IF(RIGHT(TEXT(AI87,"0.#"),1)=".",TRUE,FALSE)</formula>
    </cfRule>
  </conditionalFormatting>
  <conditionalFormatting sqref="AM88">
    <cfRule type="expression" dxfId="2747" priority="13409">
      <formula>IF(RIGHT(TEXT(AM88,"0.#"),1)=".",FALSE,TRUE)</formula>
    </cfRule>
    <cfRule type="expression" dxfId="2746" priority="13410">
      <formula>IF(RIGHT(TEXT(AM88,"0.#"),1)=".",TRUE,FALSE)</formula>
    </cfRule>
  </conditionalFormatting>
  <conditionalFormatting sqref="AM89">
    <cfRule type="expression" dxfId="2745" priority="13407">
      <formula>IF(RIGHT(TEXT(AM89,"0.#"),1)=".",FALSE,TRUE)</formula>
    </cfRule>
    <cfRule type="expression" dxfId="2744" priority="13408">
      <formula>IF(RIGHT(TEXT(AM89,"0.#"),1)=".",TRUE,FALSE)</formula>
    </cfRule>
  </conditionalFormatting>
  <conditionalFormatting sqref="AE92">
    <cfRule type="expression" dxfId="2743" priority="13393">
      <formula>IF(RIGHT(TEXT(AE92,"0.#"),1)=".",FALSE,TRUE)</formula>
    </cfRule>
    <cfRule type="expression" dxfId="2742" priority="13394">
      <formula>IF(RIGHT(TEXT(AE92,"0.#"),1)=".",TRUE,FALSE)</formula>
    </cfRule>
  </conditionalFormatting>
  <conditionalFormatting sqref="AE93">
    <cfRule type="expression" dxfId="2741" priority="13391">
      <formula>IF(RIGHT(TEXT(AE93,"0.#"),1)=".",FALSE,TRUE)</formula>
    </cfRule>
    <cfRule type="expression" dxfId="2740" priority="13392">
      <formula>IF(RIGHT(TEXT(AE93,"0.#"),1)=".",TRUE,FALSE)</formula>
    </cfRule>
  </conditionalFormatting>
  <conditionalFormatting sqref="AE94">
    <cfRule type="expression" dxfId="2739" priority="13389">
      <formula>IF(RIGHT(TEXT(AE94,"0.#"),1)=".",FALSE,TRUE)</formula>
    </cfRule>
    <cfRule type="expression" dxfId="2738" priority="13390">
      <formula>IF(RIGHT(TEXT(AE94,"0.#"),1)=".",TRUE,FALSE)</formula>
    </cfRule>
  </conditionalFormatting>
  <conditionalFormatting sqref="AI94">
    <cfRule type="expression" dxfId="2737" priority="13387">
      <formula>IF(RIGHT(TEXT(AI94,"0.#"),1)=".",FALSE,TRUE)</formula>
    </cfRule>
    <cfRule type="expression" dxfId="2736" priority="13388">
      <formula>IF(RIGHT(TEXT(AI94,"0.#"),1)=".",TRUE,FALSE)</formula>
    </cfRule>
  </conditionalFormatting>
  <conditionalFormatting sqref="AI93">
    <cfRule type="expression" dxfId="2735" priority="13385">
      <formula>IF(RIGHT(TEXT(AI93,"0.#"),1)=".",FALSE,TRUE)</formula>
    </cfRule>
    <cfRule type="expression" dxfId="2734" priority="13386">
      <formula>IF(RIGHT(TEXT(AI93,"0.#"),1)=".",TRUE,FALSE)</formula>
    </cfRule>
  </conditionalFormatting>
  <conditionalFormatting sqref="AI92">
    <cfRule type="expression" dxfId="2733" priority="13383">
      <formula>IF(RIGHT(TEXT(AI92,"0.#"),1)=".",FALSE,TRUE)</formula>
    </cfRule>
    <cfRule type="expression" dxfId="2732" priority="13384">
      <formula>IF(RIGHT(TEXT(AI92,"0.#"),1)=".",TRUE,FALSE)</formula>
    </cfRule>
  </conditionalFormatting>
  <conditionalFormatting sqref="AM92">
    <cfRule type="expression" dxfId="2731" priority="13381">
      <formula>IF(RIGHT(TEXT(AM92,"0.#"),1)=".",FALSE,TRUE)</formula>
    </cfRule>
    <cfRule type="expression" dxfId="2730" priority="13382">
      <formula>IF(RIGHT(TEXT(AM92,"0.#"),1)=".",TRUE,FALSE)</formula>
    </cfRule>
  </conditionalFormatting>
  <conditionalFormatting sqref="AM93">
    <cfRule type="expression" dxfId="2729" priority="13379">
      <formula>IF(RIGHT(TEXT(AM93,"0.#"),1)=".",FALSE,TRUE)</formula>
    </cfRule>
    <cfRule type="expression" dxfId="2728" priority="13380">
      <formula>IF(RIGHT(TEXT(AM93,"0.#"),1)=".",TRUE,FALSE)</formula>
    </cfRule>
  </conditionalFormatting>
  <conditionalFormatting sqref="AM94">
    <cfRule type="expression" dxfId="2727" priority="13377">
      <formula>IF(RIGHT(TEXT(AM94,"0.#"),1)=".",FALSE,TRUE)</formula>
    </cfRule>
    <cfRule type="expression" dxfId="2726" priority="13378">
      <formula>IF(RIGHT(TEXT(AM94,"0.#"),1)=".",TRUE,FALSE)</formula>
    </cfRule>
  </conditionalFormatting>
  <conditionalFormatting sqref="AE97">
    <cfRule type="expression" dxfId="2725" priority="13363">
      <formula>IF(RIGHT(TEXT(AE97,"0.#"),1)=".",FALSE,TRUE)</formula>
    </cfRule>
    <cfRule type="expression" dxfId="2724" priority="13364">
      <formula>IF(RIGHT(TEXT(AE97,"0.#"),1)=".",TRUE,FALSE)</formula>
    </cfRule>
  </conditionalFormatting>
  <conditionalFormatting sqref="AE98">
    <cfRule type="expression" dxfId="2723" priority="13361">
      <formula>IF(RIGHT(TEXT(AE98,"0.#"),1)=".",FALSE,TRUE)</formula>
    </cfRule>
    <cfRule type="expression" dxfId="2722" priority="13362">
      <formula>IF(RIGHT(TEXT(AE98,"0.#"),1)=".",TRUE,FALSE)</formula>
    </cfRule>
  </conditionalFormatting>
  <conditionalFormatting sqref="AE99">
    <cfRule type="expression" dxfId="2721" priority="13359">
      <formula>IF(RIGHT(TEXT(AE99,"0.#"),1)=".",FALSE,TRUE)</formula>
    </cfRule>
    <cfRule type="expression" dxfId="2720" priority="13360">
      <formula>IF(RIGHT(TEXT(AE99,"0.#"),1)=".",TRUE,FALSE)</formula>
    </cfRule>
  </conditionalFormatting>
  <conditionalFormatting sqref="AI99">
    <cfRule type="expression" dxfId="2719" priority="13357">
      <formula>IF(RIGHT(TEXT(AI99,"0.#"),1)=".",FALSE,TRUE)</formula>
    </cfRule>
    <cfRule type="expression" dxfId="2718" priority="13358">
      <formula>IF(RIGHT(TEXT(AI99,"0.#"),1)=".",TRUE,FALSE)</formula>
    </cfRule>
  </conditionalFormatting>
  <conditionalFormatting sqref="AI98">
    <cfRule type="expression" dxfId="2717" priority="13355">
      <formula>IF(RIGHT(TEXT(AI98,"0.#"),1)=".",FALSE,TRUE)</formula>
    </cfRule>
    <cfRule type="expression" dxfId="2716" priority="13356">
      <formula>IF(RIGHT(TEXT(AI98,"0.#"),1)=".",TRUE,FALSE)</formula>
    </cfRule>
  </conditionalFormatting>
  <conditionalFormatting sqref="AI97">
    <cfRule type="expression" dxfId="2715" priority="13353">
      <formula>IF(RIGHT(TEXT(AI97,"0.#"),1)=".",FALSE,TRUE)</formula>
    </cfRule>
    <cfRule type="expression" dxfId="2714" priority="13354">
      <formula>IF(RIGHT(TEXT(AI97,"0.#"),1)=".",TRUE,FALSE)</formula>
    </cfRule>
  </conditionalFormatting>
  <conditionalFormatting sqref="AM97">
    <cfRule type="expression" dxfId="2713" priority="13351">
      <formula>IF(RIGHT(TEXT(AM97,"0.#"),1)=".",FALSE,TRUE)</formula>
    </cfRule>
    <cfRule type="expression" dxfId="2712" priority="13352">
      <formula>IF(RIGHT(TEXT(AM97,"0.#"),1)=".",TRUE,FALSE)</formula>
    </cfRule>
  </conditionalFormatting>
  <conditionalFormatting sqref="AM98">
    <cfRule type="expression" dxfId="2711" priority="13349">
      <formula>IF(RIGHT(TEXT(AM98,"0.#"),1)=".",FALSE,TRUE)</formula>
    </cfRule>
    <cfRule type="expression" dxfId="2710" priority="13350">
      <formula>IF(RIGHT(TEXT(AM98,"0.#"),1)=".",TRUE,FALSE)</formula>
    </cfRule>
  </conditionalFormatting>
  <conditionalFormatting sqref="AM99">
    <cfRule type="expression" dxfId="2709" priority="13347">
      <formula>IF(RIGHT(TEXT(AM99,"0.#"),1)=".",FALSE,TRUE)</formula>
    </cfRule>
    <cfRule type="expression" dxfId="2708" priority="13348">
      <formula>IF(RIGHT(TEXT(AM99,"0.#"),1)=".",TRUE,FALSE)</formula>
    </cfRule>
  </conditionalFormatting>
  <conditionalFormatting sqref="AM101">
    <cfRule type="expression" dxfId="2707" priority="13331">
      <formula>IF(RIGHT(TEXT(AM101,"0.#"),1)=".",FALSE,TRUE)</formula>
    </cfRule>
    <cfRule type="expression" dxfId="2706" priority="13332">
      <formula>IF(RIGHT(TEXT(AM101,"0.#"),1)=".",TRUE,FALSE)</formula>
    </cfRule>
  </conditionalFormatting>
  <conditionalFormatting sqref="AM102">
    <cfRule type="expression" dxfId="2705" priority="13325">
      <formula>IF(RIGHT(TEXT(AM102,"0.#"),1)=".",FALSE,TRUE)</formula>
    </cfRule>
    <cfRule type="expression" dxfId="2704" priority="13326">
      <formula>IF(RIGHT(TEXT(AM102,"0.#"),1)=".",TRUE,FALSE)</formula>
    </cfRule>
  </conditionalFormatting>
  <conditionalFormatting sqref="AQ102">
    <cfRule type="expression" dxfId="2703" priority="13323">
      <formula>IF(RIGHT(TEXT(AQ102,"0.#"),1)=".",FALSE,TRUE)</formula>
    </cfRule>
    <cfRule type="expression" dxfId="2702" priority="13324">
      <formula>IF(RIGHT(TEXT(AQ102,"0.#"),1)=".",TRUE,FALSE)</formula>
    </cfRule>
  </conditionalFormatting>
  <conditionalFormatting sqref="AM104">
    <cfRule type="expression" dxfId="2701" priority="13317">
      <formula>IF(RIGHT(TEXT(AM104,"0.#"),1)=".",FALSE,TRUE)</formula>
    </cfRule>
    <cfRule type="expression" dxfId="2700" priority="13318">
      <formula>IF(RIGHT(TEXT(AM104,"0.#"),1)=".",TRUE,FALSE)</formula>
    </cfRule>
  </conditionalFormatting>
  <conditionalFormatting sqref="AM105">
    <cfRule type="expression" dxfId="2699" priority="13311">
      <formula>IF(RIGHT(TEXT(AM105,"0.#"),1)=".",FALSE,TRUE)</formula>
    </cfRule>
    <cfRule type="expression" dxfId="2698" priority="13312">
      <formula>IF(RIGHT(TEXT(AM105,"0.#"),1)=".",TRUE,FALSE)</formula>
    </cfRule>
  </conditionalFormatting>
  <conditionalFormatting sqref="AM107">
    <cfRule type="expression" dxfId="2697" priority="13303">
      <formula>IF(RIGHT(TEXT(AM107,"0.#"),1)=".",FALSE,TRUE)</formula>
    </cfRule>
    <cfRule type="expression" dxfId="2696" priority="13304">
      <formula>IF(RIGHT(TEXT(AM107,"0.#"),1)=".",TRUE,FALSE)</formula>
    </cfRule>
  </conditionalFormatting>
  <conditionalFormatting sqref="AM108">
    <cfRule type="expression" dxfId="2695" priority="13297">
      <formula>IF(RIGHT(TEXT(AM108,"0.#"),1)=".",FALSE,TRUE)</formula>
    </cfRule>
    <cfRule type="expression" dxfId="2694" priority="13298">
      <formula>IF(RIGHT(TEXT(AM108,"0.#"),1)=".",TRUE,FALSE)</formula>
    </cfRule>
  </conditionalFormatting>
  <conditionalFormatting sqref="AM110">
    <cfRule type="expression" dxfId="2693" priority="13289">
      <formula>IF(RIGHT(TEXT(AM110,"0.#"),1)=".",FALSE,TRUE)</formula>
    </cfRule>
    <cfRule type="expression" dxfId="2692" priority="13290">
      <formula>IF(RIGHT(TEXT(AM110,"0.#"),1)=".",TRUE,FALSE)</formula>
    </cfRule>
  </conditionalFormatting>
  <conditionalFormatting sqref="AM111">
    <cfRule type="expression" dxfId="2691" priority="13283">
      <formula>IF(RIGHT(TEXT(AM111,"0.#"),1)=".",FALSE,TRUE)</formula>
    </cfRule>
    <cfRule type="expression" dxfId="2690" priority="13284">
      <formula>IF(RIGHT(TEXT(AM111,"0.#"),1)=".",TRUE,FALSE)</formula>
    </cfRule>
  </conditionalFormatting>
  <conditionalFormatting sqref="AE113">
    <cfRule type="expression" dxfId="2689" priority="13279">
      <formula>IF(RIGHT(TEXT(AE113,"0.#"),1)=".",FALSE,TRUE)</formula>
    </cfRule>
    <cfRule type="expression" dxfId="2688" priority="13280">
      <formula>IF(RIGHT(TEXT(AE113,"0.#"),1)=".",TRUE,FALSE)</formula>
    </cfRule>
  </conditionalFormatting>
  <conditionalFormatting sqref="AI113">
    <cfRule type="expression" dxfId="2687" priority="13277">
      <formula>IF(RIGHT(TEXT(AI113,"0.#"),1)=".",FALSE,TRUE)</formula>
    </cfRule>
    <cfRule type="expression" dxfId="2686" priority="13278">
      <formula>IF(RIGHT(TEXT(AI113,"0.#"),1)=".",TRUE,FALSE)</formula>
    </cfRule>
  </conditionalFormatting>
  <conditionalFormatting sqref="AM113">
    <cfRule type="expression" dxfId="2685" priority="13275">
      <formula>IF(RIGHT(TEXT(AM113,"0.#"),1)=".",FALSE,TRUE)</formula>
    </cfRule>
    <cfRule type="expression" dxfId="2684" priority="13276">
      <formula>IF(RIGHT(TEXT(AM113,"0.#"),1)=".",TRUE,FALSE)</formula>
    </cfRule>
  </conditionalFormatting>
  <conditionalFormatting sqref="AE114">
    <cfRule type="expression" dxfId="2683" priority="13273">
      <formula>IF(RIGHT(TEXT(AE114,"0.#"),1)=".",FALSE,TRUE)</formula>
    </cfRule>
    <cfRule type="expression" dxfId="2682" priority="13274">
      <formula>IF(RIGHT(TEXT(AE114,"0.#"),1)=".",TRUE,FALSE)</formula>
    </cfRule>
  </conditionalFormatting>
  <conditionalFormatting sqref="AI114">
    <cfRule type="expression" dxfId="2681" priority="13271">
      <formula>IF(RIGHT(TEXT(AI114,"0.#"),1)=".",FALSE,TRUE)</formula>
    </cfRule>
    <cfRule type="expression" dxfId="2680" priority="13272">
      <formula>IF(RIGHT(TEXT(AI114,"0.#"),1)=".",TRUE,FALSE)</formula>
    </cfRule>
  </conditionalFormatting>
  <conditionalFormatting sqref="AM114">
    <cfRule type="expression" dxfId="2679" priority="13269">
      <formula>IF(RIGHT(TEXT(AM114,"0.#"),1)=".",FALSE,TRUE)</formula>
    </cfRule>
    <cfRule type="expression" dxfId="2678" priority="13270">
      <formula>IF(RIGHT(TEXT(AM114,"0.#"),1)=".",TRUE,FALSE)</formula>
    </cfRule>
  </conditionalFormatting>
  <conditionalFormatting sqref="AE116 AQ116">
    <cfRule type="expression" dxfId="2677" priority="13265">
      <formula>IF(RIGHT(TEXT(AE116,"0.#"),1)=".",FALSE,TRUE)</formula>
    </cfRule>
    <cfRule type="expression" dxfId="2676" priority="13266">
      <formula>IF(RIGHT(TEXT(AE116,"0.#"),1)=".",TRUE,FALSE)</formula>
    </cfRule>
  </conditionalFormatting>
  <conditionalFormatting sqref="AI116">
    <cfRule type="expression" dxfId="2675" priority="13263">
      <formula>IF(RIGHT(TEXT(AI116,"0.#"),1)=".",FALSE,TRUE)</formula>
    </cfRule>
    <cfRule type="expression" dxfId="2674" priority="13264">
      <formula>IF(RIGHT(TEXT(AI116,"0.#"),1)=".",TRUE,FALSE)</formula>
    </cfRule>
  </conditionalFormatting>
  <conditionalFormatting sqref="AM116">
    <cfRule type="expression" dxfId="2673" priority="13261">
      <formula>IF(RIGHT(TEXT(AM116,"0.#"),1)=".",FALSE,TRUE)</formula>
    </cfRule>
    <cfRule type="expression" dxfId="2672" priority="13262">
      <formula>IF(RIGHT(TEXT(AM116,"0.#"),1)=".",TRUE,FALSE)</formula>
    </cfRule>
  </conditionalFormatting>
  <conditionalFormatting sqref="AE117 AM117">
    <cfRule type="expression" dxfId="2671" priority="13259">
      <formula>IF(RIGHT(TEXT(AE117,"0.#"),1)=".",FALSE,TRUE)</formula>
    </cfRule>
    <cfRule type="expression" dxfId="2670" priority="13260">
      <formula>IF(RIGHT(TEXT(AE117,"0.#"),1)=".",TRUE,FALSE)</formula>
    </cfRule>
  </conditionalFormatting>
  <conditionalFormatting sqref="AI117">
    <cfRule type="expression" dxfId="2669" priority="13257">
      <formula>IF(RIGHT(TEXT(AI117,"0.#"),1)=".",FALSE,TRUE)</formula>
    </cfRule>
    <cfRule type="expression" dxfId="2668" priority="13258">
      <formula>IF(RIGHT(TEXT(AI117,"0.#"),1)=".",TRUE,FALSE)</formula>
    </cfRule>
  </conditionalFormatting>
  <conditionalFormatting sqref="AQ117">
    <cfRule type="expression" dxfId="2667" priority="13253">
      <formula>IF(RIGHT(TEXT(AQ117,"0.#"),1)=".",FALSE,TRUE)</formula>
    </cfRule>
    <cfRule type="expression" dxfId="2666" priority="13254">
      <formula>IF(RIGHT(TEXT(AQ117,"0.#"),1)=".",TRUE,FALSE)</formula>
    </cfRule>
  </conditionalFormatting>
  <conditionalFormatting sqref="AE119 AQ119">
    <cfRule type="expression" dxfId="2665" priority="13251">
      <formula>IF(RIGHT(TEXT(AE119,"0.#"),1)=".",FALSE,TRUE)</formula>
    </cfRule>
    <cfRule type="expression" dxfId="2664" priority="13252">
      <formula>IF(RIGHT(TEXT(AE119,"0.#"),1)=".",TRUE,FALSE)</formula>
    </cfRule>
  </conditionalFormatting>
  <conditionalFormatting sqref="AI119">
    <cfRule type="expression" dxfId="2663" priority="13249">
      <formula>IF(RIGHT(TEXT(AI119,"0.#"),1)=".",FALSE,TRUE)</formula>
    </cfRule>
    <cfRule type="expression" dxfId="2662" priority="13250">
      <formula>IF(RIGHT(TEXT(AI119,"0.#"),1)=".",TRUE,FALSE)</formula>
    </cfRule>
  </conditionalFormatting>
  <conditionalFormatting sqref="AM119">
    <cfRule type="expression" dxfId="2661" priority="13247">
      <formula>IF(RIGHT(TEXT(AM119,"0.#"),1)=".",FALSE,TRUE)</formula>
    </cfRule>
    <cfRule type="expression" dxfId="2660" priority="13248">
      <formula>IF(RIGHT(TEXT(AM119,"0.#"),1)=".",TRUE,FALSE)</formula>
    </cfRule>
  </conditionalFormatting>
  <conditionalFormatting sqref="AQ120">
    <cfRule type="expression" dxfId="2659" priority="13239">
      <formula>IF(RIGHT(TEXT(AQ120,"0.#"),1)=".",FALSE,TRUE)</formula>
    </cfRule>
    <cfRule type="expression" dxfId="2658" priority="13240">
      <formula>IF(RIGHT(TEXT(AQ120,"0.#"),1)=".",TRUE,FALSE)</formula>
    </cfRule>
  </conditionalFormatting>
  <conditionalFormatting sqref="AE122 AQ122">
    <cfRule type="expression" dxfId="2657" priority="13237">
      <formula>IF(RIGHT(TEXT(AE122,"0.#"),1)=".",FALSE,TRUE)</formula>
    </cfRule>
    <cfRule type="expression" dxfId="2656" priority="13238">
      <formula>IF(RIGHT(TEXT(AE122,"0.#"),1)=".",TRUE,FALSE)</formula>
    </cfRule>
  </conditionalFormatting>
  <conditionalFormatting sqref="AI122">
    <cfRule type="expression" dxfId="2655" priority="13235">
      <formula>IF(RIGHT(TEXT(AI122,"0.#"),1)=".",FALSE,TRUE)</formula>
    </cfRule>
    <cfRule type="expression" dxfId="2654" priority="13236">
      <formula>IF(RIGHT(TEXT(AI122,"0.#"),1)=".",TRUE,FALSE)</formula>
    </cfRule>
  </conditionalFormatting>
  <conditionalFormatting sqref="AM122">
    <cfRule type="expression" dxfId="2653" priority="13233">
      <formula>IF(RIGHT(TEXT(AM122,"0.#"),1)=".",FALSE,TRUE)</formula>
    </cfRule>
    <cfRule type="expression" dxfId="2652" priority="13234">
      <formula>IF(RIGHT(TEXT(AM122,"0.#"),1)=".",TRUE,FALSE)</formula>
    </cfRule>
  </conditionalFormatting>
  <conditionalFormatting sqref="AQ123">
    <cfRule type="expression" dxfId="2651" priority="13225">
      <formula>IF(RIGHT(TEXT(AQ123,"0.#"),1)=".",FALSE,TRUE)</formula>
    </cfRule>
    <cfRule type="expression" dxfId="2650" priority="13226">
      <formula>IF(RIGHT(TEXT(AQ123,"0.#"),1)=".",TRUE,FALSE)</formula>
    </cfRule>
  </conditionalFormatting>
  <conditionalFormatting sqref="AE125 AQ125">
    <cfRule type="expression" dxfId="2649" priority="13223">
      <formula>IF(RIGHT(TEXT(AE125,"0.#"),1)=".",FALSE,TRUE)</formula>
    </cfRule>
    <cfRule type="expression" dxfId="2648" priority="13224">
      <formula>IF(RIGHT(TEXT(AE125,"0.#"),1)=".",TRUE,FALSE)</formula>
    </cfRule>
  </conditionalFormatting>
  <conditionalFormatting sqref="AI125">
    <cfRule type="expression" dxfId="2647" priority="13221">
      <formula>IF(RIGHT(TEXT(AI125,"0.#"),1)=".",FALSE,TRUE)</formula>
    </cfRule>
    <cfRule type="expression" dxfId="2646" priority="13222">
      <formula>IF(RIGHT(TEXT(AI125,"0.#"),1)=".",TRUE,FALSE)</formula>
    </cfRule>
  </conditionalFormatting>
  <conditionalFormatting sqref="AM125">
    <cfRule type="expression" dxfId="2645" priority="13219">
      <formula>IF(RIGHT(TEXT(AM125,"0.#"),1)=".",FALSE,TRUE)</formula>
    </cfRule>
    <cfRule type="expression" dxfId="2644" priority="13220">
      <formula>IF(RIGHT(TEXT(AM125,"0.#"),1)=".",TRUE,FALSE)</formula>
    </cfRule>
  </conditionalFormatting>
  <conditionalFormatting sqref="AQ126">
    <cfRule type="expression" dxfId="2643" priority="13211">
      <formula>IF(RIGHT(TEXT(AQ126,"0.#"),1)=".",FALSE,TRUE)</formula>
    </cfRule>
    <cfRule type="expression" dxfId="2642" priority="13212">
      <formula>IF(RIGHT(TEXT(AQ126,"0.#"),1)=".",TRUE,FALSE)</formula>
    </cfRule>
  </conditionalFormatting>
  <conditionalFormatting sqref="AE128 AQ128">
    <cfRule type="expression" dxfId="2641" priority="13209">
      <formula>IF(RIGHT(TEXT(AE128,"0.#"),1)=".",FALSE,TRUE)</formula>
    </cfRule>
    <cfRule type="expression" dxfId="2640" priority="13210">
      <formula>IF(RIGHT(TEXT(AE128,"0.#"),1)=".",TRUE,FALSE)</formula>
    </cfRule>
  </conditionalFormatting>
  <conditionalFormatting sqref="AI128">
    <cfRule type="expression" dxfId="2639" priority="13207">
      <formula>IF(RIGHT(TEXT(AI128,"0.#"),1)=".",FALSE,TRUE)</formula>
    </cfRule>
    <cfRule type="expression" dxfId="2638" priority="13208">
      <formula>IF(RIGHT(TEXT(AI128,"0.#"),1)=".",TRUE,FALSE)</formula>
    </cfRule>
  </conditionalFormatting>
  <conditionalFormatting sqref="AM128">
    <cfRule type="expression" dxfId="2637" priority="13205">
      <formula>IF(RIGHT(TEXT(AM128,"0.#"),1)=".",FALSE,TRUE)</formula>
    </cfRule>
    <cfRule type="expression" dxfId="2636" priority="13206">
      <formula>IF(RIGHT(TEXT(AM128,"0.#"),1)=".",TRUE,FALSE)</formula>
    </cfRule>
  </conditionalFormatting>
  <conditionalFormatting sqref="AQ129">
    <cfRule type="expression" dxfId="2635" priority="13197">
      <formula>IF(RIGHT(TEXT(AQ129,"0.#"),1)=".",FALSE,TRUE)</formula>
    </cfRule>
    <cfRule type="expression" dxfId="2634" priority="13198">
      <formula>IF(RIGHT(TEXT(AQ129,"0.#"),1)=".",TRUE,FALSE)</formula>
    </cfRule>
  </conditionalFormatting>
  <conditionalFormatting sqref="AE75">
    <cfRule type="expression" dxfId="2633" priority="13195">
      <formula>IF(RIGHT(TEXT(AE75,"0.#"),1)=".",FALSE,TRUE)</formula>
    </cfRule>
    <cfRule type="expression" dxfId="2632" priority="13196">
      <formula>IF(RIGHT(TEXT(AE75,"0.#"),1)=".",TRUE,FALSE)</formula>
    </cfRule>
  </conditionalFormatting>
  <conditionalFormatting sqref="AE76">
    <cfRule type="expression" dxfId="2631" priority="13193">
      <formula>IF(RIGHT(TEXT(AE76,"0.#"),1)=".",FALSE,TRUE)</formula>
    </cfRule>
    <cfRule type="expression" dxfId="2630" priority="13194">
      <formula>IF(RIGHT(TEXT(AE76,"0.#"),1)=".",TRUE,FALSE)</formula>
    </cfRule>
  </conditionalFormatting>
  <conditionalFormatting sqref="AE77">
    <cfRule type="expression" dxfId="2629" priority="13191">
      <formula>IF(RIGHT(TEXT(AE77,"0.#"),1)=".",FALSE,TRUE)</formula>
    </cfRule>
    <cfRule type="expression" dxfId="2628" priority="13192">
      <formula>IF(RIGHT(TEXT(AE77,"0.#"),1)=".",TRUE,FALSE)</formula>
    </cfRule>
  </conditionalFormatting>
  <conditionalFormatting sqref="AI77">
    <cfRule type="expression" dxfId="2627" priority="13189">
      <formula>IF(RIGHT(TEXT(AI77,"0.#"),1)=".",FALSE,TRUE)</formula>
    </cfRule>
    <cfRule type="expression" dxfId="2626" priority="13190">
      <formula>IF(RIGHT(TEXT(AI77,"0.#"),1)=".",TRUE,FALSE)</formula>
    </cfRule>
  </conditionalFormatting>
  <conditionalFormatting sqref="AI76">
    <cfRule type="expression" dxfId="2625" priority="13187">
      <formula>IF(RIGHT(TEXT(AI76,"0.#"),1)=".",FALSE,TRUE)</formula>
    </cfRule>
    <cfRule type="expression" dxfId="2624" priority="13188">
      <formula>IF(RIGHT(TEXT(AI76,"0.#"),1)=".",TRUE,FALSE)</formula>
    </cfRule>
  </conditionalFormatting>
  <conditionalFormatting sqref="AI75">
    <cfRule type="expression" dxfId="2623" priority="13185">
      <formula>IF(RIGHT(TEXT(AI75,"0.#"),1)=".",FALSE,TRUE)</formula>
    </cfRule>
    <cfRule type="expression" dxfId="2622" priority="13186">
      <formula>IF(RIGHT(TEXT(AI75,"0.#"),1)=".",TRUE,FALSE)</formula>
    </cfRule>
  </conditionalFormatting>
  <conditionalFormatting sqref="AM75">
    <cfRule type="expression" dxfId="2621" priority="13183">
      <formula>IF(RIGHT(TEXT(AM75,"0.#"),1)=".",FALSE,TRUE)</formula>
    </cfRule>
    <cfRule type="expression" dxfId="2620" priority="13184">
      <formula>IF(RIGHT(TEXT(AM75,"0.#"),1)=".",TRUE,FALSE)</formula>
    </cfRule>
  </conditionalFormatting>
  <conditionalFormatting sqref="AM76">
    <cfRule type="expression" dxfId="2619" priority="13181">
      <formula>IF(RIGHT(TEXT(AM76,"0.#"),1)=".",FALSE,TRUE)</formula>
    </cfRule>
    <cfRule type="expression" dxfId="2618" priority="13182">
      <formula>IF(RIGHT(TEXT(AM76,"0.#"),1)=".",TRUE,FALSE)</formula>
    </cfRule>
  </conditionalFormatting>
  <conditionalFormatting sqref="AM77">
    <cfRule type="expression" dxfId="2617" priority="13179">
      <formula>IF(RIGHT(TEXT(AM77,"0.#"),1)=".",FALSE,TRUE)</formula>
    </cfRule>
    <cfRule type="expression" dxfId="2616" priority="13180">
      <formula>IF(RIGHT(TEXT(AM77,"0.#"),1)=".",TRUE,FALSE)</formula>
    </cfRule>
  </conditionalFormatting>
  <conditionalFormatting sqref="AE134:AE135 AI134:AI135 AM134:AM135 AQ134:AQ135 AU134:AU135">
    <cfRule type="expression" dxfId="2615" priority="13165">
      <formula>IF(RIGHT(TEXT(AE134,"0.#"),1)=".",FALSE,TRUE)</formula>
    </cfRule>
    <cfRule type="expression" dxfId="2614" priority="13166">
      <formula>IF(RIGHT(TEXT(AE134,"0.#"),1)=".",TRUE,FALSE)</formula>
    </cfRule>
  </conditionalFormatting>
  <conditionalFormatting sqref="AE433">
    <cfRule type="expression" dxfId="2613" priority="13135">
      <formula>IF(RIGHT(TEXT(AE433,"0.#"),1)=".",FALSE,TRUE)</formula>
    </cfRule>
    <cfRule type="expression" dxfId="2612" priority="13136">
      <formula>IF(RIGHT(TEXT(AE433,"0.#"),1)=".",TRUE,FALSE)</formula>
    </cfRule>
  </conditionalFormatting>
  <conditionalFormatting sqref="AM435">
    <cfRule type="expression" dxfId="2611" priority="13119">
      <formula>IF(RIGHT(TEXT(AM435,"0.#"),1)=".",FALSE,TRUE)</formula>
    </cfRule>
    <cfRule type="expression" dxfId="2610" priority="13120">
      <formula>IF(RIGHT(TEXT(AM435,"0.#"),1)=".",TRUE,FALSE)</formula>
    </cfRule>
  </conditionalFormatting>
  <conditionalFormatting sqref="AE434">
    <cfRule type="expression" dxfId="2609" priority="13133">
      <formula>IF(RIGHT(TEXT(AE434,"0.#"),1)=".",FALSE,TRUE)</formula>
    </cfRule>
    <cfRule type="expression" dxfId="2608" priority="13134">
      <formula>IF(RIGHT(TEXT(AE434,"0.#"),1)=".",TRUE,FALSE)</formula>
    </cfRule>
  </conditionalFormatting>
  <conditionalFormatting sqref="AE435">
    <cfRule type="expression" dxfId="2607" priority="13131">
      <formula>IF(RIGHT(TEXT(AE435,"0.#"),1)=".",FALSE,TRUE)</formula>
    </cfRule>
    <cfRule type="expression" dxfId="2606" priority="13132">
      <formula>IF(RIGHT(TEXT(AE435,"0.#"),1)=".",TRUE,FALSE)</formula>
    </cfRule>
  </conditionalFormatting>
  <conditionalFormatting sqref="AM433">
    <cfRule type="expression" dxfId="2605" priority="13123">
      <formula>IF(RIGHT(TEXT(AM433,"0.#"),1)=".",FALSE,TRUE)</formula>
    </cfRule>
    <cfRule type="expression" dxfId="2604" priority="13124">
      <formula>IF(RIGHT(TEXT(AM433,"0.#"),1)=".",TRUE,FALSE)</formula>
    </cfRule>
  </conditionalFormatting>
  <conditionalFormatting sqref="AM434">
    <cfRule type="expression" dxfId="2603" priority="13121">
      <formula>IF(RIGHT(TEXT(AM434,"0.#"),1)=".",FALSE,TRUE)</formula>
    </cfRule>
    <cfRule type="expression" dxfId="2602" priority="13122">
      <formula>IF(RIGHT(TEXT(AM434,"0.#"),1)=".",TRUE,FALSE)</formula>
    </cfRule>
  </conditionalFormatting>
  <conditionalFormatting sqref="AU433">
    <cfRule type="expression" dxfId="2601" priority="13111">
      <formula>IF(RIGHT(TEXT(AU433,"0.#"),1)=".",FALSE,TRUE)</formula>
    </cfRule>
    <cfRule type="expression" dxfId="2600" priority="13112">
      <formula>IF(RIGHT(TEXT(AU433,"0.#"),1)=".",TRUE,FALSE)</formula>
    </cfRule>
  </conditionalFormatting>
  <conditionalFormatting sqref="AU434">
    <cfRule type="expression" dxfId="2599" priority="13109">
      <formula>IF(RIGHT(TEXT(AU434,"0.#"),1)=".",FALSE,TRUE)</formula>
    </cfRule>
    <cfRule type="expression" dxfId="2598" priority="13110">
      <formula>IF(RIGHT(TEXT(AU434,"0.#"),1)=".",TRUE,FALSE)</formula>
    </cfRule>
  </conditionalFormatting>
  <conditionalFormatting sqref="AU435">
    <cfRule type="expression" dxfId="2597" priority="13107">
      <formula>IF(RIGHT(TEXT(AU435,"0.#"),1)=".",FALSE,TRUE)</formula>
    </cfRule>
    <cfRule type="expression" dxfId="2596" priority="13108">
      <formula>IF(RIGHT(TEXT(AU435,"0.#"),1)=".",TRUE,FALSE)</formula>
    </cfRule>
  </conditionalFormatting>
  <conditionalFormatting sqref="AI435">
    <cfRule type="expression" dxfId="2595" priority="13041">
      <formula>IF(RIGHT(TEXT(AI435,"0.#"),1)=".",FALSE,TRUE)</formula>
    </cfRule>
    <cfRule type="expression" dxfId="2594" priority="13042">
      <formula>IF(RIGHT(TEXT(AI435,"0.#"),1)=".",TRUE,FALSE)</formula>
    </cfRule>
  </conditionalFormatting>
  <conditionalFormatting sqref="AI433">
    <cfRule type="expression" dxfId="2593" priority="13045">
      <formula>IF(RIGHT(TEXT(AI433,"0.#"),1)=".",FALSE,TRUE)</formula>
    </cfRule>
    <cfRule type="expression" dxfId="2592" priority="13046">
      <formula>IF(RIGHT(TEXT(AI433,"0.#"),1)=".",TRUE,FALSE)</formula>
    </cfRule>
  </conditionalFormatting>
  <conditionalFormatting sqref="AI434">
    <cfRule type="expression" dxfId="2591" priority="13043">
      <formula>IF(RIGHT(TEXT(AI434,"0.#"),1)=".",FALSE,TRUE)</formula>
    </cfRule>
    <cfRule type="expression" dxfId="2590" priority="13044">
      <formula>IF(RIGHT(TEXT(AI434,"0.#"),1)=".",TRUE,FALSE)</formula>
    </cfRule>
  </conditionalFormatting>
  <conditionalFormatting sqref="AQ434">
    <cfRule type="expression" dxfId="2589" priority="13027">
      <formula>IF(RIGHT(TEXT(AQ434,"0.#"),1)=".",FALSE,TRUE)</formula>
    </cfRule>
    <cfRule type="expression" dxfId="2588" priority="13028">
      <formula>IF(RIGHT(TEXT(AQ434,"0.#"),1)=".",TRUE,FALSE)</formula>
    </cfRule>
  </conditionalFormatting>
  <conditionalFormatting sqref="AQ435">
    <cfRule type="expression" dxfId="2587" priority="13013">
      <formula>IF(RIGHT(TEXT(AQ435,"0.#"),1)=".",FALSE,TRUE)</formula>
    </cfRule>
    <cfRule type="expression" dxfId="2586" priority="13014">
      <formula>IF(RIGHT(TEXT(AQ435,"0.#"),1)=".",TRUE,FALSE)</formula>
    </cfRule>
  </conditionalFormatting>
  <conditionalFormatting sqref="AQ433">
    <cfRule type="expression" dxfId="2585" priority="13011">
      <formula>IF(RIGHT(TEXT(AQ433,"0.#"),1)=".",FALSE,TRUE)</formula>
    </cfRule>
    <cfRule type="expression" dxfId="2584" priority="13012">
      <formula>IF(RIGHT(TEXT(AQ433,"0.#"),1)=".",TRUE,FALSE)</formula>
    </cfRule>
  </conditionalFormatting>
  <conditionalFormatting sqref="AL839:AO866">
    <cfRule type="expression" dxfId="2583" priority="6735">
      <formula>IF(AND(AL839&gt;=0, RIGHT(TEXT(AL839,"0.#"),1)&lt;&gt;"."),TRUE,FALSE)</formula>
    </cfRule>
    <cfRule type="expression" dxfId="2582" priority="6736">
      <formula>IF(AND(AL839&gt;=0, RIGHT(TEXT(AL839,"0.#"),1)="."),TRUE,FALSE)</formula>
    </cfRule>
    <cfRule type="expression" dxfId="2581" priority="6737">
      <formula>IF(AND(AL839&lt;0, RIGHT(TEXT(AL839,"0.#"),1)&lt;&gt;"."),TRUE,FALSE)</formula>
    </cfRule>
    <cfRule type="expression" dxfId="2580" priority="6738">
      <formula>IF(AND(AL839&lt;0, RIGHT(TEXT(AL839,"0.#"),1)="."),TRUE,FALSE)</formula>
    </cfRule>
  </conditionalFormatting>
  <conditionalFormatting sqref="AQ53:AQ55">
    <cfRule type="expression" dxfId="2579" priority="4757">
      <formula>IF(RIGHT(TEXT(AQ53,"0.#"),1)=".",FALSE,TRUE)</formula>
    </cfRule>
    <cfRule type="expression" dxfId="2578" priority="4758">
      <formula>IF(RIGHT(TEXT(AQ53,"0.#"),1)=".",TRUE,FALSE)</formula>
    </cfRule>
  </conditionalFormatting>
  <conditionalFormatting sqref="AU53:AU55">
    <cfRule type="expression" dxfId="2577" priority="4755">
      <formula>IF(RIGHT(TEXT(AU53,"0.#"),1)=".",FALSE,TRUE)</formula>
    </cfRule>
    <cfRule type="expression" dxfId="2576" priority="4756">
      <formula>IF(RIGHT(TEXT(AU53,"0.#"),1)=".",TRUE,FALSE)</formula>
    </cfRule>
  </conditionalFormatting>
  <conditionalFormatting sqref="AQ60:AQ62">
    <cfRule type="expression" dxfId="2575" priority="4753">
      <formula>IF(RIGHT(TEXT(AQ60,"0.#"),1)=".",FALSE,TRUE)</formula>
    </cfRule>
    <cfRule type="expression" dxfId="2574" priority="4754">
      <formula>IF(RIGHT(TEXT(AQ60,"0.#"),1)=".",TRUE,FALSE)</formula>
    </cfRule>
  </conditionalFormatting>
  <conditionalFormatting sqref="AU60:AU62">
    <cfRule type="expression" dxfId="2573" priority="4751">
      <formula>IF(RIGHT(TEXT(AU60,"0.#"),1)=".",FALSE,TRUE)</formula>
    </cfRule>
    <cfRule type="expression" dxfId="2572" priority="4752">
      <formula>IF(RIGHT(TEXT(AU60,"0.#"),1)=".",TRUE,FALSE)</formula>
    </cfRule>
  </conditionalFormatting>
  <conditionalFormatting sqref="AQ75:AQ77">
    <cfRule type="expression" dxfId="2571" priority="4749">
      <formula>IF(RIGHT(TEXT(AQ75,"0.#"),1)=".",FALSE,TRUE)</formula>
    </cfRule>
    <cfRule type="expression" dxfId="2570" priority="4750">
      <formula>IF(RIGHT(TEXT(AQ75,"0.#"),1)=".",TRUE,FALSE)</formula>
    </cfRule>
  </conditionalFormatting>
  <conditionalFormatting sqref="AU75:AU77">
    <cfRule type="expression" dxfId="2569" priority="4747">
      <formula>IF(RIGHT(TEXT(AU75,"0.#"),1)=".",FALSE,TRUE)</formula>
    </cfRule>
    <cfRule type="expression" dxfId="2568" priority="4748">
      <formula>IF(RIGHT(TEXT(AU75,"0.#"),1)=".",TRUE,FALSE)</formula>
    </cfRule>
  </conditionalFormatting>
  <conditionalFormatting sqref="AQ87:AQ89">
    <cfRule type="expression" dxfId="2567" priority="4745">
      <formula>IF(RIGHT(TEXT(AQ87,"0.#"),1)=".",FALSE,TRUE)</formula>
    </cfRule>
    <cfRule type="expression" dxfId="2566" priority="4746">
      <formula>IF(RIGHT(TEXT(AQ87,"0.#"),1)=".",TRUE,FALSE)</formula>
    </cfRule>
  </conditionalFormatting>
  <conditionalFormatting sqref="AU87:AU89">
    <cfRule type="expression" dxfId="2565" priority="4743">
      <formula>IF(RIGHT(TEXT(AU87,"0.#"),1)=".",FALSE,TRUE)</formula>
    </cfRule>
    <cfRule type="expression" dxfId="2564" priority="4744">
      <formula>IF(RIGHT(TEXT(AU87,"0.#"),1)=".",TRUE,FALSE)</formula>
    </cfRule>
  </conditionalFormatting>
  <conditionalFormatting sqref="AQ92:AQ94">
    <cfRule type="expression" dxfId="2563" priority="4741">
      <formula>IF(RIGHT(TEXT(AQ92,"0.#"),1)=".",FALSE,TRUE)</formula>
    </cfRule>
    <cfRule type="expression" dxfId="2562" priority="4742">
      <formula>IF(RIGHT(TEXT(AQ92,"0.#"),1)=".",TRUE,FALSE)</formula>
    </cfRule>
  </conditionalFormatting>
  <conditionalFormatting sqref="AU92:AU94">
    <cfRule type="expression" dxfId="2561" priority="4739">
      <formula>IF(RIGHT(TEXT(AU92,"0.#"),1)=".",FALSE,TRUE)</formula>
    </cfRule>
    <cfRule type="expression" dxfId="2560" priority="4740">
      <formula>IF(RIGHT(TEXT(AU92,"0.#"),1)=".",TRUE,FALSE)</formula>
    </cfRule>
  </conditionalFormatting>
  <conditionalFormatting sqref="AQ97:AQ99">
    <cfRule type="expression" dxfId="2559" priority="4737">
      <formula>IF(RIGHT(TEXT(AQ97,"0.#"),1)=".",FALSE,TRUE)</formula>
    </cfRule>
    <cfRule type="expression" dxfId="2558" priority="4738">
      <formula>IF(RIGHT(TEXT(AQ97,"0.#"),1)=".",TRUE,FALSE)</formula>
    </cfRule>
  </conditionalFormatting>
  <conditionalFormatting sqref="AU97:AU99">
    <cfRule type="expression" dxfId="2557" priority="4735">
      <formula>IF(RIGHT(TEXT(AU97,"0.#"),1)=".",FALSE,TRUE)</formula>
    </cfRule>
    <cfRule type="expression" dxfId="2556" priority="4736">
      <formula>IF(RIGHT(TEXT(AU97,"0.#"),1)=".",TRUE,FALSE)</formula>
    </cfRule>
  </conditionalFormatting>
  <conditionalFormatting sqref="AE458">
    <cfRule type="expression" dxfId="2555" priority="4429">
      <formula>IF(RIGHT(TEXT(AE458,"0.#"),1)=".",FALSE,TRUE)</formula>
    </cfRule>
    <cfRule type="expression" dxfId="2554" priority="4430">
      <formula>IF(RIGHT(TEXT(AE458,"0.#"),1)=".",TRUE,FALSE)</formula>
    </cfRule>
  </conditionalFormatting>
  <conditionalFormatting sqref="AM460">
    <cfRule type="expression" dxfId="2553" priority="4419">
      <formula>IF(RIGHT(TEXT(AM460,"0.#"),1)=".",FALSE,TRUE)</formula>
    </cfRule>
    <cfRule type="expression" dxfId="2552" priority="4420">
      <formula>IF(RIGHT(TEXT(AM460,"0.#"),1)=".",TRUE,FALSE)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M458">
    <cfRule type="expression" dxfId="2547" priority="4423">
      <formula>IF(RIGHT(TEXT(AM458,"0.#"),1)=".",FALSE,TRUE)</formula>
    </cfRule>
    <cfRule type="expression" dxfId="2546" priority="4424">
      <formula>IF(RIGHT(TEXT(AM458,"0.#"),1)=".",TRUE,FALSE)</formula>
    </cfRule>
  </conditionalFormatting>
  <conditionalFormatting sqref="AM459">
    <cfRule type="expression" dxfId="2545" priority="4421">
      <formula>IF(RIGHT(TEXT(AM459,"0.#"),1)=".",FALSE,TRUE)</formula>
    </cfRule>
    <cfRule type="expression" dxfId="2544" priority="4422">
      <formula>IF(RIGHT(TEXT(AM459,"0.#"),1)=".",TRUE,FALSE)</formula>
    </cfRule>
  </conditionalFormatting>
  <conditionalFormatting sqref="AU458">
    <cfRule type="expression" dxfId="2543" priority="4417">
      <formula>IF(RIGHT(TEXT(AU458,"0.#"),1)=".",FALSE,TRUE)</formula>
    </cfRule>
    <cfRule type="expression" dxfId="2542" priority="4418">
      <formula>IF(RIGHT(TEXT(AU458,"0.#"),1)=".",TRUE,FALSE)</formula>
    </cfRule>
  </conditionalFormatting>
  <conditionalFormatting sqref="AU459">
    <cfRule type="expression" dxfId="2541" priority="4415">
      <formula>IF(RIGHT(TEXT(AU459,"0.#"),1)=".",FALSE,TRUE)</formula>
    </cfRule>
    <cfRule type="expression" dxfId="2540" priority="4416">
      <formula>IF(RIGHT(TEXT(AU459,"0.#"),1)=".",TRUE,FALSE)</formula>
    </cfRule>
  </conditionalFormatting>
  <conditionalFormatting sqref="AU460">
    <cfRule type="expression" dxfId="2539" priority="4413">
      <formula>IF(RIGHT(TEXT(AU460,"0.#"),1)=".",FALSE,TRUE)</formula>
    </cfRule>
    <cfRule type="expression" dxfId="2538" priority="4414">
      <formula>IF(RIGHT(TEXT(AU460,"0.#"),1)=".",TRUE,FALSE)</formula>
    </cfRule>
  </conditionalFormatting>
  <conditionalFormatting sqref="AI460">
    <cfRule type="expression" dxfId="2537" priority="4407">
      <formula>IF(RIGHT(TEXT(AI460,"0.#"),1)=".",FALSE,TRUE)</formula>
    </cfRule>
    <cfRule type="expression" dxfId="2536" priority="4408">
      <formula>IF(RIGHT(TEXT(AI460,"0.#"),1)=".",TRUE,FALSE)</formula>
    </cfRule>
  </conditionalFormatting>
  <conditionalFormatting sqref="AI458">
    <cfRule type="expression" dxfId="2535" priority="4411">
      <formula>IF(RIGHT(TEXT(AI458,"0.#"),1)=".",FALSE,TRUE)</formula>
    </cfRule>
    <cfRule type="expression" dxfId="2534" priority="4412">
      <formula>IF(RIGHT(TEXT(AI458,"0.#"),1)=".",TRUE,FALSE)</formula>
    </cfRule>
  </conditionalFormatting>
  <conditionalFormatting sqref="AI459">
    <cfRule type="expression" dxfId="2533" priority="4409">
      <formula>IF(RIGHT(TEXT(AI459,"0.#"),1)=".",FALSE,TRUE)</formula>
    </cfRule>
    <cfRule type="expression" dxfId="2532" priority="4410">
      <formula>IF(RIGHT(TEXT(AI459,"0.#"),1)=".",TRUE,FALSE)</formula>
    </cfRule>
  </conditionalFormatting>
  <conditionalFormatting sqref="AQ459">
    <cfRule type="expression" dxfId="2531" priority="4405">
      <formula>IF(RIGHT(TEXT(AQ459,"0.#"),1)=".",FALSE,TRUE)</formula>
    </cfRule>
    <cfRule type="expression" dxfId="2530" priority="4406">
      <formula>IF(RIGHT(TEXT(AQ459,"0.#"),1)=".",TRUE,FALSE)</formula>
    </cfRule>
  </conditionalFormatting>
  <conditionalFormatting sqref="AQ460">
    <cfRule type="expression" dxfId="2529" priority="4403">
      <formula>IF(RIGHT(TEXT(AQ460,"0.#"),1)=".",FALSE,TRUE)</formula>
    </cfRule>
    <cfRule type="expression" dxfId="2528" priority="4404">
      <formula>IF(RIGHT(TEXT(AQ460,"0.#"),1)=".",TRUE,FALSE)</formula>
    </cfRule>
  </conditionalFormatting>
  <conditionalFormatting sqref="AQ458">
    <cfRule type="expression" dxfId="2527" priority="4401">
      <formula>IF(RIGHT(TEXT(AQ458,"0.#"),1)=".",FALSE,TRUE)</formula>
    </cfRule>
    <cfRule type="expression" dxfId="2526" priority="4402">
      <formula>IF(RIGHT(TEXT(AQ458,"0.#"),1)=".",TRUE,FALSE)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8:AO838">
    <cfRule type="expression" dxfId="2465" priority="2921">
      <formula>IF(AND(AL838&gt;=0, RIGHT(TEXT(AL838,"0.#"),1)&lt;&gt;"."),TRUE,FALSE)</formula>
    </cfRule>
    <cfRule type="expression" dxfId="2464" priority="2922">
      <formula>IF(AND(AL838&gt;=0, RIGHT(TEXT(AL838,"0.#"),1)="."),TRUE,FALSE)</formula>
    </cfRule>
    <cfRule type="expression" dxfId="2463" priority="2923">
      <formula>IF(AND(AL838&lt;0, RIGHT(TEXT(AL838,"0.#"),1)&lt;&gt;"."),TRUE,FALSE)</formula>
    </cfRule>
    <cfRule type="expression" dxfId="2462" priority="2924">
      <formula>IF(AND(AL838&lt;0, RIGHT(TEXT(AL838,"0.#"),1)="."),TRUE,FALSE)</formula>
    </cfRule>
  </conditionalFormatting>
  <conditionalFormatting sqref="Y838">
    <cfRule type="expression" dxfId="2461" priority="2919">
      <formula>IF(RIGHT(TEXT(Y838,"0.#"),1)=".",FALSE,TRUE)</formula>
    </cfRule>
    <cfRule type="expression" dxfId="2460" priority="2920">
      <formula>IF(RIGHT(TEXT(Y838,"0.#"),1)=".",TRUE,FALSE)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M138:AM139 AQ138:AQ139 AU138:AU139">
    <cfRule type="expression" dxfId="2251" priority="2055">
      <formula>IF(RIGHT(TEXT(AM138,"0.#"),1)=".",FALSE,TRUE)</formula>
    </cfRule>
    <cfRule type="expression" dxfId="2250" priority="2056">
      <formula>IF(RIGHT(TEXT(AM138,"0.#"),1)=".",TRUE,FALSE)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2:AO899">
    <cfRule type="expression" dxfId="2047" priority="2181">
      <formula>IF(AND(AL872&gt;=0, RIGHT(TEXT(AL872,"0.#"),1)&lt;&gt;"."),TRUE,FALSE)</formula>
    </cfRule>
    <cfRule type="expression" dxfId="2046" priority="2182">
      <formula>IF(AND(AL872&gt;=0, RIGHT(TEXT(AL872,"0.#"),1)="."),TRUE,FALSE)</formula>
    </cfRule>
    <cfRule type="expression" dxfId="2045" priority="2183">
      <formula>IF(AND(AL872&lt;0, RIGHT(TEXT(AL872,"0.#"),1)&lt;&gt;"."),TRUE,FALSE)</formula>
    </cfRule>
    <cfRule type="expression" dxfId="2044" priority="2184">
      <formula>IF(AND(AL872&lt;0, RIGHT(TEXT(AL872,"0.#"),1)="."),TRUE,FALSE)</formula>
    </cfRule>
  </conditionalFormatting>
  <conditionalFormatting sqref="AL870:AO871">
    <cfRule type="expression" dxfId="2043" priority="2175">
      <formula>IF(AND(AL870&gt;=0, RIGHT(TEXT(AL870,"0.#"),1)&lt;&gt;"."),TRUE,FALSE)</formula>
    </cfRule>
    <cfRule type="expression" dxfId="2042" priority="2176">
      <formula>IF(AND(AL870&gt;=0, RIGHT(TEXT(AL870,"0.#"),1)="."),TRUE,FALSE)</formula>
    </cfRule>
    <cfRule type="expression" dxfId="2041" priority="2177">
      <formula>IF(AND(AL870&lt;0, RIGHT(TEXT(AL870,"0.#"),1)&lt;&gt;"."),TRUE,FALSE)</formula>
    </cfRule>
    <cfRule type="expression" dxfId="2040" priority="2178">
      <formula>IF(AND(AL870&lt;0, RIGHT(TEXT(AL870,"0.#"),1)="."),TRUE,FALSE)</formula>
    </cfRule>
  </conditionalFormatting>
  <conditionalFormatting sqref="AL905:AO932">
    <cfRule type="expression" dxfId="2039" priority="2169">
      <formula>IF(AND(AL905&gt;=0, RIGHT(TEXT(AL905,"0.#"),1)&lt;&gt;"."),TRUE,FALSE)</formula>
    </cfRule>
    <cfRule type="expression" dxfId="2038" priority="2170">
      <formula>IF(AND(AL905&gt;=0, RIGHT(TEXT(AL905,"0.#"),1)="."),TRUE,FALSE)</formula>
    </cfRule>
    <cfRule type="expression" dxfId="2037" priority="2171">
      <formula>IF(AND(AL905&lt;0, RIGHT(TEXT(AL905,"0.#"),1)&lt;&gt;"."),TRUE,FALSE)</formula>
    </cfRule>
    <cfRule type="expression" dxfId="2036" priority="2172">
      <formula>IF(AND(AL905&lt;0, RIGHT(TEXT(AL905,"0.#"),1)="."),TRUE,FALSE)</formula>
    </cfRule>
  </conditionalFormatting>
  <conditionalFormatting sqref="AL903:AO904">
    <cfRule type="expression" dxfId="2035" priority="2163">
      <formula>IF(AND(AL903&gt;=0, RIGHT(TEXT(AL903,"0.#"),1)&lt;&gt;"."),TRUE,FALSE)</formula>
    </cfRule>
    <cfRule type="expression" dxfId="2034" priority="2164">
      <formula>IF(AND(AL903&gt;=0, RIGHT(TEXT(AL903,"0.#"),1)="."),TRUE,FALSE)</formula>
    </cfRule>
    <cfRule type="expression" dxfId="2033" priority="2165">
      <formula>IF(AND(AL903&lt;0, RIGHT(TEXT(AL903,"0.#"),1)&lt;&gt;"."),TRUE,FALSE)</formula>
    </cfRule>
    <cfRule type="expression" dxfId="2032" priority="2166">
      <formula>IF(AND(AL903&lt;0, RIGHT(TEXT(AL903,"0.#"),1)="."),TRUE,FALSE)</formula>
    </cfRule>
  </conditionalFormatting>
  <conditionalFormatting sqref="AL938:AO965">
    <cfRule type="expression" dxfId="2031" priority="2157">
      <formula>IF(AND(AL938&gt;=0, RIGHT(TEXT(AL938,"0.#"),1)&lt;&gt;"."),TRUE,FALSE)</formula>
    </cfRule>
    <cfRule type="expression" dxfId="2030" priority="2158">
      <formula>IF(AND(AL938&gt;=0, RIGHT(TEXT(AL938,"0.#"),1)="."),TRUE,FALSE)</formula>
    </cfRule>
    <cfRule type="expression" dxfId="2029" priority="2159">
      <formula>IF(AND(AL938&lt;0, RIGHT(TEXT(AL938,"0.#"),1)&lt;&gt;"."),TRUE,FALSE)</formula>
    </cfRule>
    <cfRule type="expression" dxfId="2028" priority="2160">
      <formula>IF(AND(AL938&lt;0, RIGHT(TEXT(AL938,"0.#"),1)="."),TRUE,FALSE)</formula>
    </cfRule>
  </conditionalFormatting>
  <conditionalFormatting sqref="AL936:AO937">
    <cfRule type="expression" dxfId="2027" priority="2151">
      <formula>IF(AND(AL936&gt;=0, RIGHT(TEXT(AL936,"0.#"),1)&lt;&gt;"."),TRUE,FALSE)</formula>
    </cfRule>
    <cfRule type="expression" dxfId="2026" priority="2152">
      <formula>IF(AND(AL936&gt;=0, RIGHT(TEXT(AL936,"0.#"),1)="."),TRUE,FALSE)</formula>
    </cfRule>
    <cfRule type="expression" dxfId="2025" priority="2153">
      <formula>IF(AND(AL936&lt;0, RIGHT(TEXT(AL936,"0.#"),1)&lt;&gt;"."),TRUE,FALSE)</formula>
    </cfRule>
    <cfRule type="expression" dxfId="2024" priority="2154">
      <formula>IF(AND(AL936&lt;0, RIGHT(TEXT(AL936,"0.#"),1)="."),TRUE,FALSE)</formula>
    </cfRule>
  </conditionalFormatting>
  <conditionalFormatting sqref="AL971:AO998">
    <cfRule type="expression" dxfId="2023" priority="2145">
      <formula>IF(AND(AL971&gt;=0, RIGHT(TEXT(AL971,"0.#"),1)&lt;&gt;"."),TRUE,FALSE)</formula>
    </cfRule>
    <cfRule type="expression" dxfId="2022" priority="2146">
      <formula>IF(AND(AL971&gt;=0, RIGHT(TEXT(AL971,"0.#"),1)="."),TRUE,FALSE)</formula>
    </cfRule>
    <cfRule type="expression" dxfId="2021" priority="2147">
      <formula>IF(AND(AL971&lt;0, RIGHT(TEXT(AL971,"0.#"),1)&lt;&gt;"."),TRUE,FALSE)</formula>
    </cfRule>
    <cfRule type="expression" dxfId="2020" priority="2148">
      <formula>IF(AND(AL971&lt;0, RIGHT(TEXT(AL971,"0.#"),1)="."),TRUE,FALSE)</formula>
    </cfRule>
  </conditionalFormatting>
  <conditionalFormatting sqref="AL969:AO970">
    <cfRule type="expression" dxfId="2019" priority="2139">
      <formula>IF(AND(AL969&gt;=0, RIGHT(TEXT(AL969,"0.#"),1)&lt;&gt;"."),TRUE,FALSE)</formula>
    </cfRule>
    <cfRule type="expression" dxfId="2018" priority="2140">
      <formula>IF(AND(AL969&gt;=0, RIGHT(TEXT(AL969,"0.#"),1)="."),TRUE,FALSE)</formula>
    </cfRule>
    <cfRule type="expression" dxfId="2017" priority="2141">
      <formula>IF(AND(AL969&lt;0, RIGHT(TEXT(AL969,"0.#"),1)&lt;&gt;"."),TRUE,FALSE)</formula>
    </cfRule>
    <cfRule type="expression" dxfId="2016" priority="2142">
      <formula>IF(AND(AL969&lt;0, RIGHT(TEXT(AL969,"0.#"),1)="."),TRUE,FALSE)</formula>
    </cfRule>
  </conditionalFormatting>
  <conditionalFormatting sqref="AL1004:AO1031">
    <cfRule type="expression" dxfId="2015" priority="2133">
      <formula>IF(AND(AL1004&gt;=0, RIGHT(TEXT(AL1004,"0.#"),1)&lt;&gt;"."),TRUE,FALSE)</formula>
    </cfRule>
    <cfRule type="expression" dxfId="2014" priority="2134">
      <formula>IF(AND(AL1004&gt;=0, RIGHT(TEXT(AL1004,"0.#"),1)="."),TRUE,FALSE)</formula>
    </cfRule>
    <cfRule type="expression" dxfId="2013" priority="2135">
      <formula>IF(AND(AL1004&lt;0, RIGHT(TEXT(AL1004,"0.#"),1)&lt;&gt;"."),TRUE,FALSE)</formula>
    </cfRule>
    <cfRule type="expression" dxfId="2012" priority="2136">
      <formula>IF(AND(AL1004&lt;0, RIGHT(TEXT(AL1004,"0.#"),1)="."),TRUE,FALSE)</formula>
    </cfRule>
  </conditionalFormatting>
  <conditionalFormatting sqref="AL1002:AO1003">
    <cfRule type="expression" dxfId="2011" priority="2127">
      <formula>IF(AND(AL1002&gt;=0, RIGHT(TEXT(AL1002,"0.#"),1)&lt;&gt;"."),TRUE,FALSE)</formula>
    </cfRule>
    <cfRule type="expression" dxfId="2010" priority="2128">
      <formula>IF(AND(AL1002&gt;=0, RIGHT(TEXT(AL1002,"0.#"),1)="."),TRUE,FALSE)</formula>
    </cfRule>
    <cfRule type="expression" dxfId="2009" priority="2129">
      <formula>IF(AND(AL1002&lt;0, RIGHT(TEXT(AL1002,"0.#"),1)&lt;&gt;"."),TRUE,FALSE)</formula>
    </cfRule>
    <cfRule type="expression" dxfId="2008" priority="2130">
      <formula>IF(AND(AL1002&lt;0, RIGHT(TEXT(AL1002,"0.#"),1)="."),TRUE,FALSE)</formula>
    </cfRule>
  </conditionalFormatting>
  <conditionalFormatting sqref="Y1002:Y1003">
    <cfRule type="expression" dxfId="2007" priority="2125">
      <formula>IF(RIGHT(TEXT(Y1002,"0.#"),1)=".",FALSE,TRUE)</formula>
    </cfRule>
    <cfRule type="expression" dxfId="2006" priority="2126">
      <formula>IF(RIGHT(TEXT(Y1002,"0.#"),1)=".",TRUE,FALSE)</formula>
    </cfRule>
  </conditionalFormatting>
  <conditionalFormatting sqref="AL1037:AO1064">
    <cfRule type="expression" dxfId="2005" priority="2121">
      <formula>IF(AND(AL1037&gt;=0, RIGHT(TEXT(AL1037,"0.#"),1)&lt;&gt;"."),TRUE,FALSE)</formula>
    </cfRule>
    <cfRule type="expression" dxfId="2004" priority="2122">
      <formula>IF(AND(AL1037&gt;=0, RIGHT(TEXT(AL1037,"0.#"),1)="."),TRUE,FALSE)</formula>
    </cfRule>
    <cfRule type="expression" dxfId="2003" priority="2123">
      <formula>IF(AND(AL1037&lt;0, RIGHT(TEXT(AL1037,"0.#"),1)&lt;&gt;"."),TRUE,FALSE)</formula>
    </cfRule>
    <cfRule type="expression" dxfId="2002" priority="2124">
      <formula>IF(AND(AL1037&lt;0, RIGHT(TEXT(AL1037,"0.#"),1)="."),TRUE,FALSE)</formula>
    </cfRule>
  </conditionalFormatting>
  <conditionalFormatting sqref="Y1037:Y1064">
    <cfRule type="expression" dxfId="2001" priority="2119">
      <formula>IF(RIGHT(TEXT(Y1037,"0.#"),1)=".",FALSE,TRUE)</formula>
    </cfRule>
    <cfRule type="expression" dxfId="2000" priority="2120">
      <formula>IF(RIGHT(TEXT(Y1037,"0.#"),1)=".",TRUE,FALSE)</formula>
    </cfRule>
  </conditionalFormatting>
  <conditionalFormatting sqref="AL1035:AO1036">
    <cfRule type="expression" dxfId="1999" priority="2115">
      <formula>IF(AND(AL1035&gt;=0, RIGHT(TEXT(AL1035,"0.#"),1)&lt;&gt;"."),TRUE,FALSE)</formula>
    </cfRule>
    <cfRule type="expression" dxfId="1998" priority="2116">
      <formula>IF(AND(AL1035&gt;=0, RIGHT(TEXT(AL1035,"0.#"),1)="."),TRUE,FALSE)</formula>
    </cfRule>
    <cfRule type="expression" dxfId="1997" priority="2117">
      <formula>IF(AND(AL1035&lt;0, RIGHT(TEXT(AL1035,"0.#"),1)&lt;&gt;"."),TRUE,FALSE)</formula>
    </cfRule>
    <cfRule type="expression" dxfId="1996" priority="2118">
      <formula>IF(AND(AL1035&lt;0, RIGHT(TEXT(AL1035,"0.#"),1)="."),TRUE,FALSE)</formula>
    </cfRule>
  </conditionalFormatting>
  <conditionalFormatting sqref="Y1035:Y1036">
    <cfRule type="expression" dxfId="1995" priority="2113">
      <formula>IF(RIGHT(TEXT(Y1035,"0.#"),1)=".",FALSE,TRUE)</formula>
    </cfRule>
    <cfRule type="expression" dxfId="1994" priority="2114">
      <formula>IF(RIGHT(TEXT(Y1035,"0.#"),1)=".",TRUE,FALSE)</formula>
    </cfRule>
  </conditionalFormatting>
  <conditionalFormatting sqref="AL1070:AO1097">
    <cfRule type="expression" dxfId="1993" priority="2109">
      <formula>IF(AND(AL1070&gt;=0, RIGHT(TEXT(AL1070,"0.#"),1)&lt;&gt;"."),TRUE,FALSE)</formula>
    </cfRule>
    <cfRule type="expression" dxfId="1992" priority="2110">
      <formula>IF(AND(AL1070&gt;=0, RIGHT(TEXT(AL1070,"0.#"),1)="."),TRUE,FALSE)</formula>
    </cfRule>
    <cfRule type="expression" dxfId="1991" priority="2111">
      <formula>IF(AND(AL1070&lt;0, RIGHT(TEXT(AL1070,"0.#"),1)&lt;&gt;"."),TRUE,FALSE)</formula>
    </cfRule>
    <cfRule type="expression" dxfId="1990" priority="2112">
      <formula>IF(AND(AL1070&lt;0, RIGHT(TEXT(AL1070,"0.#"),1)="."),TRUE,FALSE)</formula>
    </cfRule>
  </conditionalFormatting>
  <conditionalFormatting sqref="Y1070:Y1097">
    <cfRule type="expression" dxfId="1989" priority="2107">
      <formula>IF(RIGHT(TEXT(Y1070,"0.#"),1)=".",FALSE,TRUE)</formula>
    </cfRule>
    <cfRule type="expression" dxfId="1988" priority="2108">
      <formula>IF(RIGHT(TEXT(Y1070,"0.#"),1)=".",TRUE,FALSE)</formula>
    </cfRule>
  </conditionalFormatting>
  <conditionalFormatting sqref="AL1068:AO1069">
    <cfRule type="expression" dxfId="1987" priority="2103">
      <formula>IF(AND(AL1068&gt;=0, RIGHT(TEXT(AL1068,"0.#"),1)&lt;&gt;"."),TRUE,FALSE)</formula>
    </cfRule>
    <cfRule type="expression" dxfId="1986" priority="2104">
      <formula>IF(AND(AL1068&gt;=0, RIGHT(TEXT(AL1068,"0.#"),1)="."),TRUE,FALSE)</formula>
    </cfRule>
    <cfRule type="expression" dxfId="1985" priority="2105">
      <formula>IF(AND(AL1068&lt;0, RIGHT(TEXT(AL1068,"0.#"),1)&lt;&gt;"."),TRUE,FALSE)</formula>
    </cfRule>
    <cfRule type="expression" dxfId="1984" priority="2106">
      <formula>IF(AND(AL1068&lt;0, RIGHT(TEXT(AL1068,"0.#"),1)="."),TRUE,FALSE)</formula>
    </cfRule>
  </conditionalFormatting>
  <conditionalFormatting sqref="Y1068:Y1069">
    <cfRule type="expression" dxfId="1983" priority="2101">
      <formula>IF(RIGHT(TEXT(Y1068,"0.#"),1)=".",FALSE,TRUE)</formula>
    </cfRule>
    <cfRule type="expression" dxfId="1982" priority="2102">
      <formula>IF(RIGHT(TEXT(Y1068,"0.#"),1)=".",TRUE,FALSE)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M39">
    <cfRule type="expression" dxfId="1979" priority="2087">
      <formula>IF(RIGHT(TEXT(AM39,"0.#"),1)=".",FALSE,TRUE)</formula>
    </cfRule>
    <cfRule type="expression" dxfId="1978" priority="2088">
      <formula>IF(RIGHT(TEXT(AM39,"0.#"),1)=".",TRUE,FALSE)</formula>
    </cfRule>
  </conditionalFormatting>
  <conditionalFormatting sqref="AM40">
    <cfRule type="expression" dxfId="1977" priority="2085">
      <formula>IF(RIGHT(TEXT(AM40,"0.#"),1)=".",FALSE,TRUE)</formula>
    </cfRule>
    <cfRule type="expression" dxfId="1976" priority="2086">
      <formula>IF(RIGHT(TEXT(AM40,"0.#"),1)=".",TRUE,FALSE)</formula>
    </cfRule>
  </conditionalFormatting>
  <conditionalFormatting sqref="AQ39:AQ41">
    <cfRule type="expression" dxfId="1975" priority="2081">
      <formula>IF(RIGHT(TEXT(AQ39,"0.#"),1)=".",FALSE,TRUE)</formula>
    </cfRule>
    <cfRule type="expression" dxfId="1974" priority="2082">
      <formula>IF(RIGHT(TEXT(AQ39,"0.#"),1)=".",TRUE,FALSE)</formula>
    </cfRule>
  </conditionalFormatting>
  <conditionalFormatting sqref="AU39:AU41">
    <cfRule type="expression" dxfId="1973" priority="2079">
      <formula>IF(RIGHT(TEXT(AU39,"0.#"),1)=".",FALSE,TRUE)</formula>
    </cfRule>
    <cfRule type="expression" dxfId="1972" priority="2080">
      <formula>IF(RIGHT(TEXT(AU39,"0.#"),1)=".",TRUE,FALSE)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13:AQ13">
    <cfRule type="expression" dxfId="811" priority="111">
      <formula>IF(RIGHT(TEXT(P13,"0.#"),1)=".",FALSE,TRUE)</formula>
    </cfRule>
    <cfRule type="expression" dxfId="810" priority="112">
      <formula>IF(RIGHT(TEXT(P13,"0.#"),1)=".",TRUE,FALSE)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cfRule type="expression" dxfId="807" priority="107">
      <formula>IF(RIGHT(TEXT(P15,"0.#"),1)=".",FALSE,TRUE)</formula>
    </cfRule>
    <cfRule type="expression" dxfId="806" priority="108">
      <formula>IF(RIGHT(TEXT(P15,"0.#"),1)=".",TRUE,FALSE)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I34">
    <cfRule type="expression" dxfId="803" priority="93">
      <formula>IF(RIGHT(TEXT(AI34,"0.#"),1)=".",FALSE,TRUE)</formula>
    </cfRule>
    <cfRule type="expression" dxfId="802" priority="94">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I41">
    <cfRule type="expression" dxfId="791" priority="81">
      <formula>IF(RIGHT(TEXT(AI41,"0.#"),1)=".",FALSE,TRUE)</formula>
    </cfRule>
    <cfRule type="expression" dxfId="790" priority="82">
      <formula>IF(RIGHT(TEXT(AI41,"0.#"),1)=".",TRUE,FALSE)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E39">
    <cfRule type="expression" dxfId="785" priority="87">
      <formula>IF(RIGHT(TEXT(AE39,"0.#"),1)=".",FALSE,TRUE)</formula>
    </cfRule>
    <cfRule type="expression" dxfId="784" priority="88">
      <formula>IF(RIGHT(TEXT(AE39,"0.#"),1)=".",TRUE,FALSE)</formula>
    </cfRule>
  </conditionalFormatting>
  <conditionalFormatting sqref="AI39">
    <cfRule type="expression" dxfId="783" priority="85">
      <formula>IF(RIGHT(TEXT(AI39,"0.#"),1)=".",FALSE,TRUE)</formula>
    </cfRule>
    <cfRule type="expression" dxfId="782" priority="86">
      <formula>IF(RIGHT(TEXT(AI39,"0.#"),1)=".",TRUE,FALSE)</formula>
    </cfRule>
  </conditionalFormatting>
  <conditionalFormatting sqref="AI40">
    <cfRule type="expression" dxfId="781" priority="83">
      <formula>IF(RIGHT(TEXT(AI40,"0.#"),1)=".",FALSE,TRUE)</formula>
    </cfRule>
    <cfRule type="expression" dxfId="780" priority="84">
      <formula>IF(RIGHT(TEXT(AI40,"0.#"),1)=".",TRUE,FALSE)</formula>
    </cfRule>
  </conditionalFormatting>
  <conditionalFormatting sqref="AI47">
    <cfRule type="expression" dxfId="779" priority="71">
      <formula>IF(RIGHT(TEXT(AI47,"0.#"),1)=".",FALSE,TRUE)</formula>
    </cfRule>
    <cfRule type="expression" dxfId="778" priority="72">
      <formula>IF(RIGHT(TEXT(AI47,"0.#"),1)=".",TRUE,FALSE)</formula>
    </cfRule>
  </conditionalFormatting>
  <conditionalFormatting sqref="AE46">
    <cfRule type="expression" dxfId="777" priority="75">
      <formula>IF(RIGHT(TEXT(AE46,"0.#"),1)=".",FALSE,TRUE)</formula>
    </cfRule>
    <cfRule type="expression" dxfId="776" priority="76">
      <formula>IF(RIGHT(TEXT(AE46,"0.#"),1)=".",TRUE,FALSE)</formula>
    </cfRule>
  </conditionalFormatting>
  <conditionalFormatting sqref="AI46">
    <cfRule type="expression" dxfId="775" priority="73">
      <formula>IF(RIGHT(TEXT(AI46,"0.#"),1)=".",FALSE,TRUE)</formula>
    </cfRule>
    <cfRule type="expression" dxfId="774" priority="74">
      <formula>IF(RIGHT(TEXT(AI46,"0.#"),1)=".",TRUE,FALSE)</formula>
    </cfRule>
  </conditionalFormatting>
  <conditionalFormatting sqref="AI48">
    <cfRule type="expression" dxfId="773" priority="69">
      <formula>IF(RIGHT(TEXT(AI48,"0.#"),1)=".",FALSE,TRUE)</formula>
    </cfRule>
    <cfRule type="expression" dxfId="772" priority="70">
      <formula>IF(RIGHT(TEXT(AI48,"0.#"),1)=".",TRUE,FALSE)</formula>
    </cfRule>
  </conditionalFormatting>
  <conditionalFormatting sqref="AE48">
    <cfRule type="expression" dxfId="771" priority="79">
      <formula>IF(RIGHT(TEXT(AE48,"0.#"),1)=".",FALSE,TRUE)</formula>
    </cfRule>
    <cfRule type="expression" dxfId="770" priority="80">
      <formula>IF(RIGHT(TEXT(AE48,"0.#"),1)=".",TRUE,FALSE)</formula>
    </cfRule>
  </conditionalFormatting>
  <conditionalFormatting sqref="AE47">
    <cfRule type="expression" dxfId="769" priority="77">
      <formula>IF(RIGHT(TEXT(AE47,"0.#"),1)=".",FALSE,TRUE)</formula>
    </cfRule>
    <cfRule type="expression" dxfId="768" priority="78">
      <formula>IF(RIGHT(TEXT(AE47,"0.#"),1)=".",TRUE,FALSE)</formula>
    </cfRule>
  </conditionalFormatting>
  <conditionalFormatting sqref="AE55">
    <cfRule type="expression" dxfId="767" priority="67">
      <formula>IF(RIGHT(TEXT(AE55,"0.#"),1)=".",FALSE,TRUE)</formula>
    </cfRule>
    <cfRule type="expression" dxfId="766" priority="68">
      <formula>IF(RIGHT(TEXT(AE55,"0.#"),1)=".",TRUE,FALSE)</formula>
    </cfRule>
  </conditionalFormatting>
  <conditionalFormatting sqref="AE54">
    <cfRule type="expression" dxfId="765" priority="65">
      <formula>IF(RIGHT(TEXT(AE54,"0.#"),1)=".",FALSE,TRUE)</formula>
    </cfRule>
    <cfRule type="expression" dxfId="764" priority="66">
      <formula>IF(RIGHT(TEXT(AE54,"0.#"),1)=".",TRUE,FALSE)</formula>
    </cfRule>
  </conditionalFormatting>
  <conditionalFormatting sqref="AE53">
    <cfRule type="expression" dxfId="763" priority="63">
      <formula>IF(RIGHT(TEXT(AE53,"0.#"),1)=".",FALSE,TRUE)</formula>
    </cfRule>
    <cfRule type="expression" dxfId="762" priority="64">
      <formula>IF(RIGHT(TEXT(AE53,"0.#"),1)=".",TRUE,FALSE)</formula>
    </cfRule>
  </conditionalFormatting>
  <conditionalFormatting sqref="AI53">
    <cfRule type="expression" dxfId="761" priority="61">
      <formula>IF(RIGHT(TEXT(AI53,"0.#"),1)=".",FALSE,TRUE)</formula>
    </cfRule>
    <cfRule type="expression" dxfId="760" priority="62">
      <formula>IF(RIGHT(TEXT(AI53,"0.#"),1)=".",TRUE,FALSE)</formula>
    </cfRule>
  </conditionalFormatting>
  <conditionalFormatting sqref="AI54">
    <cfRule type="expression" dxfId="759" priority="59">
      <formula>IF(RIGHT(TEXT(AI54,"0.#"),1)=".",FALSE,TRUE)</formula>
    </cfRule>
    <cfRule type="expression" dxfId="758" priority="60">
      <formula>IF(RIGHT(TEXT(AI54,"0.#"),1)=".",TRUE,FALSE)</formula>
    </cfRule>
  </conditionalFormatting>
  <conditionalFormatting sqref="AI55 AM55">
    <cfRule type="expression" dxfId="757" priority="57">
      <formula>IF(RIGHT(TEXT(AI55,"0.#"),1)=".",FALSE,TRUE)</formula>
    </cfRule>
    <cfRule type="expression" dxfId="756" priority="58">
      <formula>IF(RIGHT(TEXT(AI55,"0.#"),1)=".",TRUE,FALSE)</formula>
    </cfRule>
  </conditionalFormatting>
  <conditionalFormatting sqref="AE62">
    <cfRule type="expression" dxfId="755" priority="55">
      <formula>IF(RIGHT(TEXT(AE62,"0.#"),1)=".",FALSE,TRUE)</formula>
    </cfRule>
    <cfRule type="expression" dxfId="754" priority="56">
      <formula>IF(RIGHT(TEXT(AE62,"0.#"),1)=".",TRUE,FALSE)</formula>
    </cfRule>
  </conditionalFormatting>
  <conditionalFormatting sqref="AE61">
    <cfRule type="expression" dxfId="753" priority="53">
      <formula>IF(RIGHT(TEXT(AE61,"0.#"),1)=".",FALSE,TRUE)</formula>
    </cfRule>
    <cfRule type="expression" dxfId="752" priority="54">
      <formula>IF(RIGHT(TEXT(AE61,"0.#"),1)=".",TRUE,FALSE)</formula>
    </cfRule>
  </conditionalFormatting>
  <conditionalFormatting sqref="AE60">
    <cfRule type="expression" dxfId="751" priority="51">
      <formula>IF(RIGHT(TEXT(AE60,"0.#"),1)=".",FALSE,TRUE)</formula>
    </cfRule>
    <cfRule type="expression" dxfId="750" priority="52">
      <formula>IF(RIGHT(TEXT(AE60,"0.#"),1)=".",TRUE,FALSE)</formula>
    </cfRule>
  </conditionalFormatting>
  <conditionalFormatting sqref="AI60">
    <cfRule type="expression" dxfId="749" priority="49">
      <formula>IF(RIGHT(TEXT(AI60,"0.#"),1)=".",FALSE,TRUE)</formula>
    </cfRule>
    <cfRule type="expression" dxfId="748" priority="50">
      <formula>IF(RIGHT(TEXT(AI60,"0.#"),1)=".",TRUE,FALSE)</formula>
    </cfRule>
  </conditionalFormatting>
  <conditionalFormatting sqref="AI61">
    <cfRule type="expression" dxfId="747" priority="47">
      <formula>IF(RIGHT(TEXT(AI61,"0.#"),1)=".",FALSE,TRUE)</formula>
    </cfRule>
    <cfRule type="expression" dxfId="746" priority="48">
      <formula>IF(RIGHT(TEXT(AI61,"0.#"),1)=".",TRUE,FALSE)</formula>
    </cfRule>
  </conditionalFormatting>
  <conditionalFormatting sqref="AI62 AM62">
    <cfRule type="expression" dxfId="745" priority="45">
      <formula>IF(RIGHT(TEXT(AI62,"0.#"),1)=".",FALSE,TRUE)</formula>
    </cfRule>
    <cfRule type="expression" dxfId="744" priority="46">
      <formula>IF(RIGHT(TEXT(AI62,"0.#"),1)=".",TRUE,FALSE)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E108">
    <cfRule type="expression" dxfId="731" priority="31">
      <formula>IF(RIGHT(TEXT(AE108,"0.#"),1)=".",FALSE,TRUE)</formula>
    </cfRule>
    <cfRule type="expression" dxfId="730" priority="32">
      <formula>IF(RIGHT(TEXT(AE108,"0.#"),1)=".",TRUE,FALSE)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1">
    <cfRule type="expression" dxfId="721" priority="21">
      <formula>IF(RIGHT(TEXT(AI111,"0.#"),1)=".",FALSE,TRUE)</formula>
    </cfRule>
    <cfRule type="expression" dxfId="720" priority="22">
      <formula>IF(RIGHT(TEXT(AI111,"0.#"),1)=".",TRUE,FALSE)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38:AE139 AI138:AI139">
    <cfRule type="expression" dxfId="711" priority="11">
      <formula>IF(RIGHT(TEXT(AE138,"0.#"),1)=".",FALSE,TRUE)</formula>
    </cfRule>
    <cfRule type="expression" dxfId="710" priority="12">
      <formula>IF(RIGHT(TEXT(AE138,"0.#"),1)=".",TRUE,FALSE)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13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09"/>
      <c r="AA2" s="410"/>
      <c r="AB2" s="1012" t="s">
        <v>11</v>
      </c>
      <c r="AC2" s="1013"/>
      <c r="AD2" s="1014"/>
      <c r="AE2" s="1000" t="s">
        <v>357</v>
      </c>
      <c r="AF2" s="1000"/>
      <c r="AG2" s="1000"/>
      <c r="AH2" s="1000"/>
      <c r="AI2" s="1000" t="s">
        <v>363</v>
      </c>
      <c r="AJ2" s="1000"/>
      <c r="AK2" s="1000"/>
      <c r="AL2" s="1000"/>
      <c r="AM2" s="1000" t="s">
        <v>472</v>
      </c>
      <c r="AN2" s="1000"/>
      <c r="AO2" s="1000"/>
      <c r="AP2" s="458"/>
      <c r="AQ2" s="172" t="s">
        <v>355</v>
      </c>
      <c r="AR2" s="165"/>
      <c r="AS2" s="165"/>
      <c r="AT2" s="166"/>
      <c r="AU2" s="370" t="s">
        <v>253</v>
      </c>
      <c r="AV2" s="370"/>
      <c r="AW2" s="370"/>
      <c r="AX2" s="371"/>
    </row>
    <row r="3" spans="1:50"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9"/>
      <c r="Z3" s="1010"/>
      <c r="AA3" s="1011"/>
      <c r="AB3" s="1015"/>
      <c r="AC3" s="1016"/>
      <c r="AD3" s="1017"/>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5"/>
      <c r="B4" s="513"/>
      <c r="C4" s="513"/>
      <c r="D4" s="513"/>
      <c r="E4" s="513"/>
      <c r="F4" s="514"/>
      <c r="G4" s="540"/>
      <c r="H4" s="1018"/>
      <c r="I4" s="1018"/>
      <c r="J4" s="1018"/>
      <c r="K4" s="1018"/>
      <c r="L4" s="1018"/>
      <c r="M4" s="1018"/>
      <c r="N4" s="1018"/>
      <c r="O4" s="1019"/>
      <c r="P4" s="157"/>
      <c r="Q4" s="1026"/>
      <c r="R4" s="1026"/>
      <c r="S4" s="1026"/>
      <c r="T4" s="1026"/>
      <c r="U4" s="1026"/>
      <c r="V4" s="1026"/>
      <c r="W4" s="1026"/>
      <c r="X4" s="1027"/>
      <c r="Y4" s="1004" t="s">
        <v>12</v>
      </c>
      <c r="Z4" s="1005"/>
      <c r="AA4" s="1006"/>
      <c r="AB4" s="551"/>
      <c r="AC4" s="1007"/>
      <c r="AD4" s="1007"/>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0" t="s">
        <v>54</v>
      </c>
      <c r="Z5" s="1001"/>
      <c r="AA5" s="1002"/>
      <c r="AB5" s="522"/>
      <c r="AC5" s="1003"/>
      <c r="AD5" s="1003"/>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09"/>
      <c r="AA9" s="410"/>
      <c r="AB9" s="1012" t="s">
        <v>11</v>
      </c>
      <c r="AC9" s="1013"/>
      <c r="AD9" s="1014"/>
      <c r="AE9" s="1000" t="s">
        <v>357</v>
      </c>
      <c r="AF9" s="1000"/>
      <c r="AG9" s="1000"/>
      <c r="AH9" s="1000"/>
      <c r="AI9" s="1000" t="s">
        <v>363</v>
      </c>
      <c r="AJ9" s="1000"/>
      <c r="AK9" s="1000"/>
      <c r="AL9" s="1000"/>
      <c r="AM9" s="1000" t="s">
        <v>472</v>
      </c>
      <c r="AN9" s="1000"/>
      <c r="AO9" s="1000"/>
      <c r="AP9" s="458"/>
      <c r="AQ9" s="172" t="s">
        <v>355</v>
      </c>
      <c r="AR9" s="165"/>
      <c r="AS9" s="165"/>
      <c r="AT9" s="166"/>
      <c r="AU9" s="370" t="s">
        <v>253</v>
      </c>
      <c r="AV9" s="370"/>
      <c r="AW9" s="370"/>
      <c r="AX9" s="371"/>
    </row>
    <row r="10" spans="1:50"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9"/>
      <c r="Z10" s="1010"/>
      <c r="AA10" s="1011"/>
      <c r="AB10" s="1015"/>
      <c r="AC10" s="1016"/>
      <c r="AD10" s="1017"/>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5"/>
      <c r="B11" s="513"/>
      <c r="C11" s="513"/>
      <c r="D11" s="513"/>
      <c r="E11" s="513"/>
      <c r="F11" s="514"/>
      <c r="G11" s="540"/>
      <c r="H11" s="1018"/>
      <c r="I11" s="1018"/>
      <c r="J11" s="1018"/>
      <c r="K11" s="1018"/>
      <c r="L11" s="1018"/>
      <c r="M11" s="1018"/>
      <c r="N11" s="1018"/>
      <c r="O11" s="1019"/>
      <c r="P11" s="157"/>
      <c r="Q11" s="1026"/>
      <c r="R11" s="1026"/>
      <c r="S11" s="1026"/>
      <c r="T11" s="1026"/>
      <c r="U11" s="1026"/>
      <c r="V11" s="1026"/>
      <c r="W11" s="1026"/>
      <c r="X11" s="1027"/>
      <c r="Y11" s="1004" t="s">
        <v>12</v>
      </c>
      <c r="Z11" s="1005"/>
      <c r="AA11" s="1006"/>
      <c r="AB11" s="551"/>
      <c r="AC11" s="1007"/>
      <c r="AD11" s="1007"/>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22"/>
      <c r="AC12" s="1003"/>
      <c r="AD12" s="1003"/>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8"/>
      <c r="AQ16" s="172" t="s">
        <v>355</v>
      </c>
      <c r="AR16" s="165"/>
      <c r="AS16" s="165"/>
      <c r="AT16" s="166"/>
      <c r="AU16" s="370" t="s">
        <v>253</v>
      </c>
      <c r="AV16" s="370"/>
      <c r="AW16" s="370"/>
      <c r="AX16" s="371"/>
    </row>
    <row r="17" spans="1:50"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9"/>
      <c r="Z17" s="1010"/>
      <c r="AA17" s="1011"/>
      <c r="AB17" s="1015"/>
      <c r="AC17" s="1016"/>
      <c r="AD17" s="1017"/>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5"/>
      <c r="B18" s="513"/>
      <c r="C18" s="513"/>
      <c r="D18" s="513"/>
      <c r="E18" s="513"/>
      <c r="F18" s="514"/>
      <c r="G18" s="540"/>
      <c r="H18" s="1018"/>
      <c r="I18" s="1018"/>
      <c r="J18" s="1018"/>
      <c r="K18" s="1018"/>
      <c r="L18" s="1018"/>
      <c r="M18" s="1018"/>
      <c r="N18" s="1018"/>
      <c r="O18" s="1019"/>
      <c r="P18" s="157"/>
      <c r="Q18" s="1026"/>
      <c r="R18" s="1026"/>
      <c r="S18" s="1026"/>
      <c r="T18" s="1026"/>
      <c r="U18" s="1026"/>
      <c r="V18" s="1026"/>
      <c r="W18" s="1026"/>
      <c r="X18" s="1027"/>
      <c r="Y18" s="1004" t="s">
        <v>12</v>
      </c>
      <c r="Z18" s="1005"/>
      <c r="AA18" s="1006"/>
      <c r="AB18" s="551"/>
      <c r="AC18" s="1007"/>
      <c r="AD18" s="1007"/>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22"/>
      <c r="AC19" s="1003"/>
      <c r="AD19" s="1003"/>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8"/>
      <c r="AQ23" s="172" t="s">
        <v>355</v>
      </c>
      <c r="AR23" s="165"/>
      <c r="AS23" s="165"/>
      <c r="AT23" s="166"/>
      <c r="AU23" s="370" t="s">
        <v>253</v>
      </c>
      <c r="AV23" s="370"/>
      <c r="AW23" s="370"/>
      <c r="AX23" s="371"/>
    </row>
    <row r="24" spans="1:50"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9"/>
      <c r="Z24" s="1010"/>
      <c r="AA24" s="1011"/>
      <c r="AB24" s="1015"/>
      <c r="AC24" s="1016"/>
      <c r="AD24" s="1017"/>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5"/>
      <c r="B25" s="513"/>
      <c r="C25" s="513"/>
      <c r="D25" s="513"/>
      <c r="E25" s="513"/>
      <c r="F25" s="514"/>
      <c r="G25" s="540"/>
      <c r="H25" s="1018"/>
      <c r="I25" s="1018"/>
      <c r="J25" s="1018"/>
      <c r="K25" s="1018"/>
      <c r="L25" s="1018"/>
      <c r="M25" s="1018"/>
      <c r="N25" s="1018"/>
      <c r="O25" s="1019"/>
      <c r="P25" s="157"/>
      <c r="Q25" s="1026"/>
      <c r="R25" s="1026"/>
      <c r="S25" s="1026"/>
      <c r="T25" s="1026"/>
      <c r="U25" s="1026"/>
      <c r="V25" s="1026"/>
      <c r="W25" s="1026"/>
      <c r="X25" s="1027"/>
      <c r="Y25" s="1004" t="s">
        <v>12</v>
      </c>
      <c r="Z25" s="1005"/>
      <c r="AA25" s="1006"/>
      <c r="AB25" s="551"/>
      <c r="AC25" s="1007"/>
      <c r="AD25" s="1007"/>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22"/>
      <c r="AC26" s="1003"/>
      <c r="AD26" s="1003"/>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8"/>
      <c r="AQ30" s="172" t="s">
        <v>355</v>
      </c>
      <c r="AR30" s="165"/>
      <c r="AS30" s="165"/>
      <c r="AT30" s="166"/>
      <c r="AU30" s="370" t="s">
        <v>253</v>
      </c>
      <c r="AV30" s="370"/>
      <c r="AW30" s="370"/>
      <c r="AX30" s="371"/>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9"/>
      <c r="Z31" s="1010"/>
      <c r="AA31" s="1011"/>
      <c r="AB31" s="1015"/>
      <c r="AC31" s="1016"/>
      <c r="AD31" s="1017"/>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5"/>
      <c r="B32" s="513"/>
      <c r="C32" s="513"/>
      <c r="D32" s="513"/>
      <c r="E32" s="513"/>
      <c r="F32" s="514"/>
      <c r="G32" s="540"/>
      <c r="H32" s="1018"/>
      <c r="I32" s="1018"/>
      <c r="J32" s="1018"/>
      <c r="K32" s="1018"/>
      <c r="L32" s="1018"/>
      <c r="M32" s="1018"/>
      <c r="N32" s="1018"/>
      <c r="O32" s="1019"/>
      <c r="P32" s="157"/>
      <c r="Q32" s="1026"/>
      <c r="R32" s="1026"/>
      <c r="S32" s="1026"/>
      <c r="T32" s="1026"/>
      <c r="U32" s="1026"/>
      <c r="V32" s="1026"/>
      <c r="W32" s="1026"/>
      <c r="X32" s="1027"/>
      <c r="Y32" s="1004" t="s">
        <v>12</v>
      </c>
      <c r="Z32" s="1005"/>
      <c r="AA32" s="1006"/>
      <c r="AB32" s="551"/>
      <c r="AC32" s="1007"/>
      <c r="AD32" s="1007"/>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22"/>
      <c r="AC33" s="1003"/>
      <c r="AD33" s="1003"/>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8"/>
      <c r="AQ37" s="172" t="s">
        <v>355</v>
      </c>
      <c r="AR37" s="165"/>
      <c r="AS37" s="165"/>
      <c r="AT37" s="166"/>
      <c r="AU37" s="370" t="s">
        <v>253</v>
      </c>
      <c r="AV37" s="370"/>
      <c r="AW37" s="370"/>
      <c r="AX37" s="371"/>
    </row>
    <row r="38" spans="1:50"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9"/>
      <c r="Z38" s="1010"/>
      <c r="AA38" s="1011"/>
      <c r="AB38" s="1015"/>
      <c r="AC38" s="1016"/>
      <c r="AD38" s="1017"/>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5"/>
      <c r="B39" s="513"/>
      <c r="C39" s="513"/>
      <c r="D39" s="513"/>
      <c r="E39" s="513"/>
      <c r="F39" s="514"/>
      <c r="G39" s="540"/>
      <c r="H39" s="1018"/>
      <c r="I39" s="1018"/>
      <c r="J39" s="1018"/>
      <c r="K39" s="1018"/>
      <c r="L39" s="1018"/>
      <c r="M39" s="1018"/>
      <c r="N39" s="1018"/>
      <c r="O39" s="1019"/>
      <c r="P39" s="157"/>
      <c r="Q39" s="1026"/>
      <c r="R39" s="1026"/>
      <c r="S39" s="1026"/>
      <c r="T39" s="1026"/>
      <c r="U39" s="1026"/>
      <c r="V39" s="1026"/>
      <c r="W39" s="1026"/>
      <c r="X39" s="1027"/>
      <c r="Y39" s="1004" t="s">
        <v>12</v>
      </c>
      <c r="Z39" s="1005"/>
      <c r="AA39" s="1006"/>
      <c r="AB39" s="551"/>
      <c r="AC39" s="1007"/>
      <c r="AD39" s="1007"/>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22"/>
      <c r="AC40" s="1003"/>
      <c r="AD40" s="1003"/>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8"/>
      <c r="AQ44" s="172" t="s">
        <v>355</v>
      </c>
      <c r="AR44" s="165"/>
      <c r="AS44" s="165"/>
      <c r="AT44" s="166"/>
      <c r="AU44" s="370" t="s">
        <v>253</v>
      </c>
      <c r="AV44" s="370"/>
      <c r="AW44" s="370"/>
      <c r="AX44" s="371"/>
    </row>
    <row r="45" spans="1:50"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9"/>
      <c r="Z45" s="1010"/>
      <c r="AA45" s="1011"/>
      <c r="AB45" s="1015"/>
      <c r="AC45" s="1016"/>
      <c r="AD45" s="1017"/>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5"/>
      <c r="B46" s="513"/>
      <c r="C46" s="513"/>
      <c r="D46" s="513"/>
      <c r="E46" s="513"/>
      <c r="F46" s="514"/>
      <c r="G46" s="540"/>
      <c r="H46" s="1018"/>
      <c r="I46" s="1018"/>
      <c r="J46" s="1018"/>
      <c r="K46" s="1018"/>
      <c r="L46" s="1018"/>
      <c r="M46" s="1018"/>
      <c r="N46" s="1018"/>
      <c r="O46" s="1019"/>
      <c r="P46" s="157"/>
      <c r="Q46" s="1026"/>
      <c r="R46" s="1026"/>
      <c r="S46" s="1026"/>
      <c r="T46" s="1026"/>
      <c r="U46" s="1026"/>
      <c r="V46" s="1026"/>
      <c r="W46" s="1026"/>
      <c r="X46" s="1027"/>
      <c r="Y46" s="1004" t="s">
        <v>12</v>
      </c>
      <c r="Z46" s="1005"/>
      <c r="AA46" s="1006"/>
      <c r="AB46" s="551"/>
      <c r="AC46" s="1007"/>
      <c r="AD46" s="1007"/>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22"/>
      <c r="AC47" s="1003"/>
      <c r="AD47" s="100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09"/>
      <c r="AA51" s="410"/>
      <c r="AB51" s="458" t="s">
        <v>11</v>
      </c>
      <c r="AC51" s="1013"/>
      <c r="AD51" s="1014"/>
      <c r="AE51" s="1000" t="s">
        <v>357</v>
      </c>
      <c r="AF51" s="1000"/>
      <c r="AG51" s="1000"/>
      <c r="AH51" s="1000"/>
      <c r="AI51" s="1000" t="s">
        <v>363</v>
      </c>
      <c r="AJ51" s="1000"/>
      <c r="AK51" s="1000"/>
      <c r="AL51" s="1000"/>
      <c r="AM51" s="1000" t="s">
        <v>472</v>
      </c>
      <c r="AN51" s="1000"/>
      <c r="AO51" s="1000"/>
      <c r="AP51" s="458"/>
      <c r="AQ51" s="172" t="s">
        <v>355</v>
      </c>
      <c r="AR51" s="165"/>
      <c r="AS51" s="165"/>
      <c r="AT51" s="166"/>
      <c r="AU51" s="370" t="s">
        <v>253</v>
      </c>
      <c r="AV51" s="370"/>
      <c r="AW51" s="370"/>
      <c r="AX51" s="371"/>
    </row>
    <row r="52" spans="1:50"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9"/>
      <c r="Z52" s="1010"/>
      <c r="AA52" s="1011"/>
      <c r="AB52" s="1015"/>
      <c r="AC52" s="1016"/>
      <c r="AD52" s="1017"/>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5"/>
      <c r="B53" s="513"/>
      <c r="C53" s="513"/>
      <c r="D53" s="513"/>
      <c r="E53" s="513"/>
      <c r="F53" s="514"/>
      <c r="G53" s="540"/>
      <c r="H53" s="1018"/>
      <c r="I53" s="1018"/>
      <c r="J53" s="1018"/>
      <c r="K53" s="1018"/>
      <c r="L53" s="1018"/>
      <c r="M53" s="1018"/>
      <c r="N53" s="1018"/>
      <c r="O53" s="1019"/>
      <c r="P53" s="157"/>
      <c r="Q53" s="1026"/>
      <c r="R53" s="1026"/>
      <c r="S53" s="1026"/>
      <c r="T53" s="1026"/>
      <c r="U53" s="1026"/>
      <c r="V53" s="1026"/>
      <c r="W53" s="1026"/>
      <c r="X53" s="1027"/>
      <c r="Y53" s="1004" t="s">
        <v>12</v>
      </c>
      <c r="Z53" s="1005"/>
      <c r="AA53" s="1006"/>
      <c r="AB53" s="551"/>
      <c r="AC53" s="1007"/>
      <c r="AD53" s="1007"/>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22"/>
      <c r="AC54" s="1003"/>
      <c r="AD54" s="100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8"/>
      <c r="AQ58" s="172" t="s">
        <v>355</v>
      </c>
      <c r="AR58" s="165"/>
      <c r="AS58" s="165"/>
      <c r="AT58" s="166"/>
      <c r="AU58" s="370" t="s">
        <v>253</v>
      </c>
      <c r="AV58" s="370"/>
      <c r="AW58" s="370"/>
      <c r="AX58" s="371"/>
    </row>
    <row r="59" spans="1:50"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9"/>
      <c r="Z59" s="1010"/>
      <c r="AA59" s="1011"/>
      <c r="AB59" s="1015"/>
      <c r="AC59" s="1016"/>
      <c r="AD59" s="1017"/>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5"/>
      <c r="B60" s="513"/>
      <c r="C60" s="513"/>
      <c r="D60" s="513"/>
      <c r="E60" s="513"/>
      <c r="F60" s="514"/>
      <c r="G60" s="540"/>
      <c r="H60" s="1018"/>
      <c r="I60" s="1018"/>
      <c r="J60" s="1018"/>
      <c r="K60" s="1018"/>
      <c r="L60" s="1018"/>
      <c r="M60" s="1018"/>
      <c r="N60" s="1018"/>
      <c r="O60" s="1019"/>
      <c r="P60" s="157"/>
      <c r="Q60" s="1026"/>
      <c r="R60" s="1026"/>
      <c r="S60" s="1026"/>
      <c r="T60" s="1026"/>
      <c r="U60" s="1026"/>
      <c r="V60" s="1026"/>
      <c r="W60" s="1026"/>
      <c r="X60" s="1027"/>
      <c r="Y60" s="1004" t="s">
        <v>12</v>
      </c>
      <c r="Z60" s="1005"/>
      <c r="AA60" s="1006"/>
      <c r="AB60" s="551"/>
      <c r="AC60" s="1007"/>
      <c r="AD60" s="1007"/>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22"/>
      <c r="AC61" s="1003"/>
      <c r="AD61" s="100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8"/>
      <c r="AQ65" s="172" t="s">
        <v>355</v>
      </c>
      <c r="AR65" s="165"/>
      <c r="AS65" s="165"/>
      <c r="AT65" s="166"/>
      <c r="AU65" s="370" t="s">
        <v>253</v>
      </c>
      <c r="AV65" s="370"/>
      <c r="AW65" s="370"/>
      <c r="AX65" s="371"/>
    </row>
    <row r="66" spans="1:50"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9"/>
      <c r="Z66" s="1010"/>
      <c r="AA66" s="1011"/>
      <c r="AB66" s="1015"/>
      <c r="AC66" s="1016"/>
      <c r="AD66" s="1017"/>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5"/>
      <c r="B67" s="513"/>
      <c r="C67" s="513"/>
      <c r="D67" s="513"/>
      <c r="E67" s="513"/>
      <c r="F67" s="514"/>
      <c r="G67" s="540"/>
      <c r="H67" s="1018"/>
      <c r="I67" s="1018"/>
      <c r="J67" s="1018"/>
      <c r="K67" s="1018"/>
      <c r="L67" s="1018"/>
      <c r="M67" s="1018"/>
      <c r="N67" s="1018"/>
      <c r="O67" s="1019"/>
      <c r="P67" s="157"/>
      <c r="Q67" s="1026"/>
      <c r="R67" s="1026"/>
      <c r="S67" s="1026"/>
      <c r="T67" s="1026"/>
      <c r="U67" s="1026"/>
      <c r="V67" s="1026"/>
      <c r="W67" s="1026"/>
      <c r="X67" s="1027"/>
      <c r="Y67" s="1004" t="s">
        <v>12</v>
      </c>
      <c r="Z67" s="1005"/>
      <c r="AA67" s="1006"/>
      <c r="AB67" s="551"/>
      <c r="AC67" s="1007"/>
      <c r="AD67" s="1007"/>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22"/>
      <c r="AC68" s="1003"/>
      <c r="AD68" s="1003"/>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7"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2018-06-29T09:23:25Z</cp:lastPrinted>
  <dcterms:created xsi:type="dcterms:W3CDTF">2012-03-13T00:50:25Z</dcterms:created>
  <dcterms:modified xsi:type="dcterms:W3CDTF">2020-11-12T09:24:32Z</dcterms:modified>
</cp:coreProperties>
</file>