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<sst xmlns="http://schemas.openxmlformats.org/spreadsheetml/2006/main" count="3000" uniqueCount="677">
  <si>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</si>
  <si>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</si>
  <si>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</si>
  <si>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</si>
  <si>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</si>
  <si>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</si>
  <si>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</si>
  <si>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</si>
  <si>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</si>
  <si>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</si>
  <si>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</si>
  <si>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</si>
  <si>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</si>
  <si>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</si>
  <si>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</si>
  <si>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</si>
  <si>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</si>
  <si>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</si>
  <si>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</si>
  <si>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</si>
  <si>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</si>
  <si>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</si>
  <si>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</si>
  <si>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</si>
  <si>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</si>
  <si>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</si>
  <si>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</si>
  <si>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</si>
  <si>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</si>
  <si>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</si>
  <si>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</si>
  <si>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</si>
  <si>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</si>
  <si>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</si>
  <si>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</si>
  <si>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</si>
  <si>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</si>
  <si>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</si>
  <si>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</si>
  <si>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</si>
  <si>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</si>
  <si>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</si>
  <si>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</si>
  <si>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</si>
  <si>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</si>
  <si>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</si>
  <si>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</si>
  <si>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</si>
  <si>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</si>
  <si>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</si>
  <si>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</si>
  <si>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</si>
  <si>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</si>
  <si>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</si>
  <si>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</si>
  <si>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</si>
  <si>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</si>
  <si>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</si>
  <si>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</si>
  <si>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</si>
  <si>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</si>
  <si>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</si>
  <si>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</si>
  <si>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</si>
  <si>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</si>
  <si>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</si>
  <si>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</si>
  <si>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</si>
  <si>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</si>
  <si>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</si>
  <si>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</si>
  <si>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</si>
  <si>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</si>
  <si>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</si>
  <si>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</si>
  <si>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</si>
  <si>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</si>
  <si>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</si>
  <si>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</si>
  <si>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</si>
  <si>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</si>
  <si>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</si>
  <si>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</si>
  <si>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</si>
  <si>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</si>
  <si>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</si>
  <si>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</si>
  <si>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</si>
  <si>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</si>
  <si>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</si>
  <si>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</si>
  <si>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</si>
  <si>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</si>
  <si>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</si>
  <si>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</si>
  <si>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</si>
  <si>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</si>
  <si>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</si>
  <si>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</si>
  <si>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</si>
  <si>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</si>
  <si>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</si>
  <si>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</si>
  <si>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</si>
  <si>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</si>
  <si>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</si>
  <si>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</si>
  <si>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</si>
  <si>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</si>
  <si>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</si>
  <si>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</si>
  <si>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</si>
  <si>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</si>
  <si>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</si>
  <si>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</si>
  <si>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</si>
  <si>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</si>
  <si>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</si>
  <si>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</si>
  <si>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</si>
  <si>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</si>
  <si>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</si>
  <si>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</si>
  <si>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</si>
  <si>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</si>
  <si>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</si>
  <si>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</si>
  <si>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</si>
  <si>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</si>
  <si>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</si>
  <si>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</si>
  <si>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</si>
  <si>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</si>
  <si>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</si>
  <si>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</si>
  <si>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</si>
  <si>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</si>
  <si>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</si>
  <si>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</si>
  <si>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</si>
  <si>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</si>
  <si>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</si>
  <si>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</si>
  <si>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</si>
  <si>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</si>
  <si>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</si>
  <si>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</si>
  <si>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</si>
  <si>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</si>
  <si>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</si>
  <si>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</si>
  <si>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</si>
  <si>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</si>
  <si>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</si>
  <si>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</si>
  <si>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</si>
  <si>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</si>
  <si>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</si>
  <si>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</si>
  <si>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</si>
  <si>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</si>
  <si>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</si>
  <si>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</si>
  <si>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</si>
  <si>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</si>
  <si>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</si>
  <si>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</si>
  <si>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</si>
  <si>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</si>
  <si>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</si>
  <si>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</si>
  <si>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</si>
  <si>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</si>
  <si>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</si>
  <si>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</si>
  <si>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</si>
  <si>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</si>
  <si>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</si>
  <si>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</si>
  <si>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</si>
  <si>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</si>
  <si>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</si>
  <si>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</si>
  <si>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</si>
  <si>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</si>
  <si>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</si>
  <si>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</si>
  <si>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</si>
  <si>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</si>
  <si>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</si>
  <si>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</si>
  <si>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</si>
  <si>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</si>
  <si>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</si>
  <si>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</si>
  <si>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</si>
  <si>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</si>
  <si>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</si>
  <si>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</si>
  <si>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</si>
  <si>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</si>
  <si>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</si>
  <si>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</si>
  <si>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</si>
  <si>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</si>
  <si>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</si>
  <si>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</si>
  <si>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</si>
  <si>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</si>
  <si>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</si>
  <si>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</si>
  <si>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</si>
  <si>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</si>
  <si>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</si>
  <si>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</si>
  <si>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</si>
  <si>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</si>
  <si>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</si>
  <si>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</si>
  <si>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</si>
  <si>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</si>
  <si>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</si>
  <si>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</si>
  <si>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</si>
  <si>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</si>
  <si>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</si>
  <si>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</si>
  <si>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</si>
  <si>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</si>
  <si>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</si>
  <si>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</si>
  <si>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</si>
  <si>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</si>
  <si>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</si>
  <si>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</si>
  <si>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</si>
  <si>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</si>
  <si>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</si>
  <si>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</si>
  <si>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</si>
  <si>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</si>
  <si>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</si>
  <si>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</si>
  <si>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</si>
  <si>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</si>
  <si>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</si>
  <si>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</si>
  <si>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</si>
  <si>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</si>
  <si>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</si>
  <si>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</si>
  <si>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</si>
  <si>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</si>
  <si>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</si>
  <si>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</si>
  <si>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</si>
  <si>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</si>
  <si>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</si>
  <si>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</si>
  <si>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</si>
  <si>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</si>
  <si>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</si>
  <si>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</si>
  <si>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</si>
  <si>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</si>
  <si>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</si>
  <si>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</si>
  <si>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</si>
  <si>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</si>
  <si>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</si>
  <si>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</si>
  <si>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</si>
  <si>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</si>
  <si>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</si>
  <si>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</si>
  <si>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</si>
  <si>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</si>
  <si>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</si>
  <si>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</si>
  <si>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</si>
  <si>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</si>
  <si>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</si>
  <si>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</si>
  <si>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</si>
  <si>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</si>
  <si>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</si>
  <si>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</si>
  <si>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</si>
  <si>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</si>
  <si>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</si>
  <si>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</si>
  <si>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</si>
  <si>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</si>
  <si>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</si>
  <si>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</si>
  <si>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</si>
  <si>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</si>
  <si>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</si>
  <si>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</si>
  <si>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</si>
  <si>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</si>
  <si>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</si>
  <si>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</si>
  <si>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</si>
  <si>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</si>
  <si>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</si>
  <si>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</si>
  <si>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</si>
  <si>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</si>
  <si>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</si>
  <si>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</si>
  <si>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</si>
  <si>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</si>
  <si>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</si>
  <si>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</si>
  <si>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</si>
  <si>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</si>
  <si>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</si>
  <si>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</si>
  <si>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</si>
  <si>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</si>
  <si>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</si>
  <si>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</si>
  <si>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</si>
  <si>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</si>
  <si>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</si>
  <si>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</si>
  <si>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</si>
  <si>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</si>
  <si>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</si>
  <si>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</si>
  <si>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</si>
  <si>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</si>
  <si>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</si>
  <si>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</si>
  <si>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</si>
  <si>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</si>
  <si>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</si>
  <si>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</si>
  <si>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</si>
  <si>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</si>
  <si>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</si>
  <si>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</si>
  <si>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</si>
  <si>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</si>
  <si>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</si>
  <si>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</si>
  <si>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</si>
  <si>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</si>
  <si>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</si>
  <si>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</si>
  <si>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</si>
  <si>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</si>
  <si>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</si>
  <si>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</si>
  <si>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</si>
  <si>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</si>
  <si>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</si>
  <si>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</si>
  <si>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</si>
  <si>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</si>
  <si>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</si>
  <si>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</si>
  <si>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</si>
  <si>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</si>
  <si>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</si>
  <si>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</si>
  <si>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</si>
  <si>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</si>
  <si>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</si>
  <si>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</si>
  <si>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</si>
  <si>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</si>
  <si>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</si>
  <si>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</si>
  <si>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</si>
  <si>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</si>
  <si>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</si>
  <si>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</si>
  <si>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</si>
  <si>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</si>
  <si>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</si>
  <si>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</si>
  <si>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</si>
  <si>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</si>
  <si>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</si>
  <si>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</si>
  <si>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</si>
  <si>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</si>
  <si>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</si>
  <si>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</si>
  <si>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</si>
  <si>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</si>
  <si>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</si>
  <si>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</si>
  <si>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</si>
  <si>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</si>
  <si>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</si>
  <si>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</si>
  <si>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</si>
  <si>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</si>
  <si>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</si>
  <si>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</si>
  <si>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</si>
  <si>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</si>
  <si>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</si>
  <si>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</si>
  <si>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</si>
  <si>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</si>
  <si>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</si>
  <si>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</si>
  <si>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</si>
  <si>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</si>
  <si>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</si>
  <si>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</si>
  <si>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</si>
  <si>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</si>
  <si>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</si>
  <si>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</si>
  <si>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</si>
  <si>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</si>
  <si>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</si>
  <si>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</si>
  <si>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</si>
  <si>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</si>
  <si>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</si>
  <si>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</si>
  <si>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</si>
  <si>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</si>
  <si>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</si>
  <si>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</si>
  <si>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</si>
  <si>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</si>
  <si>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</si>
  <si>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</si>
  <si>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</si>
  <si>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</si>
  <si>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</si>
  <si>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</si>
  <si>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</si>
  <si>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</si>
  <si>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</si>
  <si>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</si>
  <si>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</si>
  <si>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</si>
  <si>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</si>
  <si>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</si>
  <si>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</si>
  <si>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</si>
  <si>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</si>
  <si>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</si>
  <si>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</si>
  <si>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</si>
  <si>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</si>
  <si>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</si>
  <si>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</si>
  <si>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</si>
  <si>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</si>
  <si>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</si>
  <si>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</si>
  <si>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</si>
  <si>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</si>
  <si>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</si>
  <si>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</si>
  <si>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</si>
  <si>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</si>
  <si>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</si>
  <si>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</si>
  <si>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</si>
  <si>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</si>
  <si>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</si>
  <si>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</si>
  <si>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</si>
  <si>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</si>
  <si>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</si>
  <si>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</si>
  <si>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</si>
  <si>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</si>
  <si>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</si>
  <si>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</si>
  <si>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</si>
  <si>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</si>
  <si>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</si>
  <si>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</si>
  <si>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</si>
  <si>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</si>
  <si>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</si>
  <si>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</si>
  <si>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</si>
  <si>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</si>
  <si>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</si>
  <si>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</si>
  <si>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</si>
  <si>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</si>
  <si>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</si>
  <si>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</si>
  <si>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</si>
  <si>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</si>
  <si>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</si>
  <si>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</si>
  <si>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</si>
  <si>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</si>
  <si>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</si>
  <si>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</si>
  <si>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</si>
  <si>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</si>
  <si>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</si>
  <si>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</si>
  <si>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</si>
  <si>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</si>
  <si>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</si>
  <si>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</si>
  <si>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</si>
  <si>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</si>
  <si>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</si>
  <si>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</si>
  <si>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</si>
  <si>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</si>
  <si>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</si>
  <si>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</si>
  <si>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</si>
  <si>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</si>
  <si>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</si>
  <si>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</si>
  <si>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</si>
  <si>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</si>
  <si>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</si>
  <si>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</si>
  <si>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</si>
  <si>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</si>
  <si>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</si>
  <si>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</si>
  <si>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</si>
  <si>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</si>
  <si>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</si>
  <si>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</si>
  <si>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</si>
  <si>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</si>
  <si>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労働災害防止対策費補助金</t>
  </si>
  <si>
    <t>労働基準局安全衛生部</t>
    <rPh sb="0" eb="2">
      <t>ロウドウ</t>
    </rPh>
    <rPh sb="2" eb="4">
      <t>キジュン</t>
    </rPh>
    <rPh sb="4" eb="5">
      <t>キョク</t>
    </rPh>
    <rPh sb="5" eb="7">
      <t>アンゼン</t>
    </rPh>
    <rPh sb="7" eb="10">
      <t>エイセイブ</t>
    </rPh>
    <phoneticPr fontId="1"/>
  </si>
  <si>
    <t>昭和３９年度</t>
    <rPh sb="0" eb="2">
      <t>ショウワ</t>
    </rPh>
    <rPh sb="4" eb="5">
      <t>ネン</t>
    </rPh>
    <rPh sb="5" eb="6">
      <t>ド</t>
    </rPh>
    <phoneticPr fontId="6"/>
  </si>
  <si>
    <t>終了予定なし</t>
    <rPh sb="0" eb="2">
      <t>シュウリョウ</t>
    </rPh>
    <rPh sb="2" eb="4">
      <t>ヨテイ</t>
    </rPh>
    <phoneticPr fontId="6"/>
  </si>
  <si>
    <t>久知良　俊二</t>
    <rPh sb="0" eb="3">
      <t>クチラ</t>
    </rPh>
    <rPh sb="4" eb="6">
      <t>シュンジ</t>
    </rPh>
    <phoneticPr fontId="6"/>
  </si>
  <si>
    <t>○</t>
  </si>
  <si>
    <t>労働者災害補償保険法第２９条第１項第３号
労働災害防止団体法第５４条
船員災害防止活動の促進に関する法律第５８条</t>
  </si>
  <si>
    <t>第１３次労働災害防止計画</t>
    <phoneticPr fontId="5"/>
  </si>
  <si>
    <t>労働災害の防止を目的として設立された中央労働災害防止協会、業種別労働災害防止協会（4協会）及び船員災害防止協会（以下、「労働災害防止団体等」という。）に対し補助金を交付し、作業現場等の実態に即したきめ細かい労働災害防止活動の進展を図る。</t>
    <rPh sb="56" eb="58">
      <t>イカ</t>
    </rPh>
    <rPh sb="60" eb="62">
      <t>ロウドウ</t>
    </rPh>
    <rPh sb="62" eb="64">
      <t>サイガイ</t>
    </rPh>
    <rPh sb="64" eb="66">
      <t>ボウシ</t>
    </rPh>
    <rPh sb="66" eb="68">
      <t>ダンタイ</t>
    </rPh>
    <rPh sb="68" eb="69">
      <t>トウ</t>
    </rPh>
    <phoneticPr fontId="6"/>
  </si>
  <si>
    <t>事業主による自主的な安全衛生活動を促進し、その労働災害の防止に繋げるため、以下の事業を行う。
①労働災害防止活動事業②安全衛生管理活動事業③安全衛生啓発事業④調査研究事業</t>
  </si>
  <si>
    <t>-</t>
  </si>
  <si>
    <t>労働災害防止団体等が実施する個別指導のうち、安全衛生水準の向上に効果があるとした事業場等の割合を80％以上</t>
    <rPh sb="0" eb="2">
      <t>ロウドウ</t>
    </rPh>
    <rPh sb="8" eb="9">
      <t>トウ</t>
    </rPh>
    <rPh sb="51" eb="53">
      <t>イジョウ</t>
    </rPh>
    <phoneticPr fontId="6"/>
  </si>
  <si>
    <t>-</t>
    <phoneticPr fontId="5"/>
  </si>
  <si>
    <t>労働災害防止団体等調べ</t>
    <rPh sb="0" eb="2">
      <t>ロウドウ</t>
    </rPh>
    <rPh sb="2" eb="4">
      <t>サイガイ</t>
    </rPh>
    <rPh sb="4" eb="6">
      <t>ボウシ</t>
    </rPh>
    <rPh sb="6" eb="8">
      <t>ダンタイ</t>
    </rPh>
    <rPh sb="8" eb="9">
      <t>トウ</t>
    </rPh>
    <rPh sb="9" eb="10">
      <t>シラ</t>
    </rPh>
    <phoneticPr fontId="4"/>
  </si>
  <si>
    <t>件</t>
    <rPh sb="0" eb="1">
      <t>ケン</t>
    </rPh>
    <phoneticPr fontId="6"/>
  </si>
  <si>
    <t>個別指導一件当たりのコスト ＝ Ｘ ／ Ｙ
Ｘ：「労働災害防止団体等が個別指導に要した総経費」 
Ｙ：「当該年度における個別指導総件数」　</t>
    <rPh sb="0" eb="2">
      <t>コベツ</t>
    </rPh>
    <rPh sb="2" eb="4">
      <t>シドウ</t>
    </rPh>
    <rPh sb="4" eb="5">
      <t>1</t>
    </rPh>
    <rPh sb="5" eb="6">
      <t>ケン</t>
    </rPh>
    <rPh sb="25" eb="27">
      <t>ロウドウ</t>
    </rPh>
    <rPh sb="27" eb="29">
      <t>サイガイ</t>
    </rPh>
    <rPh sb="29" eb="31">
      <t>ボウシ</t>
    </rPh>
    <rPh sb="31" eb="33">
      <t>ダンタイ</t>
    </rPh>
    <rPh sb="33" eb="34">
      <t>トウ</t>
    </rPh>
    <rPh sb="35" eb="37">
      <t>コベツ</t>
    </rPh>
    <rPh sb="37" eb="39">
      <t>シドウ</t>
    </rPh>
    <rPh sb="40" eb="41">
      <t>ヨウ</t>
    </rPh>
    <rPh sb="43" eb="46">
      <t>ソウケイヒ</t>
    </rPh>
    <rPh sb="52" eb="54">
      <t>トウガイ</t>
    </rPh>
    <rPh sb="54" eb="56">
      <t>ネンド</t>
    </rPh>
    <rPh sb="60" eb="62">
      <t>コベツ</t>
    </rPh>
    <rPh sb="62" eb="64">
      <t>シドウ</t>
    </rPh>
    <rPh sb="64" eb="65">
      <t>ソウ</t>
    </rPh>
    <rPh sb="65" eb="67">
      <t>ケンスウ</t>
    </rPh>
    <rPh sb="67" eb="68">
      <t>シスウ</t>
    </rPh>
    <phoneticPr fontId="6"/>
  </si>
  <si>
    <t>円/件</t>
    <rPh sb="2" eb="3">
      <t>ケン</t>
    </rPh>
    <phoneticPr fontId="6"/>
  </si>
  <si>
    <t>X / Y</t>
  </si>
  <si>
    <t>366,144,245円
／2,288件</t>
    <rPh sb="19" eb="20">
      <t>ケン</t>
    </rPh>
    <phoneticPr fontId="6"/>
  </si>
  <si>
    <t>325,542,926円
／1,923件</t>
    <rPh sb="19" eb="20">
      <t>ケン</t>
    </rPh>
    <phoneticPr fontId="6"/>
  </si>
  <si>
    <t>集団指導一件当たりのコスト ＝ Ｘ ／ Ｙ
Ｘ：「労働災害防止団体等が集団指導に要した総経費」 
Ｙ：「当該年度における集団指導総件数」　</t>
    <rPh sb="0" eb="2">
      <t>シュウダン</t>
    </rPh>
    <rPh sb="2" eb="4">
      <t>シドウ</t>
    </rPh>
    <rPh sb="4" eb="6">
      <t>イッケン</t>
    </rPh>
    <rPh sb="6" eb="7">
      <t>ア</t>
    </rPh>
    <rPh sb="25" eb="27">
      <t>ロウドウ</t>
    </rPh>
    <rPh sb="27" eb="29">
      <t>サイガイ</t>
    </rPh>
    <rPh sb="29" eb="31">
      <t>ボウシ</t>
    </rPh>
    <rPh sb="31" eb="33">
      <t>ダンタイ</t>
    </rPh>
    <rPh sb="33" eb="34">
      <t>トウ</t>
    </rPh>
    <rPh sb="35" eb="37">
      <t>シュウダン</t>
    </rPh>
    <rPh sb="37" eb="39">
      <t>シドウ</t>
    </rPh>
    <rPh sb="40" eb="41">
      <t>ヨウ</t>
    </rPh>
    <rPh sb="43" eb="46">
      <t>ソウケイヒ</t>
    </rPh>
    <rPh sb="52" eb="54">
      <t>トウガイ</t>
    </rPh>
    <rPh sb="54" eb="56">
      <t>ネンド</t>
    </rPh>
    <rPh sb="60" eb="62">
      <t>シュウダン</t>
    </rPh>
    <rPh sb="62" eb="64">
      <t>シドウ</t>
    </rPh>
    <rPh sb="64" eb="67">
      <t>ソウケンスウ</t>
    </rPh>
    <phoneticPr fontId="6"/>
  </si>
  <si>
    <t>203,273,165円
／918件</t>
    <rPh sb="17" eb="18">
      <t>ケン</t>
    </rPh>
    <phoneticPr fontId="6"/>
  </si>
  <si>
    <t>228,008,942円
／898件</t>
    <rPh sb="17" eb="18">
      <t>ケン</t>
    </rPh>
    <phoneticPr fontId="6"/>
  </si>
  <si>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</si>
  <si>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労働者が安全で健康に働くことができる職場づくりを推進すること（施策目標Ⅲ-２-１）</t>
  </si>
  <si>
    <t>１．労働災害による死亡者数</t>
  </si>
  <si>
    <t>人</t>
    <rPh sb="0" eb="1">
      <t>ニン</t>
    </rPh>
    <phoneticPr fontId="6"/>
  </si>
  <si>
    <t>２．労働災害による死傷者数
（休業４日以上）</t>
  </si>
  <si>
    <t>労働環境の急激な変化によって多発し、重大化傾向もある労働災害を防止するためには、事業主による自主的な労働災害防止活動が不可欠であり、事業主の自主的な取り組みの支援のため、労働災害防止団体等に対し補助金を交付し、作業現場等の実態に即したきめ細かい労働災害防止活動の進展を図ることで測定指標１及び２に寄与すると見込んでいる。</t>
  </si>
  <si>
    <t>無</t>
  </si>
  <si>
    <t>‐</t>
  </si>
  <si>
    <t>労働災害及び船員災害の防止に寄与するものであり、社会のニーズを反映しているものである。</t>
  </si>
  <si>
    <t>労働災害防止団体法及び船員災害防止活動の促進に関する法律に基づき設立された法人が実施する取組に対する補助であり、国が実施すべき事業である。</t>
  </si>
  <si>
    <t>労働災害及び船員災害の防止に寄与するものであり、優先度が高い事業である。</t>
  </si>
  <si>
    <t>労働災害防止団体法及び船員災害防止活動の促進に関する法律に基づき補助しているものであり、支出先は妥当である。</t>
  </si>
  <si>
    <t>当補助金の財源は労災保険料（事業主の負担）によるものであり、労働災害防止に関する事業主の自主的な取組の促進のための補助は受益と負担の関係において適切である。</t>
  </si>
  <si>
    <t>補助金交付要綱により、労働災害防止団体等が行う中小規模事業場に対する安全衛生管理活動等に要する経費に限定し、補助することとしている。</t>
    <rPh sb="17" eb="19">
      <t>ダンタイ</t>
    </rPh>
    <rPh sb="19" eb="20">
      <t>トウ</t>
    </rPh>
    <phoneticPr fontId="6"/>
  </si>
  <si>
    <t>前年度の実績結果に基づき、必要な見直しを実施している。</t>
  </si>
  <si>
    <t>毎年の成果目標を達成しており見合ったものとなっている。</t>
  </si>
  <si>
    <t>労働災害防止団体法及び船員災害防止活動の促進に関する法律に基づく法人が実施する労働災害防止及び船員災害防止の自主的な取組みに対し補助するものであり、実効性が高いものである。</t>
  </si>
  <si>
    <t>当初見込みを達成しており見合ったものとなっている。</t>
    <rPh sb="0" eb="2">
      <t>トウショ</t>
    </rPh>
    <rPh sb="2" eb="4">
      <t>ミコ</t>
    </rPh>
    <phoneticPr fontId="6"/>
  </si>
  <si>
    <t>補助事業実施による成果はＨＰに掲載し公開するなど十分な活用が出来ている。</t>
  </si>
  <si>
    <t>平成27年3月の「労働災害防止団体運営評価会議」において、労働災害防止団体改革検討専門委員会報告書の各指摘を踏まえた改善の実現に向けた取組について一定の評価を受けた以降も、引き続き成果目標及び活動指標が達成されていることから、効率的な業務運営が図られている。</t>
    <rPh sb="0" eb="2">
      <t>ヘイセイ</t>
    </rPh>
    <rPh sb="4" eb="5">
      <t>ネン</t>
    </rPh>
    <rPh sb="6" eb="7">
      <t>ガツ</t>
    </rPh>
    <rPh sb="82" eb="84">
      <t>イコウ</t>
    </rPh>
    <rPh sb="86" eb="87">
      <t>ヒ</t>
    </rPh>
    <rPh sb="88" eb="89">
      <t>ツヅ</t>
    </rPh>
    <phoneticPr fontId="6"/>
  </si>
  <si>
    <t>平成25年度から中央労働災害防止協会、平成26年度から業種別の労働災害防止協会において行っている中小事業場に対する個別指導・集団指導について、実績を踏まえつつ、引き続き取組の強化を図る。
また、「労働災害防止団体運営評価会議」において、業務の改善の実現に向けた取組について一定の評価を受けているが、引き続き更なる改善に取り組む。</t>
    <rPh sb="149" eb="150">
      <t>ヒ</t>
    </rPh>
    <rPh sb="151" eb="152">
      <t>ツヅ</t>
    </rPh>
    <phoneticPr fontId="6"/>
  </si>
  <si>
    <t>厚生労働省</t>
  </si>
  <si>
    <t>労働災害防止対策費補助金</t>
    <rPh sb="0" eb="4">
      <t>ロウドウサイガイ</t>
    </rPh>
    <rPh sb="4" eb="6">
      <t>ボウシ</t>
    </rPh>
    <rPh sb="6" eb="9">
      <t>タイサクヒ</t>
    </rPh>
    <rPh sb="9" eb="12">
      <t>ホジョキン</t>
    </rPh>
    <phoneticPr fontId="5"/>
  </si>
  <si>
    <t>労働災害防止団体等が実施する集団指導のうち、安全衛生水準の向上に効果があるとした事業場等の割合を80％以上</t>
    <rPh sb="8" eb="9">
      <t>トウ</t>
    </rPh>
    <rPh sb="51" eb="53">
      <t>イジョウ</t>
    </rPh>
    <phoneticPr fontId="6"/>
  </si>
  <si>
    <t>－</t>
    <phoneticPr fontId="5"/>
  </si>
  <si>
    <t>－</t>
    <phoneticPr fontId="5"/>
  </si>
  <si>
    <t>-</t>
    <phoneticPr fontId="5"/>
  </si>
  <si>
    <t>-</t>
    <phoneticPr fontId="5"/>
  </si>
  <si>
    <t>-</t>
    <phoneticPr fontId="5"/>
  </si>
  <si>
    <t>【平成27年度】
労働災害防止団体等が実施する個別指導を1,650件以上とする。
【平成28年度】
労働災害防止団体等が実施する個別指導を1,550件以上とする。
【平成29年度】
労働災害防止団体等が実施する個別指導を1,520件以上とする。
【平成30年度】
労働災害防止団体等が実施する個別指導を1,490件以上とする。</t>
    <rPh sb="17" eb="18">
      <t>トウ</t>
    </rPh>
    <phoneticPr fontId="6"/>
  </si>
  <si>
    <t>【平成27年度】
労働災害防止団体等が実施する集団指導を550件以上とする。
【平成28年度】
労働災害防止団体等が実施する集団指導を460件以上とする。
【平成29年度】
労働災害防止団体等が実施する集団指導を470件以上とする。
【平成30年度】
労働災害防止団体等が実施する集団指導を510件以上とする。</t>
    <rPh sb="17" eb="18">
      <t>トウ</t>
    </rPh>
    <phoneticPr fontId="6"/>
  </si>
  <si>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</si>
  <si>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</si>
  <si>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</si>
  <si>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</si>
  <si>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</si>
  <si>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</si>
  <si>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</si>
  <si>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</si>
  <si>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</si>
  <si>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</si>
  <si>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</si>
  <si>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</si>
  <si>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</si>
  <si>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</si>
  <si>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</si>
  <si>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</si>
  <si>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</si>
  <si>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</si>
  <si>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1">
      <t>テン</t>
    </rPh>
    <rPh sb="2" eb="4">
      <t>タイショウ</t>
    </rPh>
    <rPh sb="4" eb="5">
      <t>ガイ</t>
    </rPh>
    <phoneticPr fontId="5"/>
  </si>
  <si>
    <t>650-2</t>
    <phoneticPr fontId="5"/>
  </si>
  <si>
    <t>794</t>
    <phoneticPr fontId="5"/>
  </si>
  <si>
    <t>346</t>
    <phoneticPr fontId="5"/>
  </si>
  <si>
    <t>357</t>
    <phoneticPr fontId="5"/>
  </si>
  <si>
    <t>368</t>
    <phoneticPr fontId="5"/>
  </si>
  <si>
    <t>365</t>
    <phoneticPr fontId="5"/>
  </si>
  <si>
    <t>－</t>
    <phoneticPr fontId="5"/>
  </si>
  <si>
    <t>－</t>
    <phoneticPr fontId="5"/>
  </si>
  <si>
    <t>-</t>
    <phoneticPr fontId="5"/>
  </si>
  <si>
    <t>-</t>
    <phoneticPr fontId="5"/>
  </si>
  <si>
    <t>-</t>
    <phoneticPr fontId="5"/>
  </si>
  <si>
    <t>事業主による自主的な安全衛生活動を促進するための事業を実施</t>
    <rPh sb="0" eb="3">
      <t>ジギョウヌシ</t>
    </rPh>
    <rPh sb="6" eb="9">
      <t>ジシュテキ</t>
    </rPh>
    <rPh sb="10" eb="12">
      <t>アンゼン</t>
    </rPh>
    <rPh sb="12" eb="14">
      <t>エイセイ</t>
    </rPh>
    <rPh sb="14" eb="16">
      <t>カツドウ</t>
    </rPh>
    <rPh sb="17" eb="19">
      <t>ソクシン</t>
    </rPh>
    <rPh sb="24" eb="26">
      <t>ジギョウ</t>
    </rPh>
    <rPh sb="27" eb="29">
      <t>ジッシ</t>
    </rPh>
    <phoneticPr fontId="5"/>
  </si>
  <si>
    <t>補助金等交付</t>
  </si>
  <si>
    <t>-</t>
    <phoneticPr fontId="5"/>
  </si>
  <si>
    <t>－</t>
    <phoneticPr fontId="5"/>
  </si>
  <si>
    <t>安全衛生相談等を通じた中小規模事業場の取組の促進に係る経費等</t>
    <rPh sb="0" eb="2">
      <t>アンゼン</t>
    </rPh>
    <rPh sb="2" eb="4">
      <t>エイセイ</t>
    </rPh>
    <rPh sb="4" eb="6">
      <t>ソウダン</t>
    </rPh>
    <rPh sb="6" eb="7">
      <t>トウ</t>
    </rPh>
    <rPh sb="8" eb="9">
      <t>ツウ</t>
    </rPh>
    <rPh sb="11" eb="13">
      <t>チュウショウ</t>
    </rPh>
    <rPh sb="13" eb="15">
      <t>キボ</t>
    </rPh>
    <rPh sb="15" eb="18">
      <t>ジギョウジョウ</t>
    </rPh>
    <rPh sb="19" eb="21">
      <t>トリクミ</t>
    </rPh>
    <rPh sb="22" eb="24">
      <t>ソクシン</t>
    </rPh>
    <rPh sb="25" eb="26">
      <t>カカ</t>
    </rPh>
    <rPh sb="27" eb="29">
      <t>ケイヒ</t>
    </rPh>
    <rPh sb="29" eb="30">
      <t>トウ</t>
    </rPh>
    <phoneticPr fontId="5"/>
  </si>
  <si>
    <t>集団指導経費及び個別指導経費</t>
    <rPh sb="0" eb="2">
      <t>シュウダン</t>
    </rPh>
    <rPh sb="2" eb="4">
      <t>シドウ</t>
    </rPh>
    <rPh sb="4" eb="6">
      <t>ケイヒ</t>
    </rPh>
    <rPh sb="6" eb="7">
      <t>オヨ</t>
    </rPh>
    <rPh sb="8" eb="10">
      <t>コベツ</t>
    </rPh>
    <rPh sb="10" eb="12">
      <t>シドウ</t>
    </rPh>
    <rPh sb="12" eb="14">
      <t>ケイヒ</t>
    </rPh>
    <phoneticPr fontId="5"/>
  </si>
  <si>
    <t>安全衛生管理活動経費</t>
    <rPh sb="0" eb="2">
      <t>アンゼン</t>
    </rPh>
    <rPh sb="2" eb="4">
      <t>エイセイ</t>
    </rPh>
    <rPh sb="4" eb="6">
      <t>カンリ</t>
    </rPh>
    <rPh sb="6" eb="8">
      <t>カツドウ</t>
    </rPh>
    <rPh sb="8" eb="10">
      <t>ケイヒ</t>
    </rPh>
    <phoneticPr fontId="5"/>
  </si>
  <si>
    <t>中小規模事業場の自主的な安全衛生活動の支援、安全衛生管理の促進に関する手法の検討に係る経費等</t>
    <rPh sb="0" eb="2">
      <t>チュウショウ</t>
    </rPh>
    <rPh sb="2" eb="4">
      <t>キボ</t>
    </rPh>
    <rPh sb="4" eb="7">
      <t>ジギョウジョウ</t>
    </rPh>
    <rPh sb="8" eb="11">
      <t>ジシュテキ</t>
    </rPh>
    <rPh sb="12" eb="14">
      <t>アンゼン</t>
    </rPh>
    <rPh sb="14" eb="16">
      <t>エイセイ</t>
    </rPh>
    <rPh sb="16" eb="18">
      <t>カツドウ</t>
    </rPh>
    <rPh sb="19" eb="21">
      <t>シエン</t>
    </rPh>
    <rPh sb="22" eb="24">
      <t>アンゼン</t>
    </rPh>
    <rPh sb="24" eb="26">
      <t>エイセイ</t>
    </rPh>
    <rPh sb="26" eb="28">
      <t>カンリ</t>
    </rPh>
    <rPh sb="29" eb="31">
      <t>ソクシン</t>
    </rPh>
    <rPh sb="32" eb="33">
      <t>カン</t>
    </rPh>
    <rPh sb="35" eb="37">
      <t>シュホウ</t>
    </rPh>
    <rPh sb="38" eb="40">
      <t>ケントウ</t>
    </rPh>
    <rPh sb="41" eb="42">
      <t>カカ</t>
    </rPh>
    <rPh sb="43" eb="45">
      <t>ケイヒ</t>
    </rPh>
    <rPh sb="45" eb="46">
      <t>トウ</t>
    </rPh>
    <phoneticPr fontId="5"/>
  </si>
  <si>
    <t>安全管理士、衛生管理士の活動経費等</t>
    <rPh sb="0" eb="2">
      <t>アンゼン</t>
    </rPh>
    <rPh sb="2" eb="5">
      <t>カンリシ</t>
    </rPh>
    <rPh sb="6" eb="8">
      <t>エイセイ</t>
    </rPh>
    <rPh sb="8" eb="11">
      <t>カンリシ</t>
    </rPh>
    <rPh sb="12" eb="14">
      <t>カツドウ</t>
    </rPh>
    <rPh sb="14" eb="16">
      <t>ケイヒ</t>
    </rPh>
    <rPh sb="16" eb="17">
      <t>トウ</t>
    </rPh>
    <phoneticPr fontId="5"/>
  </si>
  <si>
    <t>集団指導経費及び個別指導経費</t>
    <phoneticPr fontId="5"/>
  </si>
  <si>
    <t>安全管理士、衛生管理士の活動経費等</t>
    <phoneticPr fontId="5"/>
  </si>
  <si>
    <t>建設業安全衛生統括指導者等による建設現場指導事業に係る経費等</t>
    <rPh sb="0" eb="3">
      <t>ケンセツギョウ</t>
    </rPh>
    <rPh sb="3" eb="5">
      <t>アンゼン</t>
    </rPh>
    <rPh sb="5" eb="7">
      <t>エイセイ</t>
    </rPh>
    <rPh sb="7" eb="9">
      <t>トウカツ</t>
    </rPh>
    <rPh sb="9" eb="12">
      <t>シドウシャ</t>
    </rPh>
    <rPh sb="12" eb="13">
      <t>トウ</t>
    </rPh>
    <rPh sb="16" eb="18">
      <t>ケンセツ</t>
    </rPh>
    <rPh sb="18" eb="20">
      <t>ゲンバ</t>
    </rPh>
    <rPh sb="20" eb="22">
      <t>シドウ</t>
    </rPh>
    <rPh sb="22" eb="24">
      <t>ジギョウ</t>
    </rPh>
    <rPh sb="25" eb="26">
      <t>カカ</t>
    </rPh>
    <rPh sb="27" eb="29">
      <t>ケイヒ</t>
    </rPh>
    <rPh sb="29" eb="30">
      <t>トウ</t>
    </rPh>
    <phoneticPr fontId="5"/>
  </si>
  <si>
    <t>安全衛生管理活動経費</t>
    <phoneticPr fontId="5"/>
  </si>
  <si>
    <t>労働災害防止特別活動経費</t>
    <rPh sb="0" eb="4">
      <t>ロウドウサイガイ</t>
    </rPh>
    <rPh sb="4" eb="6">
      <t>ボウシ</t>
    </rPh>
    <rPh sb="6" eb="8">
      <t>トクベツ</t>
    </rPh>
    <rPh sb="8" eb="10">
      <t>カツドウ</t>
    </rPh>
    <rPh sb="10" eb="12">
      <t>ケイヒ</t>
    </rPh>
    <phoneticPr fontId="5"/>
  </si>
  <si>
    <t>安全衛生教育を実施するための経費等</t>
    <rPh sb="0" eb="2">
      <t>アンゼン</t>
    </rPh>
    <rPh sb="2" eb="4">
      <t>エイセイ</t>
    </rPh>
    <rPh sb="4" eb="6">
      <t>キョウイク</t>
    </rPh>
    <rPh sb="7" eb="9">
      <t>ジッシ</t>
    </rPh>
    <rPh sb="14" eb="16">
      <t>ケイヒ</t>
    </rPh>
    <rPh sb="16" eb="17">
      <t>トウ</t>
    </rPh>
    <phoneticPr fontId="5"/>
  </si>
  <si>
    <t>労働災害防止特別活動経費</t>
    <phoneticPr fontId="5"/>
  </si>
  <si>
    <t>振動障害予防のための特殊検診等の定着促進事業に係る経費等</t>
    <rPh sb="0" eb="2">
      <t>シンドウ</t>
    </rPh>
    <rPh sb="2" eb="4">
      <t>ショウガイ</t>
    </rPh>
    <rPh sb="4" eb="6">
      <t>ヨボウ</t>
    </rPh>
    <rPh sb="10" eb="12">
      <t>トクシュ</t>
    </rPh>
    <rPh sb="12" eb="14">
      <t>ケンシン</t>
    </rPh>
    <rPh sb="14" eb="15">
      <t>トウ</t>
    </rPh>
    <rPh sb="16" eb="18">
      <t>テイチャク</t>
    </rPh>
    <rPh sb="18" eb="20">
      <t>ソクシン</t>
    </rPh>
    <rPh sb="20" eb="22">
      <t>ジギョウ</t>
    </rPh>
    <rPh sb="23" eb="24">
      <t>カカ</t>
    </rPh>
    <rPh sb="25" eb="27">
      <t>ケイヒ</t>
    </rPh>
    <rPh sb="27" eb="28">
      <t>トウ</t>
    </rPh>
    <phoneticPr fontId="5"/>
  </si>
  <si>
    <t>安全管理士の活動経費等</t>
    <phoneticPr fontId="5"/>
  </si>
  <si>
    <t>荷役作業現場の安全確保のため港湾貨物運送事業者指導の積極的展開に係る経費等</t>
    <rPh sb="0" eb="2">
      <t>ニヤク</t>
    </rPh>
    <rPh sb="2" eb="4">
      <t>サギョウ</t>
    </rPh>
    <rPh sb="4" eb="6">
      <t>ゲンバ</t>
    </rPh>
    <rPh sb="7" eb="9">
      <t>アンゼン</t>
    </rPh>
    <rPh sb="9" eb="11">
      <t>カクホ</t>
    </rPh>
    <rPh sb="14" eb="18">
      <t>コウワンカモツ</t>
    </rPh>
    <rPh sb="18" eb="20">
      <t>ウンソウ</t>
    </rPh>
    <rPh sb="20" eb="22">
      <t>ジギョウ</t>
    </rPh>
    <rPh sb="22" eb="23">
      <t>シャ</t>
    </rPh>
    <rPh sb="23" eb="25">
      <t>シドウ</t>
    </rPh>
    <rPh sb="26" eb="29">
      <t>セッキョクテキ</t>
    </rPh>
    <rPh sb="29" eb="31">
      <t>テンカイ</t>
    </rPh>
    <rPh sb="32" eb="33">
      <t>カカ</t>
    </rPh>
    <rPh sb="34" eb="36">
      <t>ケイヒ</t>
    </rPh>
    <rPh sb="36" eb="37">
      <t>トウ</t>
    </rPh>
    <phoneticPr fontId="5"/>
  </si>
  <si>
    <t>大型荷役機械による労働災害防止対策に係る経費等</t>
    <rPh sb="0" eb="2">
      <t>オオガタ</t>
    </rPh>
    <rPh sb="2" eb="4">
      <t>ニエキ</t>
    </rPh>
    <rPh sb="4" eb="6">
      <t>キカイ</t>
    </rPh>
    <rPh sb="9" eb="11">
      <t>ロウドウ</t>
    </rPh>
    <rPh sb="11" eb="13">
      <t>サイガイ</t>
    </rPh>
    <rPh sb="13" eb="15">
      <t>ボウシ</t>
    </rPh>
    <rPh sb="15" eb="17">
      <t>タイサク</t>
    </rPh>
    <rPh sb="18" eb="19">
      <t>カカ</t>
    </rPh>
    <rPh sb="20" eb="22">
      <t>ケイヒ</t>
    </rPh>
    <rPh sb="22" eb="23">
      <t>トウ</t>
    </rPh>
    <phoneticPr fontId="5"/>
  </si>
  <si>
    <t>安全管理士、衛生管理士の活動経費</t>
    <rPh sb="0" eb="2">
      <t>アンゼン</t>
    </rPh>
    <rPh sb="2" eb="5">
      <t>カンリシ</t>
    </rPh>
    <rPh sb="6" eb="8">
      <t>エイセイ</t>
    </rPh>
    <rPh sb="8" eb="11">
      <t>カンリシ</t>
    </rPh>
    <rPh sb="12" eb="14">
      <t>カツドウ</t>
    </rPh>
    <rPh sb="14" eb="16">
      <t>ケイヒ</t>
    </rPh>
    <phoneticPr fontId="5"/>
  </si>
  <si>
    <t>安全衛生教育訓練事業等、労働災害再発防止推進に係る経費等</t>
    <rPh sb="0" eb="2">
      <t>アンゼン</t>
    </rPh>
    <rPh sb="2" eb="4">
      <t>エイセイ</t>
    </rPh>
    <rPh sb="4" eb="6">
      <t>キョウイク</t>
    </rPh>
    <rPh sb="6" eb="8">
      <t>クンレン</t>
    </rPh>
    <rPh sb="8" eb="11">
      <t>ジギョウトウ</t>
    </rPh>
    <rPh sb="12" eb="14">
      <t>ロウドウ</t>
    </rPh>
    <rPh sb="14" eb="16">
      <t>サイガイ</t>
    </rPh>
    <rPh sb="16" eb="18">
      <t>サイハツ</t>
    </rPh>
    <rPh sb="18" eb="20">
      <t>ボウシ</t>
    </rPh>
    <rPh sb="20" eb="22">
      <t>スイシン</t>
    </rPh>
    <rPh sb="23" eb="24">
      <t>カカ</t>
    </rPh>
    <rPh sb="25" eb="27">
      <t>ケイヒ</t>
    </rPh>
    <rPh sb="27" eb="28">
      <t>トウ</t>
    </rPh>
    <phoneticPr fontId="5"/>
  </si>
  <si>
    <t>陸運業における荷役災害防止対策への取組に係る経費等</t>
    <rPh sb="0" eb="3">
      <t>リクウンギョウ</t>
    </rPh>
    <rPh sb="7" eb="9">
      <t>ニヤク</t>
    </rPh>
    <rPh sb="9" eb="11">
      <t>サイガイ</t>
    </rPh>
    <rPh sb="11" eb="13">
      <t>ボウシ</t>
    </rPh>
    <rPh sb="13" eb="15">
      <t>タイサク</t>
    </rPh>
    <rPh sb="17" eb="19">
      <t>トリクミ</t>
    </rPh>
    <rPh sb="20" eb="21">
      <t>カカ</t>
    </rPh>
    <rPh sb="22" eb="24">
      <t>ケイヒ</t>
    </rPh>
    <rPh sb="24" eb="25">
      <t>トウ</t>
    </rPh>
    <phoneticPr fontId="5"/>
  </si>
  <si>
    <t>366,204,000円
／1,655件</t>
    <rPh sb="11" eb="12">
      <t>エン</t>
    </rPh>
    <rPh sb="19" eb="20">
      <t>ケン</t>
    </rPh>
    <phoneticPr fontId="5"/>
  </si>
  <si>
    <t>195,417,000円
／558件</t>
    <rPh sb="11" eb="12">
      <t>エン</t>
    </rPh>
    <rPh sb="17" eb="18">
      <t>ケン</t>
    </rPh>
    <phoneticPr fontId="5"/>
  </si>
  <si>
    <t>-</t>
    <phoneticPr fontId="5"/>
  </si>
  <si>
    <t>労働災害防止団体等が実施する個別指導のうち、安全衛生水準の向上に効果があるとした事業場等の割合。
（個別指導アンケートで「効果がある」旨の回答数／個別指導アンケート回答数）</t>
    <rPh sb="8" eb="9">
      <t>トウ</t>
    </rPh>
    <rPh sb="50" eb="52">
      <t>コベツ</t>
    </rPh>
    <rPh sb="52" eb="54">
      <t>シドウ</t>
    </rPh>
    <rPh sb="61" eb="63">
      <t>コウカ</t>
    </rPh>
    <rPh sb="67" eb="68">
      <t>ムネ</t>
    </rPh>
    <rPh sb="69" eb="71">
      <t>カイトウ</t>
    </rPh>
    <rPh sb="71" eb="72">
      <t>スウ</t>
    </rPh>
    <rPh sb="73" eb="75">
      <t>コベツ</t>
    </rPh>
    <rPh sb="75" eb="77">
      <t>シドウ</t>
    </rPh>
    <rPh sb="82" eb="84">
      <t>カイトウ</t>
    </rPh>
    <rPh sb="84" eb="85">
      <t>スウ</t>
    </rPh>
    <phoneticPr fontId="6"/>
  </si>
  <si>
    <t>労働災害防止団体等が実施する集団指導のうち、安全衛生水準の向上に効果があるとした事業場等の割合。
（集団指導アンケートで「効果がある」旨の回答数／集団指導アンケート回答数）</t>
    <rPh sb="8" eb="9">
      <t>トウ</t>
    </rPh>
    <rPh sb="50" eb="52">
      <t>シュウダン</t>
    </rPh>
    <rPh sb="52" eb="54">
      <t>シドウ</t>
    </rPh>
    <rPh sb="61" eb="63">
      <t>コウカ</t>
    </rPh>
    <rPh sb="67" eb="68">
      <t>ムネ</t>
    </rPh>
    <rPh sb="69" eb="71">
      <t>カイトウ</t>
    </rPh>
    <rPh sb="71" eb="72">
      <t>スウ</t>
    </rPh>
    <rPh sb="73" eb="75">
      <t>シュウダン</t>
    </rPh>
    <rPh sb="75" eb="77">
      <t>シドウ</t>
    </rPh>
    <rPh sb="82" eb="84">
      <t>カイトウ</t>
    </rPh>
    <rPh sb="84" eb="85">
      <t>スウ</t>
    </rPh>
    <phoneticPr fontId="6"/>
  </si>
  <si>
    <t>A.</t>
    <phoneticPr fontId="5"/>
  </si>
  <si>
    <t>B.</t>
    <phoneticPr fontId="5"/>
  </si>
  <si>
    <t>C.</t>
    <phoneticPr fontId="5"/>
  </si>
  <si>
    <t>D.</t>
    <phoneticPr fontId="5"/>
  </si>
  <si>
    <t>E.</t>
    <phoneticPr fontId="5"/>
  </si>
  <si>
    <t>F.</t>
    <phoneticPr fontId="5"/>
  </si>
  <si>
    <t>A.特別民間法人中央労働災害防止協会</t>
    <rPh sb="2" eb="4">
      <t>トクベツ</t>
    </rPh>
    <rPh sb="4" eb="6">
      <t>ミンカン</t>
    </rPh>
    <rPh sb="6" eb="8">
      <t>ホウジン</t>
    </rPh>
    <rPh sb="8" eb="10">
      <t>チュウオウ</t>
    </rPh>
    <rPh sb="10" eb="14">
      <t>ロウドウサイガイ</t>
    </rPh>
    <rPh sb="14" eb="16">
      <t>ボウシ</t>
    </rPh>
    <rPh sb="16" eb="18">
      <t>キョウカイ</t>
    </rPh>
    <phoneticPr fontId="5"/>
  </si>
  <si>
    <t>B.特別民間法人建設業労働災害防止協会</t>
    <rPh sb="2" eb="4">
      <t>トクベツ</t>
    </rPh>
    <rPh sb="4" eb="6">
      <t>ミンカン</t>
    </rPh>
    <rPh sb="6" eb="8">
      <t>ホウジン</t>
    </rPh>
    <rPh sb="8" eb="11">
      <t>ケンセツギョウ</t>
    </rPh>
    <rPh sb="11" eb="15">
      <t>ロウドウサイガイ</t>
    </rPh>
    <rPh sb="15" eb="17">
      <t>ボウシ</t>
    </rPh>
    <rPh sb="17" eb="19">
      <t>キョウカイ</t>
    </rPh>
    <phoneticPr fontId="5"/>
  </si>
  <si>
    <t>C.特別民間法人陸上貨物運送事業労働災害防止協会</t>
    <rPh sb="2" eb="4">
      <t>トクベツ</t>
    </rPh>
    <rPh sb="4" eb="6">
      <t>ミンカン</t>
    </rPh>
    <rPh sb="6" eb="8">
      <t>ホウジン</t>
    </rPh>
    <rPh sb="8" eb="12">
      <t>リクジョウカモツ</t>
    </rPh>
    <rPh sb="12" eb="14">
      <t>ウンソウ</t>
    </rPh>
    <rPh sb="14" eb="16">
      <t>ジギョウ</t>
    </rPh>
    <rPh sb="16" eb="20">
      <t>ロウドウサイガイ</t>
    </rPh>
    <rPh sb="20" eb="22">
      <t>ボウシ</t>
    </rPh>
    <rPh sb="22" eb="24">
      <t>キョウカイ</t>
    </rPh>
    <phoneticPr fontId="5"/>
  </si>
  <si>
    <t>D.特別民間法人林業・木材製造業労働災害防止協会</t>
    <rPh sb="2" eb="4">
      <t>トクベツ</t>
    </rPh>
    <rPh sb="4" eb="6">
      <t>ミンカン</t>
    </rPh>
    <rPh sb="6" eb="8">
      <t>ホウジン</t>
    </rPh>
    <rPh sb="8" eb="10">
      <t>リンギョウ</t>
    </rPh>
    <rPh sb="11" eb="13">
      <t>モクザイ</t>
    </rPh>
    <rPh sb="13" eb="16">
      <t>セイゾウギョウ</t>
    </rPh>
    <rPh sb="16" eb="20">
      <t>ロウドウサイガイ</t>
    </rPh>
    <rPh sb="20" eb="22">
      <t>ボウシ</t>
    </rPh>
    <rPh sb="22" eb="24">
      <t>キョウカイ</t>
    </rPh>
    <phoneticPr fontId="5"/>
  </si>
  <si>
    <t>E.特別民間法人港湾貨物運送事業労働災害防止協会</t>
    <rPh sb="2" eb="4">
      <t>トクベツ</t>
    </rPh>
    <rPh sb="4" eb="6">
      <t>ミンカン</t>
    </rPh>
    <rPh sb="6" eb="8">
      <t>ホウジン</t>
    </rPh>
    <rPh sb="8" eb="12">
      <t>コウワンカモツ</t>
    </rPh>
    <rPh sb="12" eb="14">
      <t>ウンソウ</t>
    </rPh>
    <rPh sb="14" eb="16">
      <t>ジギョウ</t>
    </rPh>
    <rPh sb="16" eb="20">
      <t>ロウドウサイガイ</t>
    </rPh>
    <rPh sb="20" eb="22">
      <t>ボウシ</t>
    </rPh>
    <rPh sb="22" eb="24">
      <t>キョウカイ</t>
    </rPh>
    <phoneticPr fontId="5"/>
  </si>
  <si>
    <t>特別民間法人中央労働災害防止協会</t>
    <rPh sb="0" eb="2">
      <t>トクベツ</t>
    </rPh>
    <rPh sb="2" eb="4">
      <t>ミンカン</t>
    </rPh>
    <rPh sb="4" eb="6">
      <t>ホウジン</t>
    </rPh>
    <rPh sb="6" eb="8">
      <t>チュウオウ</t>
    </rPh>
    <rPh sb="8" eb="12">
      <t>ロウドウサイガイ</t>
    </rPh>
    <rPh sb="12" eb="14">
      <t>ボウシ</t>
    </rPh>
    <rPh sb="14" eb="16">
      <t>キョウカイ</t>
    </rPh>
    <phoneticPr fontId="5"/>
  </si>
  <si>
    <t>特別民間法人建設業労働災害防止協会</t>
    <rPh sb="0" eb="2">
      <t>トクベツ</t>
    </rPh>
    <rPh sb="2" eb="4">
      <t>ミンカン</t>
    </rPh>
    <rPh sb="4" eb="6">
      <t>ホウジン</t>
    </rPh>
    <rPh sb="6" eb="9">
      <t>ケンセツギョウ</t>
    </rPh>
    <rPh sb="9" eb="13">
      <t>ロウドウサイガイ</t>
    </rPh>
    <rPh sb="13" eb="15">
      <t>ボウシ</t>
    </rPh>
    <rPh sb="15" eb="17">
      <t>キョウカイ</t>
    </rPh>
    <phoneticPr fontId="5"/>
  </si>
  <si>
    <t>特別民間法人陸上貨物運送事業労働災害防止協会</t>
    <rPh sb="0" eb="2">
      <t>トクベツ</t>
    </rPh>
    <rPh sb="2" eb="4">
      <t>ミンカン</t>
    </rPh>
    <rPh sb="4" eb="6">
      <t>ホウジン</t>
    </rPh>
    <rPh sb="6" eb="10">
      <t>リクジョウカモツ</t>
    </rPh>
    <rPh sb="10" eb="12">
      <t>ウンソウ</t>
    </rPh>
    <rPh sb="12" eb="14">
      <t>ジギョウ</t>
    </rPh>
    <rPh sb="14" eb="18">
      <t>ロウドウサイガイ</t>
    </rPh>
    <rPh sb="18" eb="20">
      <t>ボウシ</t>
    </rPh>
    <rPh sb="20" eb="22">
      <t>キョウカイ</t>
    </rPh>
    <phoneticPr fontId="5"/>
  </si>
  <si>
    <t>特別民間法人林業・木材製造業労働災害防止協会</t>
    <rPh sb="0" eb="2">
      <t>トクベツ</t>
    </rPh>
    <rPh sb="2" eb="4">
      <t>ミンカン</t>
    </rPh>
    <rPh sb="4" eb="6">
      <t>ホウジン</t>
    </rPh>
    <rPh sb="6" eb="8">
      <t>リンギョウ</t>
    </rPh>
    <rPh sb="9" eb="11">
      <t>モクザイ</t>
    </rPh>
    <rPh sb="11" eb="14">
      <t>セイゾウギョウ</t>
    </rPh>
    <rPh sb="14" eb="18">
      <t>ロウドウサイガイ</t>
    </rPh>
    <rPh sb="18" eb="20">
      <t>ボウシ</t>
    </rPh>
    <rPh sb="20" eb="22">
      <t>キョウカイ</t>
    </rPh>
    <phoneticPr fontId="5"/>
  </si>
  <si>
    <t>特別民間法人港湾貨物運送事業労働災害防止協会</t>
    <rPh sb="0" eb="2">
      <t>トクベツ</t>
    </rPh>
    <rPh sb="2" eb="4">
      <t>ミンカン</t>
    </rPh>
    <rPh sb="4" eb="6">
      <t>ホウジン</t>
    </rPh>
    <rPh sb="6" eb="10">
      <t>コウワンカモツ</t>
    </rPh>
    <rPh sb="10" eb="12">
      <t>ウンソウ</t>
    </rPh>
    <rPh sb="12" eb="14">
      <t>ジギョウ</t>
    </rPh>
    <rPh sb="14" eb="18">
      <t>ロウドウサイガイ</t>
    </rPh>
    <rPh sb="18" eb="20">
      <t>ボウシ</t>
    </rPh>
    <rPh sb="20" eb="22">
      <t>キョウカイ</t>
    </rPh>
    <phoneticPr fontId="5"/>
  </si>
  <si>
    <t>F.特別民間法人船員災害防止協会</t>
    <rPh sb="2" eb="4">
      <t>トクベツ</t>
    </rPh>
    <rPh sb="4" eb="6">
      <t>ミンカン</t>
    </rPh>
    <rPh sb="6" eb="8">
      <t>ホウジン</t>
    </rPh>
    <rPh sb="8" eb="10">
      <t>センイン</t>
    </rPh>
    <rPh sb="10" eb="12">
      <t>サイガイ</t>
    </rPh>
    <rPh sb="12" eb="14">
      <t>ボウシ</t>
    </rPh>
    <rPh sb="14" eb="16">
      <t>キョウカイ</t>
    </rPh>
    <phoneticPr fontId="5"/>
  </si>
  <si>
    <t>特別民間法人船員災害防止協会</t>
    <rPh sb="0" eb="2">
      <t>トクベツ</t>
    </rPh>
    <rPh sb="2" eb="4">
      <t>ミンカン</t>
    </rPh>
    <rPh sb="4" eb="6">
      <t>ホウジン</t>
    </rPh>
    <rPh sb="6" eb="8">
      <t>センイン</t>
    </rPh>
    <rPh sb="8" eb="10">
      <t>サイガイ</t>
    </rPh>
    <rPh sb="10" eb="12">
      <t>ボウシ</t>
    </rPh>
    <rPh sb="12" eb="14">
      <t>キョウカイ</t>
    </rPh>
    <phoneticPr fontId="5"/>
  </si>
  <si>
    <t>点検結果は妥当であり、執行率も良好であることから、引き続き必要な予算額を確保し、
適正な執行に努めること。</t>
    <phoneticPr fontId="5"/>
  </si>
  <si>
    <t>新規事業（荷役作業における陸上貨物運送事業の安全衛生活動支援事業）による増</t>
    <rPh sb="0" eb="2">
      <t>シンキ</t>
    </rPh>
    <rPh sb="2" eb="4">
      <t>ジギョウ</t>
    </rPh>
    <rPh sb="5" eb="7">
      <t>ニヤク</t>
    </rPh>
    <rPh sb="7" eb="9">
      <t>サギョウ</t>
    </rPh>
    <rPh sb="13" eb="15">
      <t>リクジョウ</t>
    </rPh>
    <rPh sb="15" eb="17">
      <t>カモツ</t>
    </rPh>
    <rPh sb="17" eb="19">
      <t>ウンソウ</t>
    </rPh>
    <rPh sb="19" eb="21">
      <t>ジギョウ</t>
    </rPh>
    <rPh sb="22" eb="24">
      <t>アンゼン</t>
    </rPh>
    <rPh sb="24" eb="26">
      <t>エイセイ</t>
    </rPh>
    <rPh sb="26" eb="28">
      <t>カツドウ</t>
    </rPh>
    <rPh sb="28" eb="30">
      <t>シエン</t>
    </rPh>
    <rPh sb="30" eb="32">
      <t>ジギョウ</t>
    </rPh>
    <rPh sb="36" eb="37">
      <t>ゾウ</t>
    </rPh>
    <phoneticPr fontId="5"/>
  </si>
  <si>
    <t>-</t>
    <phoneticPr fontId="5"/>
  </si>
  <si>
    <t>-</t>
    <phoneticPr fontId="5"/>
  </si>
  <si>
    <t>340,884,179円
／2,141件</t>
    <rPh sb="19" eb="20">
      <t>ケン</t>
    </rPh>
    <phoneticPr fontId="6"/>
  </si>
  <si>
    <t>222,914,517円
／1,057件</t>
    <rPh sb="19" eb="20">
      <t>ケン</t>
    </rPh>
    <phoneticPr fontId="6"/>
  </si>
  <si>
    <t>引き続き必要な予算額を確保し、適正な執行に努めることとする。</t>
    <phoneticPr fontId="5"/>
  </si>
  <si>
    <t>計画課</t>
    <rPh sb="0" eb="3">
      <t>ケイカクカ</t>
    </rPh>
    <phoneticPr fontId="1"/>
  </si>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</sst>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155177</xdr:colOff>
      <xdr:row>741</xdr:row>
      <xdr:rowOff>11203</xdr:rowOff>
    </xdr:from>
    <xdr:to>
      <xdr:col>35</xdr:col>
      <xdr:colOff>65156</xdr:colOff>
      <xdr:row>741</xdr:row>
      <xdr:rowOff>268378</xdr:rowOff>
    </xdr:to>
    <xdr:sp macro="" textlink="">
      <xdr:nvSpPr>
        <xdr:cNvPr id="54" name="正方形/長方形 53"/>
        <xdr:cNvSpPr/>
      </xdr:nvSpPr>
      <xdr:spPr>
        <a:xfrm>
          <a:off x="4755752" y="54065578"/>
          <a:ext cx="2310279" cy="25717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労働災害防止対策費補助金</a:t>
          </a:r>
          <a:endParaRPr kumimoji="1" lang="en-US" altLang="ja-JP" sz="1200"/>
        </a:p>
      </xdr:txBody>
    </xdr:sp>
    <xdr:clientData/>
  </xdr:twoCellAnchor>
  <xdr:twoCellAnchor>
    <xdr:from>
      <xdr:col>22</xdr:col>
      <xdr:colOff>43919</xdr:colOff>
      <xdr:row>742</xdr:row>
      <xdr:rowOff>210827</xdr:rowOff>
    </xdr:from>
    <xdr:to>
      <xdr:col>37</xdr:col>
      <xdr:colOff>40930</xdr:colOff>
      <xdr:row>745</xdr:row>
      <xdr:rowOff>121180</xdr:rowOff>
    </xdr:to>
    <xdr:sp macro="" textlink="">
      <xdr:nvSpPr>
        <xdr:cNvPr id="55" name="正方形/長方形 54"/>
        <xdr:cNvSpPr/>
      </xdr:nvSpPr>
      <xdr:spPr>
        <a:xfrm>
          <a:off x="4534276" y="54095113"/>
          <a:ext cx="3058618" cy="97171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厚生労働省</a:t>
          </a:r>
          <a:endParaRPr kumimoji="1" lang="en-US" altLang="ja-JP" sz="1200"/>
        </a:p>
        <a:p>
          <a:pPr algn="ctr"/>
          <a:r>
            <a:rPr kumimoji="1" lang="ja-JP" altLang="en-US" sz="1200"/>
            <a:t>　（</a:t>
          </a:r>
          <a:r>
            <a:rPr kumimoji="1" lang="en-US" altLang="ja-JP" sz="1200"/>
            <a:t>1,455</a:t>
          </a:r>
          <a:r>
            <a:rPr kumimoji="1" lang="ja-JP" altLang="en-US" sz="1200"/>
            <a:t>百万円）</a:t>
          </a:r>
        </a:p>
      </xdr:txBody>
    </xdr:sp>
    <xdr:clientData/>
  </xdr:twoCellAnchor>
  <xdr:twoCellAnchor>
    <xdr:from>
      <xdr:col>22</xdr:col>
      <xdr:colOff>0</xdr:colOff>
      <xdr:row>746</xdr:row>
      <xdr:rowOff>37778</xdr:rowOff>
    </xdr:from>
    <xdr:to>
      <xdr:col>37</xdr:col>
      <xdr:colOff>74494</xdr:colOff>
      <xdr:row>747</xdr:row>
      <xdr:rowOff>220678</xdr:rowOff>
    </xdr:to>
    <xdr:sp macro="" textlink="">
      <xdr:nvSpPr>
        <xdr:cNvPr id="56" name="大かっこ 55"/>
        <xdr:cNvSpPr/>
      </xdr:nvSpPr>
      <xdr:spPr>
        <a:xfrm>
          <a:off x="4490357" y="55337207"/>
          <a:ext cx="3136101" cy="536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事業管理</a:t>
          </a:r>
          <a:endParaRPr kumimoji="1" lang="en-US" altLang="ja-JP" sz="1200"/>
        </a:p>
      </xdr:txBody>
    </xdr:sp>
    <xdr:clientData/>
  </xdr:twoCellAnchor>
  <xdr:twoCellAnchor>
    <xdr:from>
      <xdr:col>30</xdr:col>
      <xdr:colOff>74544</xdr:colOff>
      <xdr:row>747</xdr:row>
      <xdr:rowOff>298174</xdr:rowOff>
    </xdr:from>
    <xdr:to>
      <xdr:col>30</xdr:col>
      <xdr:colOff>76736</xdr:colOff>
      <xdr:row>752</xdr:row>
      <xdr:rowOff>194732</xdr:rowOff>
    </xdr:to>
    <xdr:cxnSp macro="">
      <xdr:nvCxnSpPr>
        <xdr:cNvPr id="57" name="直線矢印コネクタ 56"/>
        <xdr:cNvCxnSpPr/>
      </xdr:nvCxnSpPr>
      <xdr:spPr>
        <a:xfrm>
          <a:off x="6038022" y="51749739"/>
          <a:ext cx="2192" cy="16773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165652</xdr:colOff>
      <xdr:row>749</xdr:row>
      <xdr:rowOff>104044</xdr:rowOff>
    </xdr:from>
    <xdr:to>
      <xdr:col>29</xdr:col>
      <xdr:colOff>190500</xdr:colOff>
      <xdr:row>750</xdr:row>
      <xdr:rowOff>77431</xdr:rowOff>
    </xdr:to>
    <xdr:sp macro="" textlink="">
      <xdr:nvSpPr>
        <xdr:cNvPr id="58" name="正方形/長方形 57"/>
        <xdr:cNvSpPr/>
      </xdr:nvSpPr>
      <xdr:spPr>
        <a:xfrm>
          <a:off x="4141304" y="52267914"/>
          <a:ext cx="1813892" cy="329539"/>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9</xdr:col>
      <xdr:colOff>44829</xdr:colOff>
      <xdr:row>752</xdr:row>
      <xdr:rowOff>152587</xdr:rowOff>
    </xdr:from>
    <xdr:to>
      <xdr:col>14</xdr:col>
      <xdr:colOff>138479</xdr:colOff>
      <xdr:row>756</xdr:row>
      <xdr:rowOff>160883</xdr:rowOff>
    </xdr:to>
    <xdr:sp macro="" textlink="">
      <xdr:nvSpPr>
        <xdr:cNvPr id="59" name="正方形/長方形 58"/>
        <xdr:cNvSpPr/>
      </xdr:nvSpPr>
      <xdr:spPr>
        <a:xfrm>
          <a:off x="1845054" y="58083637"/>
          <a:ext cx="1093775" cy="141799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t>Ａ．特別民間法人中央労働災害防止協会</a:t>
          </a:r>
          <a:r>
            <a:rPr kumimoji="1" lang="en-US" altLang="ja-JP" sz="1200"/>
            <a:t/>
          </a:r>
          <a:br>
            <a:rPr kumimoji="1" lang="en-US" altLang="ja-JP" sz="1200"/>
          </a:br>
          <a:r>
            <a:rPr kumimoji="1" lang="en-US" altLang="ja-JP" sz="1200"/>
            <a:t>(</a:t>
          </a:r>
          <a:r>
            <a:rPr kumimoji="1" lang="en-US" altLang="ja-JP" sz="1100">
              <a:solidFill>
                <a:schemeClr val="dk1"/>
              </a:solidFill>
              <a:effectLst/>
              <a:latin typeface="+mn-lt"/>
              <a:ea typeface="+mn-ea"/>
              <a:cs typeface="+mn-cs"/>
            </a:rPr>
            <a:t>876</a:t>
          </a:r>
          <a:r>
            <a:rPr kumimoji="1" lang="ja-JP" altLang="en-US" sz="1200"/>
            <a:t>百万円</a:t>
          </a:r>
          <a:r>
            <a:rPr kumimoji="1" lang="en-US" altLang="ja-JP" sz="1200"/>
            <a:t>)</a:t>
          </a:r>
          <a:endParaRPr kumimoji="1" lang="ja-JP" altLang="en-US" sz="1200"/>
        </a:p>
      </xdr:txBody>
    </xdr:sp>
    <xdr:clientData/>
  </xdr:twoCellAnchor>
  <xdr:twoCellAnchor>
    <xdr:from>
      <xdr:col>9</xdr:col>
      <xdr:colOff>89810</xdr:colOff>
      <xdr:row>757</xdr:row>
      <xdr:rowOff>16893</xdr:rowOff>
    </xdr:from>
    <xdr:to>
      <xdr:col>14</xdr:col>
      <xdr:colOff>129030</xdr:colOff>
      <xdr:row>777</xdr:row>
      <xdr:rowOff>41413</xdr:rowOff>
    </xdr:to>
    <xdr:sp macro="" textlink="">
      <xdr:nvSpPr>
        <xdr:cNvPr id="60" name="大かっこ 59"/>
        <xdr:cNvSpPr/>
      </xdr:nvSpPr>
      <xdr:spPr>
        <a:xfrm>
          <a:off x="1878853" y="55038263"/>
          <a:ext cx="1033134" cy="27991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200"/>
            <a:t>・協会が行う安全衛生管理活動</a:t>
          </a:r>
          <a:endParaRPr kumimoji="1" lang="en-US" altLang="ja-JP" sz="1200"/>
        </a:p>
        <a:p>
          <a:pPr algn="l">
            <a:lnSpc>
              <a:spcPts val="1200"/>
            </a:lnSpc>
          </a:pPr>
          <a:endParaRPr kumimoji="1" lang="en-US" altLang="ja-JP" sz="1200"/>
        </a:p>
        <a:p>
          <a:pPr algn="l">
            <a:lnSpc>
              <a:spcPts val="1200"/>
            </a:lnSpc>
          </a:pPr>
          <a:r>
            <a:rPr kumimoji="1" lang="ja-JP" altLang="en-US" sz="1200"/>
            <a:t>・労働災害防止のための特別活動</a:t>
          </a:r>
          <a:endParaRPr kumimoji="1" lang="en-US" altLang="ja-JP" sz="1200"/>
        </a:p>
        <a:p>
          <a:pPr algn="l">
            <a:lnSpc>
              <a:spcPts val="1200"/>
            </a:lnSpc>
          </a:pPr>
          <a:endParaRPr kumimoji="1" lang="en-US" altLang="ja-JP" sz="1200"/>
        </a:p>
        <a:p>
          <a:pPr algn="l">
            <a:lnSpc>
              <a:spcPts val="1200"/>
            </a:lnSpc>
          </a:pPr>
          <a:r>
            <a:rPr kumimoji="1" lang="ja-JP" altLang="en-US" sz="1200"/>
            <a:t>・安全管理士等による集団指導及び個別指導</a:t>
          </a:r>
          <a:endParaRPr kumimoji="1" lang="en-US" altLang="ja-JP" sz="1200"/>
        </a:p>
      </xdr:txBody>
    </xdr:sp>
    <xdr:clientData/>
  </xdr:twoCellAnchor>
  <xdr:twoCellAnchor>
    <xdr:from>
      <xdr:col>16</xdr:col>
      <xdr:colOff>24835</xdr:colOff>
      <xdr:row>752</xdr:row>
      <xdr:rowOff>166005</xdr:rowOff>
    </xdr:from>
    <xdr:to>
      <xdr:col>21</xdr:col>
      <xdr:colOff>96305</xdr:colOff>
      <xdr:row>756</xdr:row>
      <xdr:rowOff>155634</xdr:rowOff>
    </xdr:to>
    <xdr:sp macro="" textlink="">
      <xdr:nvSpPr>
        <xdr:cNvPr id="61" name="正方形/長方形 60"/>
        <xdr:cNvSpPr/>
      </xdr:nvSpPr>
      <xdr:spPr>
        <a:xfrm>
          <a:off x="3225235" y="58097055"/>
          <a:ext cx="1071595" cy="139932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t>Ｂ．特別民間法人建設業労働災害防止協会</a:t>
          </a:r>
          <a:endParaRPr kumimoji="1" lang="en-US" altLang="ja-JP" sz="1200"/>
        </a:p>
        <a:p>
          <a:pPr algn="l">
            <a:lnSpc>
              <a:spcPts val="1000"/>
            </a:lnSpc>
          </a:pPr>
          <a:r>
            <a:rPr kumimoji="1" lang="en-US" altLang="ja-JP" sz="1200"/>
            <a:t> (121</a:t>
          </a:r>
          <a:r>
            <a:rPr kumimoji="1" lang="ja-JP" altLang="en-US" sz="1200"/>
            <a:t>百万円</a:t>
          </a:r>
          <a:r>
            <a:rPr kumimoji="1" lang="en-US" altLang="ja-JP" sz="1200"/>
            <a:t>)</a:t>
          </a:r>
          <a:endParaRPr kumimoji="1" lang="ja-JP" altLang="en-US" sz="1200"/>
        </a:p>
      </xdr:txBody>
    </xdr:sp>
    <xdr:clientData/>
  </xdr:twoCellAnchor>
  <xdr:twoCellAnchor>
    <xdr:from>
      <xdr:col>22</xdr:col>
      <xdr:colOff>159644</xdr:colOff>
      <xdr:row>752</xdr:row>
      <xdr:rowOff>162981</xdr:rowOff>
    </xdr:from>
    <xdr:to>
      <xdr:col>28</xdr:col>
      <xdr:colOff>29408</xdr:colOff>
      <xdr:row>756</xdr:row>
      <xdr:rowOff>166217</xdr:rowOff>
    </xdr:to>
    <xdr:sp macro="" textlink="">
      <xdr:nvSpPr>
        <xdr:cNvPr id="62" name="正方形/長方形 61"/>
        <xdr:cNvSpPr/>
      </xdr:nvSpPr>
      <xdr:spPr>
        <a:xfrm>
          <a:off x="4560194" y="58094031"/>
          <a:ext cx="1069914" cy="141293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t>Ｃ．特別民間法人陸上貨物運送事業労働災害防止協会</a:t>
          </a:r>
          <a:endParaRPr kumimoji="1" lang="en-US" altLang="ja-JP" sz="1200"/>
        </a:p>
        <a:p>
          <a:pPr algn="l">
            <a:lnSpc>
              <a:spcPts val="1200"/>
            </a:lnSpc>
          </a:pPr>
          <a:r>
            <a:rPr kumimoji="1" lang="en-US" altLang="ja-JP" sz="1100">
              <a:solidFill>
                <a:schemeClr val="dk1"/>
              </a:solidFill>
              <a:effectLst/>
              <a:latin typeface="+mn-lt"/>
              <a:ea typeface="+mn-ea"/>
              <a:cs typeface="+mn-cs"/>
            </a:rPr>
            <a:t>(115</a:t>
          </a:r>
          <a:r>
            <a:rPr kumimoji="1" lang="ja-JP" altLang="en-US" sz="1200"/>
            <a:t>百万円</a:t>
          </a:r>
          <a:r>
            <a:rPr kumimoji="1" lang="en-US" altLang="ja-JP" sz="1200"/>
            <a:t>)</a:t>
          </a:r>
          <a:endParaRPr kumimoji="1" lang="ja-JP" altLang="en-US" sz="1200"/>
        </a:p>
      </xdr:txBody>
    </xdr:sp>
    <xdr:clientData/>
  </xdr:twoCellAnchor>
  <xdr:twoCellAnchor>
    <xdr:from>
      <xdr:col>29</xdr:col>
      <xdr:colOff>150472</xdr:colOff>
      <xdr:row>752</xdr:row>
      <xdr:rowOff>180300</xdr:rowOff>
    </xdr:from>
    <xdr:to>
      <xdr:col>35</xdr:col>
      <xdr:colOff>20237</xdr:colOff>
      <xdr:row>756</xdr:row>
      <xdr:rowOff>172952</xdr:rowOff>
    </xdr:to>
    <xdr:sp macro="" textlink="">
      <xdr:nvSpPr>
        <xdr:cNvPr id="63" name="正方形/長方形 62"/>
        <xdr:cNvSpPr/>
      </xdr:nvSpPr>
      <xdr:spPr>
        <a:xfrm>
          <a:off x="5951197" y="58111350"/>
          <a:ext cx="1069915" cy="140235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t>Ｄ．特別民間法人林業・林材製造業労働災害防止協会</a:t>
          </a:r>
          <a:r>
            <a:rPr kumimoji="1" lang="en-US" altLang="ja-JP" sz="1200"/>
            <a:t> </a:t>
          </a:r>
        </a:p>
        <a:p>
          <a:pPr algn="l">
            <a:lnSpc>
              <a:spcPts val="1200"/>
            </a:lnSpc>
          </a:pPr>
          <a:r>
            <a:rPr kumimoji="1" lang="en-US" altLang="ja-JP" sz="1200"/>
            <a:t>(</a:t>
          </a:r>
          <a:r>
            <a:rPr kumimoji="1" lang="en-US" altLang="ja-JP" sz="1100">
              <a:solidFill>
                <a:schemeClr val="dk1"/>
              </a:solidFill>
              <a:effectLst/>
              <a:latin typeface="+mn-lt"/>
              <a:ea typeface="+mn-ea"/>
              <a:cs typeface="+mn-cs"/>
            </a:rPr>
            <a:t>175</a:t>
          </a:r>
          <a:r>
            <a:rPr kumimoji="1" lang="ja-JP" altLang="en-US" sz="1200"/>
            <a:t>百万円</a:t>
          </a:r>
          <a:r>
            <a:rPr kumimoji="1" lang="en-US" altLang="ja-JP" sz="1200"/>
            <a:t>)</a:t>
          </a:r>
          <a:endParaRPr kumimoji="1" lang="ja-JP" altLang="en-US" sz="1200"/>
        </a:p>
      </xdr:txBody>
    </xdr:sp>
    <xdr:clientData/>
  </xdr:twoCellAnchor>
  <xdr:twoCellAnchor>
    <xdr:from>
      <xdr:col>36</xdr:col>
      <xdr:colOff>127144</xdr:colOff>
      <xdr:row>752</xdr:row>
      <xdr:rowOff>184148</xdr:rowOff>
    </xdr:from>
    <xdr:to>
      <xdr:col>41</xdr:col>
      <xdr:colOff>198615</xdr:colOff>
      <xdr:row>756</xdr:row>
      <xdr:rowOff>166217</xdr:rowOff>
    </xdr:to>
    <xdr:sp macro="" textlink="">
      <xdr:nvSpPr>
        <xdr:cNvPr id="64" name="正方形/長方形 63"/>
        <xdr:cNvSpPr/>
      </xdr:nvSpPr>
      <xdr:spPr>
        <a:xfrm>
          <a:off x="7328044" y="58115198"/>
          <a:ext cx="1071596" cy="139176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t>Ｅ．特別民間法人港湾貨物運送事業労働災害防止協会</a:t>
          </a:r>
          <a:endParaRPr kumimoji="1" lang="en-US" altLang="ja-JP" sz="1200"/>
        </a:p>
        <a:p>
          <a:pPr algn="l">
            <a:lnSpc>
              <a:spcPts val="1200"/>
            </a:lnSpc>
          </a:pPr>
          <a:r>
            <a:rPr kumimoji="1" lang="en-US" altLang="ja-JP" sz="1200" baseline="0"/>
            <a:t>(138</a:t>
          </a:r>
          <a:r>
            <a:rPr kumimoji="1" lang="ja-JP" altLang="en-US" sz="1200" baseline="0"/>
            <a:t>百万円</a:t>
          </a:r>
          <a:r>
            <a:rPr kumimoji="1" lang="en-US" altLang="ja-JP" sz="1200" baseline="0"/>
            <a:t>)</a:t>
          </a:r>
          <a:endParaRPr kumimoji="1" lang="ja-JP" altLang="en-US" sz="1200"/>
        </a:p>
      </xdr:txBody>
    </xdr:sp>
    <xdr:clientData/>
  </xdr:twoCellAnchor>
  <xdr:twoCellAnchor>
    <xdr:from>
      <xdr:col>43</xdr:col>
      <xdr:colOff>100395</xdr:colOff>
      <xdr:row>752</xdr:row>
      <xdr:rowOff>174718</xdr:rowOff>
    </xdr:from>
    <xdr:to>
      <xdr:col>48</xdr:col>
      <xdr:colOff>171866</xdr:colOff>
      <xdr:row>756</xdr:row>
      <xdr:rowOff>174489</xdr:rowOff>
    </xdr:to>
    <xdr:sp macro="" textlink="">
      <xdr:nvSpPr>
        <xdr:cNvPr id="65" name="正方形/長方形 64"/>
        <xdr:cNvSpPr/>
      </xdr:nvSpPr>
      <xdr:spPr>
        <a:xfrm>
          <a:off x="8701470" y="58105768"/>
          <a:ext cx="1071596" cy="140947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t>Ｆ．特別民間法人船員災害防止協会</a:t>
          </a:r>
          <a:endParaRPr kumimoji="1" lang="en-US" altLang="ja-JP" sz="1200"/>
        </a:p>
        <a:p>
          <a:pPr algn="l">
            <a:lnSpc>
              <a:spcPts val="1200"/>
            </a:lnSpc>
          </a:pPr>
          <a:r>
            <a:rPr kumimoji="1" lang="en-US" altLang="ja-JP" sz="1200"/>
            <a:t> (</a:t>
          </a:r>
          <a:r>
            <a:rPr kumimoji="1" lang="en-US" altLang="ja-JP" sz="1100">
              <a:solidFill>
                <a:schemeClr val="dk1"/>
              </a:solidFill>
              <a:effectLst/>
              <a:latin typeface="+mn-lt"/>
              <a:ea typeface="+mn-ea"/>
              <a:cs typeface="+mn-cs"/>
            </a:rPr>
            <a:t>30</a:t>
          </a:r>
          <a:r>
            <a:rPr kumimoji="1" lang="ja-JP" altLang="en-US" sz="1200"/>
            <a:t>百万円</a:t>
          </a:r>
          <a:r>
            <a:rPr kumimoji="1" lang="en-US" altLang="ja-JP" sz="1200"/>
            <a:t>)</a:t>
          </a:r>
          <a:endParaRPr kumimoji="1" lang="ja-JP" altLang="en-US" sz="1200"/>
        </a:p>
      </xdr:txBody>
    </xdr:sp>
    <xdr:clientData/>
  </xdr:twoCellAnchor>
  <xdr:twoCellAnchor>
    <xdr:from>
      <xdr:col>11</xdr:col>
      <xdr:colOff>167182</xdr:colOff>
      <xdr:row>750</xdr:row>
      <xdr:rowOff>161362</xdr:rowOff>
    </xdr:from>
    <xdr:to>
      <xdr:col>46</xdr:col>
      <xdr:colOff>19476</xdr:colOff>
      <xdr:row>750</xdr:row>
      <xdr:rowOff>161362</xdr:rowOff>
    </xdr:to>
    <xdr:cxnSp macro="">
      <xdr:nvCxnSpPr>
        <xdr:cNvPr id="66" name="直線コネクタ 65"/>
        <xdr:cNvCxnSpPr/>
      </xdr:nvCxnSpPr>
      <xdr:spPr>
        <a:xfrm>
          <a:off x="2367457" y="57387562"/>
          <a:ext cx="685316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153575</xdr:colOff>
      <xdr:row>750</xdr:row>
      <xdr:rowOff>171945</xdr:rowOff>
    </xdr:from>
    <xdr:to>
      <xdr:col>11</xdr:col>
      <xdr:colOff>153575</xdr:colOff>
      <xdr:row>752</xdr:row>
      <xdr:rowOff>173752</xdr:rowOff>
    </xdr:to>
    <xdr:cxnSp macro="">
      <xdr:nvCxnSpPr>
        <xdr:cNvPr id="67" name="直線矢印コネクタ 66"/>
        <xdr:cNvCxnSpPr/>
      </xdr:nvCxnSpPr>
      <xdr:spPr>
        <a:xfrm>
          <a:off x="2353850" y="57398145"/>
          <a:ext cx="0" cy="706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140144</xdr:colOff>
      <xdr:row>750</xdr:row>
      <xdr:rowOff>158943</xdr:rowOff>
    </xdr:from>
    <xdr:to>
      <xdr:col>18</xdr:col>
      <xdr:colOff>140144</xdr:colOff>
      <xdr:row>752</xdr:row>
      <xdr:rowOff>179800</xdr:rowOff>
    </xdr:to>
    <xdr:cxnSp macro="">
      <xdr:nvCxnSpPr>
        <xdr:cNvPr id="68" name="直線矢印コネクタ 67"/>
        <xdr:cNvCxnSpPr/>
      </xdr:nvCxnSpPr>
      <xdr:spPr>
        <a:xfrm>
          <a:off x="3740594" y="57385143"/>
          <a:ext cx="0" cy="7257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88229</xdr:colOff>
      <xdr:row>750</xdr:row>
      <xdr:rowOff>161362</xdr:rowOff>
    </xdr:from>
    <xdr:to>
      <xdr:col>25</xdr:col>
      <xdr:colOff>88229</xdr:colOff>
      <xdr:row>752</xdr:row>
      <xdr:rowOff>163169</xdr:rowOff>
    </xdr:to>
    <xdr:cxnSp macro="">
      <xdr:nvCxnSpPr>
        <xdr:cNvPr id="69" name="直線矢印コネクタ 68"/>
        <xdr:cNvCxnSpPr/>
      </xdr:nvCxnSpPr>
      <xdr:spPr>
        <a:xfrm>
          <a:off x="5088854" y="57387562"/>
          <a:ext cx="0" cy="706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31484</xdr:colOff>
      <xdr:row>750</xdr:row>
      <xdr:rowOff>171945</xdr:rowOff>
    </xdr:from>
    <xdr:to>
      <xdr:col>39</xdr:col>
      <xdr:colOff>31484</xdr:colOff>
      <xdr:row>752</xdr:row>
      <xdr:rowOff>173752</xdr:rowOff>
    </xdr:to>
    <xdr:cxnSp macro="">
      <xdr:nvCxnSpPr>
        <xdr:cNvPr id="70" name="直線矢印コネクタ 69"/>
        <xdr:cNvCxnSpPr/>
      </xdr:nvCxnSpPr>
      <xdr:spPr>
        <a:xfrm>
          <a:off x="7832459" y="57398145"/>
          <a:ext cx="0" cy="706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17791</xdr:colOff>
      <xdr:row>750</xdr:row>
      <xdr:rowOff>158943</xdr:rowOff>
    </xdr:from>
    <xdr:to>
      <xdr:col>46</xdr:col>
      <xdr:colOff>17791</xdr:colOff>
      <xdr:row>752</xdr:row>
      <xdr:rowOff>160573</xdr:rowOff>
    </xdr:to>
    <xdr:cxnSp macro="">
      <xdr:nvCxnSpPr>
        <xdr:cNvPr id="71" name="直線矢印コネクタ 70"/>
        <xdr:cNvCxnSpPr/>
      </xdr:nvCxnSpPr>
      <xdr:spPr>
        <a:xfrm>
          <a:off x="9218941" y="57385143"/>
          <a:ext cx="0" cy="7064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25799</xdr:colOff>
      <xdr:row>757</xdr:row>
      <xdr:rowOff>19919</xdr:rowOff>
    </xdr:from>
    <xdr:to>
      <xdr:col>21</xdr:col>
      <xdr:colOff>65018</xdr:colOff>
      <xdr:row>777</xdr:row>
      <xdr:rowOff>49696</xdr:rowOff>
    </xdr:to>
    <xdr:sp macro="" textlink="">
      <xdr:nvSpPr>
        <xdr:cNvPr id="72" name="大かっこ 71"/>
        <xdr:cNvSpPr/>
      </xdr:nvSpPr>
      <xdr:spPr>
        <a:xfrm>
          <a:off x="3206321" y="55041289"/>
          <a:ext cx="1033132" cy="2804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200">
              <a:solidFill>
                <a:schemeClr val="tx1"/>
              </a:solidFill>
              <a:effectLst/>
              <a:latin typeface="+mn-lt"/>
              <a:ea typeface="+mn-ea"/>
              <a:cs typeface="+mn-cs"/>
            </a:rPr>
            <a:t>・協会が行う安全衛生管理活動</a:t>
          </a:r>
        </a:p>
        <a:p>
          <a:endParaRPr kumimoji="1" lang="ja-JP" altLang="en-US" sz="1200">
            <a:solidFill>
              <a:schemeClr val="tx1"/>
            </a:solidFill>
            <a:effectLst/>
            <a:latin typeface="+mn-lt"/>
            <a:ea typeface="+mn-ea"/>
            <a:cs typeface="+mn-cs"/>
          </a:endParaRPr>
        </a:p>
        <a:p>
          <a:r>
            <a:rPr kumimoji="1" lang="ja-JP" altLang="en-US" sz="1200">
              <a:solidFill>
                <a:schemeClr val="tx1"/>
              </a:solidFill>
              <a:effectLst/>
              <a:latin typeface="+mn-lt"/>
              <a:ea typeface="+mn-ea"/>
              <a:cs typeface="+mn-cs"/>
            </a:rPr>
            <a:t>・安全管理士等による集団指導及び個別指導</a:t>
          </a:r>
        </a:p>
      </xdr:txBody>
    </xdr:sp>
    <xdr:clientData/>
  </xdr:twoCellAnchor>
  <xdr:twoCellAnchor>
    <xdr:from>
      <xdr:col>22</xdr:col>
      <xdr:colOff>159644</xdr:colOff>
      <xdr:row>757</xdr:row>
      <xdr:rowOff>30501</xdr:rowOff>
    </xdr:from>
    <xdr:to>
      <xdr:col>28</xdr:col>
      <xdr:colOff>7740</xdr:colOff>
      <xdr:row>777</xdr:row>
      <xdr:rowOff>41413</xdr:rowOff>
    </xdr:to>
    <xdr:sp macro="" textlink="">
      <xdr:nvSpPr>
        <xdr:cNvPr id="73" name="大かっこ 72"/>
        <xdr:cNvSpPr/>
      </xdr:nvSpPr>
      <xdr:spPr>
        <a:xfrm>
          <a:off x="4532861" y="55051871"/>
          <a:ext cx="1040792" cy="2785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200"/>
            <a:t>・協会が行う安全衛生管理活動</a:t>
          </a:r>
        </a:p>
        <a:p>
          <a:pPr algn="l">
            <a:lnSpc>
              <a:spcPts val="1200"/>
            </a:lnSpc>
          </a:pPr>
          <a:endParaRPr kumimoji="1" lang="ja-JP" altLang="en-US" sz="1200"/>
        </a:p>
        <a:p>
          <a:pPr algn="l">
            <a:lnSpc>
              <a:spcPts val="1200"/>
            </a:lnSpc>
          </a:pPr>
          <a:r>
            <a:rPr kumimoji="1" lang="ja-JP" altLang="en-US" sz="1200"/>
            <a:t>・労働災害防止のための特別活動</a:t>
          </a:r>
        </a:p>
        <a:p>
          <a:pPr algn="l">
            <a:lnSpc>
              <a:spcPts val="1200"/>
            </a:lnSpc>
          </a:pPr>
          <a:endParaRPr kumimoji="1" lang="ja-JP" altLang="en-US" sz="1200"/>
        </a:p>
        <a:p>
          <a:pPr algn="l">
            <a:lnSpc>
              <a:spcPts val="1200"/>
            </a:lnSpc>
          </a:pPr>
          <a:r>
            <a:rPr kumimoji="1" lang="ja-JP" altLang="en-US" sz="1200"/>
            <a:t>・安全管理士等による集団指導及び個別指導</a:t>
          </a:r>
          <a:endParaRPr kumimoji="1" lang="en-US" altLang="ja-JP" sz="1200"/>
        </a:p>
      </xdr:txBody>
    </xdr:sp>
    <xdr:clientData/>
  </xdr:twoCellAnchor>
  <xdr:twoCellAnchor>
    <xdr:from>
      <xdr:col>29</xdr:col>
      <xdr:colOff>137003</xdr:colOff>
      <xdr:row>757</xdr:row>
      <xdr:rowOff>37238</xdr:rowOff>
    </xdr:from>
    <xdr:to>
      <xdr:col>34</xdr:col>
      <xdr:colOff>186806</xdr:colOff>
      <xdr:row>777</xdr:row>
      <xdr:rowOff>33131</xdr:rowOff>
    </xdr:to>
    <xdr:sp macro="" textlink="">
      <xdr:nvSpPr>
        <xdr:cNvPr id="74" name="大かっこ 73"/>
        <xdr:cNvSpPr/>
      </xdr:nvSpPr>
      <xdr:spPr>
        <a:xfrm>
          <a:off x="5901699" y="55058608"/>
          <a:ext cx="1043716" cy="27705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200"/>
            <a:t>・協会が行う安全衛生管理活動</a:t>
          </a:r>
        </a:p>
        <a:p>
          <a:pPr algn="l">
            <a:lnSpc>
              <a:spcPts val="1200"/>
            </a:lnSpc>
          </a:pPr>
          <a:endParaRPr kumimoji="1" lang="ja-JP" altLang="en-US" sz="1200"/>
        </a:p>
        <a:p>
          <a:pPr algn="l">
            <a:lnSpc>
              <a:spcPts val="1200"/>
            </a:lnSpc>
          </a:pPr>
          <a:r>
            <a:rPr kumimoji="1" lang="ja-JP" altLang="en-US" sz="1200"/>
            <a:t>・労働災害防止のための特別活動</a:t>
          </a:r>
        </a:p>
        <a:p>
          <a:pPr algn="l">
            <a:lnSpc>
              <a:spcPts val="1200"/>
            </a:lnSpc>
          </a:pPr>
          <a:endParaRPr kumimoji="1" lang="ja-JP" altLang="en-US" sz="1200"/>
        </a:p>
        <a:p>
          <a:pPr algn="l">
            <a:lnSpc>
              <a:spcPts val="1200"/>
            </a:lnSpc>
          </a:pPr>
          <a:r>
            <a:rPr kumimoji="1" lang="ja-JP" altLang="en-US" sz="1200"/>
            <a:t>・安全管理士等による集団指導及び個別指導</a:t>
          </a:r>
          <a:endParaRPr kumimoji="1" lang="en-US" altLang="ja-JP" sz="1200"/>
        </a:p>
      </xdr:txBody>
    </xdr:sp>
    <xdr:clientData/>
  </xdr:twoCellAnchor>
  <xdr:twoCellAnchor>
    <xdr:from>
      <xdr:col>36</xdr:col>
      <xdr:colOff>127145</xdr:colOff>
      <xdr:row>757</xdr:row>
      <xdr:rowOff>9335</xdr:rowOff>
    </xdr:from>
    <xdr:to>
      <xdr:col>41</xdr:col>
      <xdr:colOff>176948</xdr:colOff>
      <xdr:row>777</xdr:row>
      <xdr:rowOff>33131</xdr:rowOff>
    </xdr:to>
    <xdr:sp macro="" textlink="">
      <xdr:nvSpPr>
        <xdr:cNvPr id="75" name="大かっこ 74"/>
        <xdr:cNvSpPr/>
      </xdr:nvSpPr>
      <xdr:spPr>
        <a:xfrm>
          <a:off x="7283319" y="55030705"/>
          <a:ext cx="1043716" cy="27984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200"/>
            <a:t>・協会が行う安全衛生管理活動</a:t>
          </a:r>
        </a:p>
        <a:p>
          <a:pPr algn="l">
            <a:lnSpc>
              <a:spcPts val="1200"/>
            </a:lnSpc>
          </a:pPr>
          <a:endParaRPr kumimoji="1" lang="ja-JP" altLang="en-US" sz="1200"/>
        </a:p>
        <a:p>
          <a:pPr algn="l">
            <a:lnSpc>
              <a:spcPts val="1200"/>
            </a:lnSpc>
          </a:pPr>
          <a:r>
            <a:rPr kumimoji="1" lang="ja-JP" altLang="en-US" sz="1200"/>
            <a:t>・労働災害防止のための特別活動</a:t>
          </a:r>
        </a:p>
        <a:p>
          <a:pPr algn="l">
            <a:lnSpc>
              <a:spcPts val="1200"/>
            </a:lnSpc>
          </a:pPr>
          <a:endParaRPr kumimoji="1" lang="ja-JP" altLang="en-US" sz="1200"/>
        </a:p>
        <a:p>
          <a:pPr algn="l">
            <a:lnSpc>
              <a:spcPts val="1200"/>
            </a:lnSpc>
          </a:pPr>
          <a:r>
            <a:rPr kumimoji="1" lang="ja-JP" altLang="en-US" sz="1200"/>
            <a:t>・安全管理士等による集団指導及び個別指導</a:t>
          </a:r>
          <a:endParaRPr kumimoji="1" lang="en-US" altLang="ja-JP" sz="1200"/>
        </a:p>
      </xdr:txBody>
    </xdr:sp>
    <xdr:clientData/>
  </xdr:twoCellAnchor>
  <xdr:twoCellAnchor>
    <xdr:from>
      <xdr:col>43</xdr:col>
      <xdr:colOff>100395</xdr:colOff>
      <xdr:row>757</xdr:row>
      <xdr:rowOff>29935</xdr:rowOff>
    </xdr:from>
    <xdr:to>
      <xdr:col>48</xdr:col>
      <xdr:colOff>139615</xdr:colOff>
      <xdr:row>777</xdr:row>
      <xdr:rowOff>24848</xdr:rowOff>
    </xdr:to>
    <xdr:sp macro="" textlink="">
      <xdr:nvSpPr>
        <xdr:cNvPr id="76" name="大かっこ 75"/>
        <xdr:cNvSpPr/>
      </xdr:nvSpPr>
      <xdr:spPr>
        <a:xfrm>
          <a:off x="8648047" y="55051305"/>
          <a:ext cx="1033133" cy="27695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200"/>
            <a:t>・安全管理士等による集団指導及び個別指導</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Y8" sqref="Y8:AD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382</v>
      </c>
      <c r="AT2" s="944"/>
      <c r="AU2" s="944"/>
      <c r="AV2" s="52" t="str">
        <f>IF(AW2="", "", "-")</f>
        <v/>
      </c>
      <c r="AW2" s="915"/>
      <c r="AX2" s="915"/>
    </row>
    <row r="3" spans="1:50" ht="21" customHeight="1" thickBot="1" x14ac:dyDescent="0.2">
      <c r="A3" s="872" t="s">
        <v>523</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582</v>
      </c>
      <c r="AK3" s="874"/>
      <c r="AL3" s="874"/>
      <c r="AM3" s="874"/>
      <c r="AN3" s="874"/>
      <c r="AO3" s="874"/>
      <c r="AP3" s="874"/>
      <c r="AQ3" s="874"/>
      <c r="AR3" s="874"/>
      <c r="AS3" s="874"/>
      <c r="AT3" s="874"/>
      <c r="AU3" s="874"/>
      <c r="AV3" s="874"/>
      <c r="AW3" s="874"/>
      <c r="AX3" s="24" t="s">
        <v>65</v>
      </c>
    </row>
    <row r="4" spans="1:50" ht="24.75" customHeight="1" x14ac:dyDescent="0.15">
      <c r="A4" s="707" t="s">
        <v>25</v>
      </c>
      <c r="B4" s="708"/>
      <c r="C4" s="708"/>
      <c r="D4" s="708"/>
      <c r="E4" s="708"/>
      <c r="F4" s="708"/>
      <c r="G4" s="685" t="s">
        <v>538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539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4" t="s">
        <v>540</v>
      </c>
      <c r="H5" s="845"/>
      <c r="I5" s="845"/>
      <c r="J5" s="845"/>
      <c r="K5" s="845"/>
      <c r="L5" s="845"/>
      <c r="M5" s="846" t="s">
        <v>66</v>
      </c>
      <c r="N5" s="847"/>
      <c r="O5" s="847"/>
      <c r="P5" s="847"/>
      <c r="Q5" s="847"/>
      <c r="R5" s="848"/>
      <c r="S5" s="849" t="s">
        <v>541</v>
      </c>
      <c r="T5" s="845"/>
      <c r="U5" s="845"/>
      <c r="V5" s="845"/>
      <c r="W5" s="845"/>
      <c r="X5" s="850"/>
      <c r="Y5" s="701" t="s">
        <v>3</v>
      </c>
      <c r="Z5" s="539"/>
      <c r="AA5" s="539"/>
      <c r="AB5" s="539"/>
      <c r="AC5" s="539"/>
      <c r="AD5" s="540"/>
      <c r="AE5" s="702" t="s">
        <v>675</v>
      </c>
      <c r="AF5" s="702"/>
      <c r="AG5" s="702"/>
      <c r="AH5" s="702"/>
      <c r="AI5" s="702"/>
      <c r="AJ5" s="702"/>
      <c r="AK5" s="702"/>
      <c r="AL5" s="702"/>
      <c r="AM5" s="702"/>
      <c r="AN5" s="702"/>
      <c r="AO5" s="702"/>
      <c r="AP5" s="703"/>
      <c r="AQ5" s="704" t="s">
        <v>542</v>
      </c>
      <c r="AR5" s="705"/>
      <c r="AS5" s="705"/>
      <c r="AT5" s="705"/>
      <c r="AU5" s="705"/>
      <c r="AV5" s="705"/>
      <c r="AW5" s="705"/>
      <c r="AX5" s="706"/>
    </row>
    <row r="6" spans="1:50" ht="39" customHeight="1" x14ac:dyDescent="0.15">
      <c r="A6" s="709" t="s">
        <v>4</v>
      </c>
      <c r="B6" s="710"/>
      <c r="C6" s="710"/>
      <c r="D6" s="710"/>
      <c r="E6" s="710"/>
      <c r="F6" s="710"/>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544</v>
      </c>
      <c r="H7" s="495"/>
      <c r="I7" s="495"/>
      <c r="J7" s="495"/>
      <c r="K7" s="495"/>
      <c r="L7" s="495"/>
      <c r="M7" s="495"/>
      <c r="N7" s="495"/>
      <c r="O7" s="495"/>
      <c r="P7" s="495"/>
      <c r="Q7" s="495"/>
      <c r="R7" s="495"/>
      <c r="S7" s="495"/>
      <c r="T7" s="495"/>
      <c r="U7" s="495"/>
      <c r="V7" s="495"/>
      <c r="W7" s="495"/>
      <c r="X7" s="496"/>
      <c r="Y7" s="926" t="s">
        <v>536</v>
      </c>
      <c r="Z7" s="439"/>
      <c r="AA7" s="439"/>
      <c r="AB7" s="439"/>
      <c r="AC7" s="439"/>
      <c r="AD7" s="927"/>
      <c r="AE7" s="916" t="s">
        <v>545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1" t="s">
        <v>385</v>
      </c>
      <c r="B8" s="492"/>
      <c r="C8" s="492"/>
      <c r="D8" s="492"/>
      <c r="E8" s="492"/>
      <c r="F8" s="493"/>
      <c r="G8" s="945" t="str">
        <f>入力規則等!A26</f>
        <v>-</v>
      </c>
      <c r="H8" s="723"/>
      <c r="I8" s="723"/>
      <c r="J8" s="723"/>
      <c r="K8" s="723"/>
      <c r="L8" s="723"/>
      <c r="M8" s="723"/>
      <c r="N8" s="723"/>
      <c r="O8" s="723"/>
      <c r="P8" s="723"/>
      <c r="Q8" s="723"/>
      <c r="R8" s="723"/>
      <c r="S8" s="723"/>
      <c r="T8" s="723"/>
      <c r="U8" s="723"/>
      <c r="V8" s="723"/>
      <c r="W8" s="723"/>
      <c r="X8" s="946"/>
      <c r="Y8" s="851" t="s">
        <v>386</v>
      </c>
      <c r="Z8" s="852"/>
      <c r="AA8" s="852"/>
      <c r="AB8" s="852"/>
      <c r="AC8" s="852"/>
      <c r="AD8" s="853"/>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4" t="s">
        <v>23</v>
      </c>
      <c r="B9" s="855"/>
      <c r="C9" s="855"/>
      <c r="D9" s="855"/>
      <c r="E9" s="855"/>
      <c r="F9" s="855"/>
      <c r="G9" s="856" t="s">
        <v>546</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0" t="s">
        <v>30</v>
      </c>
      <c r="B10" s="661"/>
      <c r="C10" s="661"/>
      <c r="D10" s="661"/>
      <c r="E10" s="661"/>
      <c r="F10" s="661"/>
      <c r="G10" s="757" t="s">
        <v>547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7" t="s">
        <v>24</v>
      </c>
      <c r="B12" s="948"/>
      <c r="C12" s="948"/>
      <c r="D12" s="948"/>
      <c r="E12" s="948"/>
      <c r="F12" s="949"/>
      <c r="G12" s="763"/>
      <c r="H12" s="764"/>
      <c r="I12" s="764"/>
      <c r="J12" s="764"/>
      <c r="K12" s="764"/>
      <c r="L12" s="764"/>
      <c r="M12" s="764"/>
      <c r="N12" s="764"/>
      <c r="O12" s="764"/>
      <c r="P12" s="411" t="s">
        <v>353</v>
      </c>
      <c r="Q12" s="412"/>
      <c r="R12" s="412"/>
      <c r="S12" s="412"/>
      <c r="T12" s="412"/>
      <c r="U12" s="412"/>
      <c r="V12" s="413"/>
      <c r="W12" s="411" t="s">
        <v>359</v>
      </c>
      <c r="X12" s="412"/>
      <c r="Y12" s="412"/>
      <c r="Z12" s="412"/>
      <c r="AA12" s="412"/>
      <c r="AB12" s="412"/>
      <c r="AC12" s="413"/>
      <c r="AD12" s="411" t="s">
        <v>463</v>
      </c>
      <c r="AE12" s="412"/>
      <c r="AF12" s="412"/>
      <c r="AG12" s="412"/>
      <c r="AH12" s="412"/>
      <c r="AI12" s="412"/>
      <c r="AJ12" s="413"/>
      <c r="AK12" s="411" t="s">
        <v>524</v>
      </c>
      <c r="AL12" s="412"/>
      <c r="AM12" s="412"/>
      <c r="AN12" s="412"/>
      <c r="AO12" s="412"/>
      <c r="AP12" s="412"/>
      <c r="AQ12" s="413"/>
      <c r="AR12" s="411" t="s">
        <v>525</v>
      </c>
      <c r="AS12" s="412"/>
      <c r="AT12" s="412"/>
      <c r="AU12" s="412"/>
      <c r="AV12" s="412"/>
      <c r="AW12" s="412"/>
      <c r="AX12" s="725"/>
    </row>
    <row r="13" spans="1:50" ht="21" customHeight="1" x14ac:dyDescent="0.15">
      <c r="A13" s="614"/>
      <c r="B13" s="615"/>
      <c r="C13" s="615"/>
      <c r="D13" s="615"/>
      <c r="E13" s="615"/>
      <c r="F13" s="616"/>
      <c r="G13" s="726" t="s">
        <v>6</v>
      </c>
      <c r="H13" s="727"/>
      <c r="I13" s="767" t="s">
        <v>7</v>
      </c>
      <c r="J13" s="768"/>
      <c r="K13" s="768"/>
      <c r="L13" s="768"/>
      <c r="M13" s="768"/>
      <c r="N13" s="768"/>
      <c r="O13" s="769"/>
      <c r="P13" s="657">
        <v>1367</v>
      </c>
      <c r="Q13" s="658"/>
      <c r="R13" s="658"/>
      <c r="S13" s="658"/>
      <c r="T13" s="658"/>
      <c r="U13" s="658"/>
      <c r="V13" s="659"/>
      <c r="W13" s="657">
        <v>1367</v>
      </c>
      <c r="X13" s="658"/>
      <c r="Y13" s="658"/>
      <c r="Z13" s="658"/>
      <c r="AA13" s="658"/>
      <c r="AB13" s="658"/>
      <c r="AC13" s="659"/>
      <c r="AD13" s="657">
        <v>1455</v>
      </c>
      <c r="AE13" s="658"/>
      <c r="AF13" s="658"/>
      <c r="AG13" s="658"/>
      <c r="AH13" s="658"/>
      <c r="AI13" s="658"/>
      <c r="AJ13" s="659"/>
      <c r="AK13" s="657">
        <v>1748</v>
      </c>
      <c r="AL13" s="658"/>
      <c r="AM13" s="658"/>
      <c r="AN13" s="658"/>
      <c r="AO13" s="658"/>
      <c r="AP13" s="658"/>
      <c r="AQ13" s="659"/>
      <c r="AR13" s="923">
        <v>1923</v>
      </c>
      <c r="AS13" s="924"/>
      <c r="AT13" s="924"/>
      <c r="AU13" s="924"/>
      <c r="AV13" s="924"/>
      <c r="AW13" s="924"/>
      <c r="AX13" s="925"/>
    </row>
    <row r="14" spans="1:50" ht="21" customHeight="1" x14ac:dyDescent="0.15">
      <c r="A14" s="614"/>
      <c r="B14" s="615"/>
      <c r="C14" s="615"/>
      <c r="D14" s="615"/>
      <c r="E14" s="615"/>
      <c r="F14" s="616"/>
      <c r="G14" s="728"/>
      <c r="H14" s="729"/>
      <c r="I14" s="714" t="s">
        <v>8</v>
      </c>
      <c r="J14" s="765"/>
      <c r="K14" s="765"/>
      <c r="L14" s="765"/>
      <c r="M14" s="765"/>
      <c r="N14" s="765"/>
      <c r="O14" s="766"/>
      <c r="P14" s="657" t="s">
        <v>548</v>
      </c>
      <c r="Q14" s="658"/>
      <c r="R14" s="658"/>
      <c r="S14" s="658"/>
      <c r="T14" s="658"/>
      <c r="U14" s="658"/>
      <c r="V14" s="659"/>
      <c r="W14" s="657" t="s">
        <v>548</v>
      </c>
      <c r="X14" s="658"/>
      <c r="Y14" s="658"/>
      <c r="Z14" s="658"/>
      <c r="AA14" s="658"/>
      <c r="AB14" s="658"/>
      <c r="AC14" s="659"/>
      <c r="AD14" s="657" t="s">
        <v>548</v>
      </c>
      <c r="AE14" s="658"/>
      <c r="AF14" s="658"/>
      <c r="AG14" s="658"/>
      <c r="AH14" s="658"/>
      <c r="AI14" s="658"/>
      <c r="AJ14" s="659"/>
      <c r="AK14" s="657" t="s">
        <v>647</v>
      </c>
      <c r="AL14" s="658"/>
      <c r="AM14" s="658"/>
      <c r="AN14" s="658"/>
      <c r="AO14" s="658"/>
      <c r="AP14" s="658"/>
      <c r="AQ14" s="659"/>
      <c r="AR14" s="791"/>
      <c r="AS14" s="791"/>
      <c r="AT14" s="791"/>
      <c r="AU14" s="791"/>
      <c r="AV14" s="791"/>
      <c r="AW14" s="791"/>
      <c r="AX14" s="792"/>
    </row>
    <row r="15" spans="1:50" ht="21" customHeight="1" x14ac:dyDescent="0.15">
      <c r="A15" s="614"/>
      <c r="B15" s="615"/>
      <c r="C15" s="615"/>
      <c r="D15" s="615"/>
      <c r="E15" s="615"/>
      <c r="F15" s="616"/>
      <c r="G15" s="728"/>
      <c r="H15" s="729"/>
      <c r="I15" s="714" t="s">
        <v>51</v>
      </c>
      <c r="J15" s="715"/>
      <c r="K15" s="715"/>
      <c r="L15" s="715"/>
      <c r="M15" s="715"/>
      <c r="N15" s="715"/>
      <c r="O15" s="716"/>
      <c r="P15" s="657" t="s">
        <v>548</v>
      </c>
      <c r="Q15" s="658"/>
      <c r="R15" s="658"/>
      <c r="S15" s="658"/>
      <c r="T15" s="658"/>
      <c r="U15" s="658"/>
      <c r="V15" s="659"/>
      <c r="W15" s="657" t="s">
        <v>548</v>
      </c>
      <c r="X15" s="658"/>
      <c r="Y15" s="658"/>
      <c r="Z15" s="658"/>
      <c r="AA15" s="658"/>
      <c r="AB15" s="658"/>
      <c r="AC15" s="659"/>
      <c r="AD15" s="657" t="s">
        <v>548</v>
      </c>
      <c r="AE15" s="658"/>
      <c r="AF15" s="658"/>
      <c r="AG15" s="658"/>
      <c r="AH15" s="658"/>
      <c r="AI15" s="658"/>
      <c r="AJ15" s="659"/>
      <c r="AK15" s="657" t="s">
        <v>647</v>
      </c>
      <c r="AL15" s="658"/>
      <c r="AM15" s="658"/>
      <c r="AN15" s="658"/>
      <c r="AO15" s="658"/>
      <c r="AP15" s="658"/>
      <c r="AQ15" s="659"/>
      <c r="AR15" s="657" t="s">
        <v>676</v>
      </c>
      <c r="AS15" s="658"/>
      <c r="AT15" s="658"/>
      <c r="AU15" s="658"/>
      <c r="AV15" s="658"/>
      <c r="AW15" s="658"/>
      <c r="AX15" s="809"/>
    </row>
    <row r="16" spans="1:50" ht="21" customHeight="1" x14ac:dyDescent="0.15">
      <c r="A16" s="614"/>
      <c r="B16" s="615"/>
      <c r="C16" s="615"/>
      <c r="D16" s="615"/>
      <c r="E16" s="615"/>
      <c r="F16" s="616"/>
      <c r="G16" s="728"/>
      <c r="H16" s="729"/>
      <c r="I16" s="714" t="s">
        <v>52</v>
      </c>
      <c r="J16" s="715"/>
      <c r="K16" s="715"/>
      <c r="L16" s="715"/>
      <c r="M16" s="715"/>
      <c r="N16" s="715"/>
      <c r="O16" s="716"/>
      <c r="P16" s="657" t="s">
        <v>548</v>
      </c>
      <c r="Q16" s="658"/>
      <c r="R16" s="658"/>
      <c r="S16" s="658"/>
      <c r="T16" s="658"/>
      <c r="U16" s="658"/>
      <c r="V16" s="659"/>
      <c r="W16" s="657" t="s">
        <v>548</v>
      </c>
      <c r="X16" s="658"/>
      <c r="Y16" s="658"/>
      <c r="Z16" s="658"/>
      <c r="AA16" s="658"/>
      <c r="AB16" s="658"/>
      <c r="AC16" s="659"/>
      <c r="AD16" s="657" t="s">
        <v>548</v>
      </c>
      <c r="AE16" s="658"/>
      <c r="AF16" s="658"/>
      <c r="AG16" s="658"/>
      <c r="AH16" s="658"/>
      <c r="AI16" s="658"/>
      <c r="AJ16" s="659"/>
      <c r="AK16" s="657" t="s">
        <v>647</v>
      </c>
      <c r="AL16" s="658"/>
      <c r="AM16" s="658"/>
      <c r="AN16" s="658"/>
      <c r="AO16" s="658"/>
      <c r="AP16" s="658"/>
      <c r="AQ16" s="659"/>
      <c r="AR16" s="760"/>
      <c r="AS16" s="761"/>
      <c r="AT16" s="761"/>
      <c r="AU16" s="761"/>
      <c r="AV16" s="761"/>
      <c r="AW16" s="761"/>
      <c r="AX16" s="762"/>
    </row>
    <row r="17" spans="1:50" ht="24.75" customHeight="1" x14ac:dyDescent="0.15">
      <c r="A17" s="614"/>
      <c r="B17" s="615"/>
      <c r="C17" s="615"/>
      <c r="D17" s="615"/>
      <c r="E17" s="615"/>
      <c r="F17" s="616"/>
      <c r="G17" s="728"/>
      <c r="H17" s="729"/>
      <c r="I17" s="714" t="s">
        <v>50</v>
      </c>
      <c r="J17" s="765"/>
      <c r="K17" s="765"/>
      <c r="L17" s="765"/>
      <c r="M17" s="765"/>
      <c r="N17" s="765"/>
      <c r="O17" s="766"/>
      <c r="P17" s="657" t="s">
        <v>548</v>
      </c>
      <c r="Q17" s="658"/>
      <c r="R17" s="658"/>
      <c r="S17" s="658"/>
      <c r="T17" s="658"/>
      <c r="U17" s="658"/>
      <c r="V17" s="659"/>
      <c r="W17" s="657" t="s">
        <v>548</v>
      </c>
      <c r="X17" s="658"/>
      <c r="Y17" s="658"/>
      <c r="Z17" s="658"/>
      <c r="AA17" s="658"/>
      <c r="AB17" s="658"/>
      <c r="AC17" s="659"/>
      <c r="AD17" s="657" t="s">
        <v>548</v>
      </c>
      <c r="AE17" s="658"/>
      <c r="AF17" s="658"/>
      <c r="AG17" s="658"/>
      <c r="AH17" s="658"/>
      <c r="AI17" s="658"/>
      <c r="AJ17" s="659"/>
      <c r="AK17" s="657" t="s">
        <v>647</v>
      </c>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30"/>
      <c r="H18" s="731"/>
      <c r="I18" s="719" t="s">
        <v>20</v>
      </c>
      <c r="J18" s="720"/>
      <c r="K18" s="720"/>
      <c r="L18" s="720"/>
      <c r="M18" s="720"/>
      <c r="N18" s="720"/>
      <c r="O18" s="721"/>
      <c r="P18" s="883">
        <f>SUM(P13:V17)</f>
        <v>1367</v>
      </c>
      <c r="Q18" s="884"/>
      <c r="R18" s="884"/>
      <c r="S18" s="884"/>
      <c r="T18" s="884"/>
      <c r="U18" s="884"/>
      <c r="V18" s="885"/>
      <c r="W18" s="883">
        <f>SUM(W13:AC17)</f>
        <v>1367</v>
      </c>
      <c r="X18" s="884"/>
      <c r="Y18" s="884"/>
      <c r="Z18" s="884"/>
      <c r="AA18" s="884"/>
      <c r="AB18" s="884"/>
      <c r="AC18" s="885"/>
      <c r="AD18" s="883">
        <f>SUM(AD13:AJ17)</f>
        <v>1455</v>
      </c>
      <c r="AE18" s="884"/>
      <c r="AF18" s="884"/>
      <c r="AG18" s="884"/>
      <c r="AH18" s="884"/>
      <c r="AI18" s="884"/>
      <c r="AJ18" s="885"/>
      <c r="AK18" s="883">
        <f>SUM(AK13:AQ17)</f>
        <v>1748</v>
      </c>
      <c r="AL18" s="884"/>
      <c r="AM18" s="884"/>
      <c r="AN18" s="884"/>
      <c r="AO18" s="884"/>
      <c r="AP18" s="884"/>
      <c r="AQ18" s="885"/>
      <c r="AR18" s="883">
        <f>SUM(AR13:AX17)</f>
        <v>1923</v>
      </c>
      <c r="AS18" s="884"/>
      <c r="AT18" s="884"/>
      <c r="AU18" s="884"/>
      <c r="AV18" s="884"/>
      <c r="AW18" s="884"/>
      <c r="AX18" s="886"/>
    </row>
    <row r="19" spans="1:50" ht="24.75" customHeight="1" x14ac:dyDescent="0.15">
      <c r="A19" s="614"/>
      <c r="B19" s="615"/>
      <c r="C19" s="615"/>
      <c r="D19" s="615"/>
      <c r="E19" s="615"/>
      <c r="F19" s="616"/>
      <c r="G19" s="881" t="s">
        <v>9</v>
      </c>
      <c r="H19" s="882"/>
      <c r="I19" s="882"/>
      <c r="J19" s="882"/>
      <c r="K19" s="882"/>
      <c r="L19" s="882"/>
      <c r="M19" s="882"/>
      <c r="N19" s="882"/>
      <c r="O19" s="882"/>
      <c r="P19" s="657">
        <v>1321</v>
      </c>
      <c r="Q19" s="658"/>
      <c r="R19" s="658"/>
      <c r="S19" s="658"/>
      <c r="T19" s="658"/>
      <c r="U19" s="658"/>
      <c r="V19" s="659"/>
      <c r="W19" s="657">
        <v>1367</v>
      </c>
      <c r="X19" s="658"/>
      <c r="Y19" s="658"/>
      <c r="Z19" s="658"/>
      <c r="AA19" s="658"/>
      <c r="AB19" s="658"/>
      <c r="AC19" s="659"/>
      <c r="AD19" s="657">
        <v>1455</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81" t="s">
        <v>10</v>
      </c>
      <c r="H20" s="882"/>
      <c r="I20" s="882"/>
      <c r="J20" s="882"/>
      <c r="K20" s="882"/>
      <c r="L20" s="882"/>
      <c r="M20" s="882"/>
      <c r="N20" s="882"/>
      <c r="O20" s="882"/>
      <c r="P20" s="311">
        <f>IF(P18=0, "-", SUM(P19)/P18)</f>
        <v>0.96634967081199707</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50"/>
      <c r="G21" s="309" t="s">
        <v>488</v>
      </c>
      <c r="H21" s="310"/>
      <c r="I21" s="310"/>
      <c r="J21" s="310"/>
      <c r="K21" s="310"/>
      <c r="L21" s="310"/>
      <c r="M21" s="310"/>
      <c r="N21" s="310"/>
      <c r="O21" s="310"/>
      <c r="P21" s="311">
        <f>IF(P19=0, "-", SUM(P19)/SUM(P13,P14))</f>
        <v>0.96634967081199707</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528</v>
      </c>
      <c r="B22" s="969"/>
      <c r="C22" s="969"/>
      <c r="D22" s="969"/>
      <c r="E22" s="969"/>
      <c r="F22" s="970"/>
      <c r="G22" s="955" t="s">
        <v>465</v>
      </c>
      <c r="H22" s="215"/>
      <c r="I22" s="215"/>
      <c r="J22" s="215"/>
      <c r="K22" s="215"/>
      <c r="L22" s="215"/>
      <c r="M22" s="215"/>
      <c r="N22" s="215"/>
      <c r="O22" s="216"/>
      <c r="P22" s="940" t="s">
        <v>526</v>
      </c>
      <c r="Q22" s="215"/>
      <c r="R22" s="215"/>
      <c r="S22" s="215"/>
      <c r="T22" s="215"/>
      <c r="U22" s="215"/>
      <c r="V22" s="216"/>
      <c r="W22" s="940" t="s">
        <v>527</v>
      </c>
      <c r="X22" s="215"/>
      <c r="Y22" s="215"/>
      <c r="Z22" s="215"/>
      <c r="AA22" s="215"/>
      <c r="AB22" s="215"/>
      <c r="AC22" s="216"/>
      <c r="AD22" s="940" t="s">
        <v>464</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t="s">
        <v>583</v>
      </c>
      <c r="H23" s="957"/>
      <c r="I23" s="957"/>
      <c r="J23" s="957"/>
      <c r="K23" s="957"/>
      <c r="L23" s="957"/>
      <c r="M23" s="957"/>
      <c r="N23" s="957"/>
      <c r="O23" s="958"/>
      <c r="P23" s="923">
        <v>1748</v>
      </c>
      <c r="Q23" s="924"/>
      <c r="R23" s="924"/>
      <c r="S23" s="924"/>
      <c r="T23" s="924"/>
      <c r="U23" s="924"/>
      <c r="V23" s="941"/>
      <c r="W23" s="923">
        <v>1923</v>
      </c>
      <c r="X23" s="924"/>
      <c r="Y23" s="924"/>
      <c r="Z23" s="924"/>
      <c r="AA23" s="924"/>
      <c r="AB23" s="924"/>
      <c r="AC23" s="941"/>
      <c r="AD23" s="978" t="s">
        <v>669</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59"/>
      <c r="H24" s="960"/>
      <c r="I24" s="960"/>
      <c r="J24" s="960"/>
      <c r="K24" s="960"/>
      <c r="L24" s="960"/>
      <c r="M24" s="960"/>
      <c r="N24" s="960"/>
      <c r="O24" s="961"/>
      <c r="P24" s="657"/>
      <c r="Q24" s="658"/>
      <c r="R24" s="658"/>
      <c r="S24" s="658"/>
      <c r="T24" s="658"/>
      <c r="U24" s="658"/>
      <c r="V24" s="659"/>
      <c r="W24" s="657"/>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57"/>
      <c r="Q25" s="658"/>
      <c r="R25" s="658"/>
      <c r="S25" s="658"/>
      <c r="T25" s="658"/>
      <c r="U25" s="658"/>
      <c r="V25" s="659"/>
      <c r="W25" s="657"/>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57"/>
      <c r="Q26" s="658"/>
      <c r="R26" s="658"/>
      <c r="S26" s="658"/>
      <c r="T26" s="658"/>
      <c r="U26" s="658"/>
      <c r="V26" s="659"/>
      <c r="W26" s="657"/>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57"/>
      <c r="Q27" s="658"/>
      <c r="R27" s="658"/>
      <c r="S27" s="658"/>
      <c r="T27" s="658"/>
      <c r="U27" s="658"/>
      <c r="V27" s="659"/>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469</v>
      </c>
      <c r="H28" s="963"/>
      <c r="I28" s="963"/>
      <c r="J28" s="963"/>
      <c r="K28" s="963"/>
      <c r="L28" s="963"/>
      <c r="M28" s="963"/>
      <c r="N28" s="963"/>
      <c r="O28" s="964"/>
      <c r="P28" s="883">
        <f>P29-SUM(P23:P27)</f>
        <v>0</v>
      </c>
      <c r="Q28" s="884"/>
      <c r="R28" s="884"/>
      <c r="S28" s="884"/>
      <c r="T28" s="884"/>
      <c r="U28" s="884"/>
      <c r="V28" s="885"/>
      <c r="W28" s="883">
        <f>W29-SUM(W23:W27)</f>
        <v>0</v>
      </c>
      <c r="X28" s="884"/>
      <c r="Y28" s="884"/>
      <c r="Z28" s="884"/>
      <c r="AA28" s="884"/>
      <c r="AB28" s="884"/>
      <c r="AC28" s="88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466</v>
      </c>
      <c r="H29" s="966"/>
      <c r="I29" s="966"/>
      <c r="J29" s="966"/>
      <c r="K29" s="966"/>
      <c r="L29" s="966"/>
      <c r="M29" s="966"/>
      <c r="N29" s="966"/>
      <c r="O29" s="967"/>
      <c r="P29" s="937">
        <f>AK13</f>
        <v>1748</v>
      </c>
      <c r="Q29" s="938"/>
      <c r="R29" s="938"/>
      <c r="S29" s="938"/>
      <c r="T29" s="938"/>
      <c r="U29" s="938"/>
      <c r="V29" s="939"/>
      <c r="W29" s="937">
        <f>AR13</f>
        <v>1923</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482</v>
      </c>
      <c r="B30" s="867"/>
      <c r="C30" s="867"/>
      <c r="D30" s="867"/>
      <c r="E30" s="867"/>
      <c r="F30" s="868"/>
      <c r="G30" s="776" t="s">
        <v>265</v>
      </c>
      <c r="H30" s="777"/>
      <c r="I30" s="777"/>
      <c r="J30" s="777"/>
      <c r="K30" s="777"/>
      <c r="L30" s="777"/>
      <c r="M30" s="777"/>
      <c r="N30" s="777"/>
      <c r="O30" s="778"/>
      <c r="P30" s="862" t="s">
        <v>59</v>
      </c>
      <c r="Q30" s="777"/>
      <c r="R30" s="777"/>
      <c r="S30" s="777"/>
      <c r="T30" s="777"/>
      <c r="U30" s="777"/>
      <c r="V30" s="777"/>
      <c r="W30" s="777"/>
      <c r="X30" s="778"/>
      <c r="Y30" s="859"/>
      <c r="Z30" s="860"/>
      <c r="AA30" s="861"/>
      <c r="AB30" s="863" t="s">
        <v>11</v>
      </c>
      <c r="AC30" s="864"/>
      <c r="AD30" s="865"/>
      <c r="AE30" s="863" t="s">
        <v>353</v>
      </c>
      <c r="AF30" s="864"/>
      <c r="AG30" s="864"/>
      <c r="AH30" s="865"/>
      <c r="AI30" s="863" t="s">
        <v>359</v>
      </c>
      <c r="AJ30" s="864"/>
      <c r="AK30" s="864"/>
      <c r="AL30" s="865"/>
      <c r="AM30" s="919" t="s">
        <v>463</v>
      </c>
      <c r="AN30" s="919"/>
      <c r="AO30" s="919"/>
      <c r="AP30" s="863"/>
      <c r="AQ30" s="770" t="s">
        <v>351</v>
      </c>
      <c r="AR30" s="771"/>
      <c r="AS30" s="771"/>
      <c r="AT30" s="772"/>
      <c r="AU30" s="777" t="s">
        <v>253</v>
      </c>
      <c r="AV30" s="777"/>
      <c r="AW30" s="777"/>
      <c r="AX30" s="92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t="s">
        <v>550</v>
      </c>
      <c r="AR31" s="193"/>
      <c r="AS31" s="126" t="s">
        <v>352</v>
      </c>
      <c r="AT31" s="127"/>
      <c r="AU31" s="192">
        <v>30</v>
      </c>
      <c r="AV31" s="192"/>
      <c r="AW31" s="394" t="s">
        <v>300</v>
      </c>
      <c r="AX31" s="395"/>
    </row>
    <row r="32" spans="1:50" ht="38.25" customHeight="1" x14ac:dyDescent="0.15">
      <c r="A32" s="399"/>
      <c r="B32" s="397"/>
      <c r="C32" s="397"/>
      <c r="D32" s="397"/>
      <c r="E32" s="397"/>
      <c r="F32" s="398"/>
      <c r="G32" s="561" t="s">
        <v>549</v>
      </c>
      <c r="H32" s="562"/>
      <c r="I32" s="562"/>
      <c r="J32" s="562"/>
      <c r="K32" s="562"/>
      <c r="L32" s="562"/>
      <c r="M32" s="562"/>
      <c r="N32" s="562"/>
      <c r="O32" s="563"/>
      <c r="P32" s="98" t="s">
        <v>648</v>
      </c>
      <c r="Q32" s="98"/>
      <c r="R32" s="98"/>
      <c r="S32" s="98"/>
      <c r="T32" s="98"/>
      <c r="U32" s="98"/>
      <c r="V32" s="98"/>
      <c r="W32" s="98"/>
      <c r="X32" s="99"/>
      <c r="Y32" s="467" t="s">
        <v>12</v>
      </c>
      <c r="Z32" s="527"/>
      <c r="AA32" s="528"/>
      <c r="AB32" s="457" t="s">
        <v>507</v>
      </c>
      <c r="AC32" s="457"/>
      <c r="AD32" s="457"/>
      <c r="AE32" s="211">
        <v>96.7</v>
      </c>
      <c r="AF32" s="212"/>
      <c r="AG32" s="212"/>
      <c r="AH32" s="212"/>
      <c r="AI32" s="211">
        <v>99</v>
      </c>
      <c r="AJ32" s="212"/>
      <c r="AK32" s="212"/>
      <c r="AL32" s="212"/>
      <c r="AM32" s="211">
        <v>99.1</v>
      </c>
      <c r="AN32" s="212"/>
      <c r="AO32" s="212"/>
      <c r="AP32" s="212"/>
      <c r="AQ32" s="333" t="s">
        <v>548</v>
      </c>
      <c r="AR32" s="200"/>
      <c r="AS32" s="200"/>
      <c r="AT32" s="334"/>
      <c r="AU32" s="212" t="s">
        <v>670</v>
      </c>
      <c r="AV32" s="212"/>
      <c r="AW32" s="212"/>
      <c r="AX32" s="214"/>
    </row>
    <row r="33" spans="1:50" ht="38.25" customHeight="1" x14ac:dyDescent="0.15">
      <c r="A33" s="400"/>
      <c r="B33" s="401"/>
      <c r="C33" s="401"/>
      <c r="D33" s="401"/>
      <c r="E33" s="401"/>
      <c r="F33" s="402"/>
      <c r="G33" s="564"/>
      <c r="H33" s="565"/>
      <c r="I33" s="565"/>
      <c r="J33" s="565"/>
      <c r="K33" s="565"/>
      <c r="L33" s="565"/>
      <c r="M33" s="565"/>
      <c r="N33" s="565"/>
      <c r="O33" s="566"/>
      <c r="P33" s="101"/>
      <c r="Q33" s="101"/>
      <c r="R33" s="101"/>
      <c r="S33" s="101"/>
      <c r="T33" s="101"/>
      <c r="U33" s="101"/>
      <c r="V33" s="101"/>
      <c r="W33" s="101"/>
      <c r="X33" s="102"/>
      <c r="Y33" s="411" t="s">
        <v>54</v>
      </c>
      <c r="Z33" s="412"/>
      <c r="AA33" s="413"/>
      <c r="AB33" s="519" t="s">
        <v>507</v>
      </c>
      <c r="AC33" s="519"/>
      <c r="AD33" s="519"/>
      <c r="AE33" s="211">
        <v>80</v>
      </c>
      <c r="AF33" s="212"/>
      <c r="AG33" s="212"/>
      <c r="AH33" s="212"/>
      <c r="AI33" s="211">
        <v>80</v>
      </c>
      <c r="AJ33" s="212"/>
      <c r="AK33" s="212"/>
      <c r="AL33" s="212"/>
      <c r="AM33" s="211">
        <v>80</v>
      </c>
      <c r="AN33" s="212"/>
      <c r="AO33" s="212"/>
      <c r="AP33" s="212"/>
      <c r="AQ33" s="333" t="s">
        <v>548</v>
      </c>
      <c r="AR33" s="200"/>
      <c r="AS33" s="200"/>
      <c r="AT33" s="334"/>
      <c r="AU33" s="212">
        <v>80</v>
      </c>
      <c r="AV33" s="212"/>
      <c r="AW33" s="212"/>
      <c r="AX33" s="214"/>
    </row>
    <row r="34" spans="1:50" ht="38.25" customHeight="1" x14ac:dyDescent="0.15">
      <c r="A34" s="399"/>
      <c r="B34" s="397"/>
      <c r="C34" s="397"/>
      <c r="D34" s="397"/>
      <c r="E34" s="397"/>
      <c r="F34" s="398"/>
      <c r="G34" s="567"/>
      <c r="H34" s="568"/>
      <c r="I34" s="568"/>
      <c r="J34" s="568"/>
      <c r="K34" s="568"/>
      <c r="L34" s="568"/>
      <c r="M34" s="568"/>
      <c r="N34" s="568"/>
      <c r="O34" s="569"/>
      <c r="P34" s="104"/>
      <c r="Q34" s="104"/>
      <c r="R34" s="104"/>
      <c r="S34" s="104"/>
      <c r="T34" s="104"/>
      <c r="U34" s="104"/>
      <c r="V34" s="104"/>
      <c r="W34" s="104"/>
      <c r="X34" s="105"/>
      <c r="Y34" s="411" t="s">
        <v>13</v>
      </c>
      <c r="Z34" s="412"/>
      <c r="AA34" s="413"/>
      <c r="AB34" s="553" t="s">
        <v>301</v>
      </c>
      <c r="AC34" s="553"/>
      <c r="AD34" s="553"/>
      <c r="AE34" s="211">
        <v>120.9</v>
      </c>
      <c r="AF34" s="212"/>
      <c r="AG34" s="212"/>
      <c r="AH34" s="212"/>
      <c r="AI34" s="211">
        <v>123.8</v>
      </c>
      <c r="AJ34" s="212"/>
      <c r="AK34" s="212"/>
      <c r="AL34" s="212"/>
      <c r="AM34" s="211">
        <v>123.9</v>
      </c>
      <c r="AN34" s="212"/>
      <c r="AO34" s="212"/>
      <c r="AP34" s="212"/>
      <c r="AQ34" s="333" t="s">
        <v>548</v>
      </c>
      <c r="AR34" s="200"/>
      <c r="AS34" s="200"/>
      <c r="AT34" s="334"/>
      <c r="AU34" s="212" t="s">
        <v>671</v>
      </c>
      <c r="AV34" s="212"/>
      <c r="AW34" s="212"/>
      <c r="AX34" s="214"/>
    </row>
    <row r="35" spans="1:50" ht="23.25" customHeight="1" x14ac:dyDescent="0.15">
      <c r="A35" s="219" t="s">
        <v>516</v>
      </c>
      <c r="B35" s="220"/>
      <c r="C35" s="220"/>
      <c r="D35" s="220"/>
      <c r="E35" s="220"/>
      <c r="F35" s="221"/>
      <c r="G35" s="225" t="s">
        <v>551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482</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353</v>
      </c>
      <c r="AF37" s="238"/>
      <c r="AG37" s="238"/>
      <c r="AH37" s="239"/>
      <c r="AI37" s="237" t="s">
        <v>359</v>
      </c>
      <c r="AJ37" s="238"/>
      <c r="AK37" s="238"/>
      <c r="AL37" s="239"/>
      <c r="AM37" s="243" t="s">
        <v>463</v>
      </c>
      <c r="AN37" s="243"/>
      <c r="AO37" s="243"/>
      <c r="AP37" s="237"/>
      <c r="AQ37" s="144" t="s">
        <v>351</v>
      </c>
      <c r="AR37" s="145"/>
      <c r="AS37" s="145"/>
      <c r="AT37" s="146"/>
      <c r="AU37" s="407" t="s">
        <v>253</v>
      </c>
      <c r="AV37" s="407"/>
      <c r="AW37" s="407"/>
      <c r="AX37" s="914"/>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t="s">
        <v>550</v>
      </c>
      <c r="AR38" s="193"/>
      <c r="AS38" s="126" t="s">
        <v>352</v>
      </c>
      <c r="AT38" s="127"/>
      <c r="AU38" s="192">
        <v>30</v>
      </c>
      <c r="AV38" s="192"/>
      <c r="AW38" s="394" t="s">
        <v>300</v>
      </c>
      <c r="AX38" s="395"/>
    </row>
    <row r="39" spans="1:50" ht="45.75" customHeight="1" x14ac:dyDescent="0.15">
      <c r="A39" s="399"/>
      <c r="B39" s="397"/>
      <c r="C39" s="397"/>
      <c r="D39" s="397"/>
      <c r="E39" s="397"/>
      <c r="F39" s="398"/>
      <c r="G39" s="561" t="s">
        <v>584</v>
      </c>
      <c r="H39" s="562"/>
      <c r="I39" s="562"/>
      <c r="J39" s="562"/>
      <c r="K39" s="562"/>
      <c r="L39" s="562"/>
      <c r="M39" s="562"/>
      <c r="N39" s="562"/>
      <c r="O39" s="563"/>
      <c r="P39" s="98" t="s">
        <v>649</v>
      </c>
      <c r="Q39" s="98"/>
      <c r="R39" s="98"/>
      <c r="S39" s="98"/>
      <c r="T39" s="98"/>
      <c r="U39" s="98"/>
      <c r="V39" s="98"/>
      <c r="W39" s="98"/>
      <c r="X39" s="99"/>
      <c r="Y39" s="467" t="s">
        <v>12</v>
      </c>
      <c r="Z39" s="527"/>
      <c r="AA39" s="528"/>
      <c r="AB39" s="457" t="s">
        <v>507</v>
      </c>
      <c r="AC39" s="457"/>
      <c r="AD39" s="457"/>
      <c r="AE39" s="211">
        <v>97.4</v>
      </c>
      <c r="AF39" s="212"/>
      <c r="AG39" s="212"/>
      <c r="AH39" s="212"/>
      <c r="AI39" s="211">
        <v>94.9</v>
      </c>
      <c r="AJ39" s="212"/>
      <c r="AK39" s="212"/>
      <c r="AL39" s="212"/>
      <c r="AM39" s="211">
        <v>96.5</v>
      </c>
      <c r="AN39" s="212"/>
      <c r="AO39" s="212"/>
      <c r="AP39" s="212"/>
      <c r="AQ39" s="333" t="s">
        <v>548</v>
      </c>
      <c r="AR39" s="200"/>
      <c r="AS39" s="200"/>
      <c r="AT39" s="334"/>
      <c r="AU39" s="212" t="s">
        <v>671</v>
      </c>
      <c r="AV39" s="212"/>
      <c r="AW39" s="212"/>
      <c r="AX39" s="214"/>
    </row>
    <row r="40" spans="1:50" ht="45.75" customHeight="1" x14ac:dyDescent="0.15">
      <c r="A40" s="400"/>
      <c r="B40" s="401"/>
      <c r="C40" s="401"/>
      <c r="D40" s="401"/>
      <c r="E40" s="401"/>
      <c r="F40" s="402"/>
      <c r="G40" s="564"/>
      <c r="H40" s="565"/>
      <c r="I40" s="565"/>
      <c r="J40" s="565"/>
      <c r="K40" s="565"/>
      <c r="L40" s="565"/>
      <c r="M40" s="565"/>
      <c r="N40" s="565"/>
      <c r="O40" s="566"/>
      <c r="P40" s="101"/>
      <c r="Q40" s="101"/>
      <c r="R40" s="101"/>
      <c r="S40" s="101"/>
      <c r="T40" s="101"/>
      <c r="U40" s="101"/>
      <c r="V40" s="101"/>
      <c r="W40" s="101"/>
      <c r="X40" s="102"/>
      <c r="Y40" s="411" t="s">
        <v>54</v>
      </c>
      <c r="Z40" s="412"/>
      <c r="AA40" s="413"/>
      <c r="AB40" s="519" t="s">
        <v>507</v>
      </c>
      <c r="AC40" s="519"/>
      <c r="AD40" s="519"/>
      <c r="AE40" s="211">
        <v>80</v>
      </c>
      <c r="AF40" s="212"/>
      <c r="AG40" s="212"/>
      <c r="AH40" s="212"/>
      <c r="AI40" s="211">
        <v>80</v>
      </c>
      <c r="AJ40" s="212"/>
      <c r="AK40" s="212"/>
      <c r="AL40" s="212"/>
      <c r="AM40" s="211">
        <v>80</v>
      </c>
      <c r="AN40" s="212"/>
      <c r="AO40" s="212"/>
      <c r="AP40" s="212"/>
      <c r="AQ40" s="333" t="s">
        <v>548</v>
      </c>
      <c r="AR40" s="200"/>
      <c r="AS40" s="200"/>
      <c r="AT40" s="334"/>
      <c r="AU40" s="212">
        <v>80</v>
      </c>
      <c r="AV40" s="212"/>
      <c r="AW40" s="212"/>
      <c r="AX40" s="214"/>
    </row>
    <row r="41" spans="1:50" ht="45.75" customHeight="1" x14ac:dyDescent="0.15">
      <c r="A41" s="403"/>
      <c r="B41" s="404"/>
      <c r="C41" s="404"/>
      <c r="D41" s="404"/>
      <c r="E41" s="404"/>
      <c r="F41" s="405"/>
      <c r="G41" s="567"/>
      <c r="H41" s="568"/>
      <c r="I41" s="568"/>
      <c r="J41" s="568"/>
      <c r="K41" s="568"/>
      <c r="L41" s="568"/>
      <c r="M41" s="568"/>
      <c r="N41" s="568"/>
      <c r="O41" s="569"/>
      <c r="P41" s="104"/>
      <c r="Q41" s="104"/>
      <c r="R41" s="104"/>
      <c r="S41" s="104"/>
      <c r="T41" s="104"/>
      <c r="U41" s="104"/>
      <c r="V41" s="104"/>
      <c r="W41" s="104"/>
      <c r="X41" s="105"/>
      <c r="Y41" s="411" t="s">
        <v>13</v>
      </c>
      <c r="Z41" s="412"/>
      <c r="AA41" s="413"/>
      <c r="AB41" s="553" t="s">
        <v>301</v>
      </c>
      <c r="AC41" s="553"/>
      <c r="AD41" s="553"/>
      <c r="AE41" s="211">
        <v>112.8</v>
      </c>
      <c r="AF41" s="212"/>
      <c r="AG41" s="212"/>
      <c r="AH41" s="212"/>
      <c r="AI41" s="211">
        <v>118.6</v>
      </c>
      <c r="AJ41" s="212"/>
      <c r="AK41" s="212"/>
      <c r="AL41" s="212"/>
      <c r="AM41" s="211">
        <v>120.6</v>
      </c>
      <c r="AN41" s="212"/>
      <c r="AO41" s="212"/>
      <c r="AP41" s="212"/>
      <c r="AQ41" s="333" t="s">
        <v>548</v>
      </c>
      <c r="AR41" s="200"/>
      <c r="AS41" s="200"/>
      <c r="AT41" s="334"/>
      <c r="AU41" s="212" t="s">
        <v>671</v>
      </c>
      <c r="AV41" s="212"/>
      <c r="AW41" s="212"/>
      <c r="AX41" s="214"/>
    </row>
    <row r="42" spans="1:50" ht="23.25" customHeight="1" x14ac:dyDescent="0.15">
      <c r="A42" s="219" t="s">
        <v>516</v>
      </c>
      <c r="B42" s="220"/>
      <c r="C42" s="220"/>
      <c r="D42" s="220"/>
      <c r="E42" s="220"/>
      <c r="F42" s="221"/>
      <c r="G42" s="225" t="s">
        <v>551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482</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353</v>
      </c>
      <c r="AF44" s="238"/>
      <c r="AG44" s="238"/>
      <c r="AH44" s="239"/>
      <c r="AI44" s="237" t="s">
        <v>359</v>
      </c>
      <c r="AJ44" s="238"/>
      <c r="AK44" s="238"/>
      <c r="AL44" s="239"/>
      <c r="AM44" s="243" t="s">
        <v>463</v>
      </c>
      <c r="AN44" s="243"/>
      <c r="AO44" s="243"/>
      <c r="AP44" s="237"/>
      <c r="AQ44" s="144" t="s">
        <v>351</v>
      </c>
      <c r="AR44" s="145"/>
      <c r="AS44" s="145"/>
      <c r="AT44" s="146"/>
      <c r="AU44" s="407" t="s">
        <v>253</v>
      </c>
      <c r="AV44" s="407"/>
      <c r="AW44" s="407"/>
      <c r="AX44" s="914"/>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352</v>
      </c>
      <c r="AT45" s="127"/>
      <c r="AU45" s="192"/>
      <c r="AV45" s="192"/>
      <c r="AW45" s="394" t="s">
        <v>300</v>
      </c>
      <c r="AX45" s="395"/>
    </row>
    <row r="46" spans="1:50" ht="23.25" hidden="1" customHeight="1" x14ac:dyDescent="0.15">
      <c r="A46" s="399"/>
      <c r="B46" s="397"/>
      <c r="C46" s="397"/>
      <c r="D46" s="397"/>
      <c r="E46" s="397"/>
      <c r="F46" s="398"/>
      <c r="G46" s="561"/>
      <c r="H46" s="562"/>
      <c r="I46" s="562"/>
      <c r="J46" s="562"/>
      <c r="K46" s="562"/>
      <c r="L46" s="562"/>
      <c r="M46" s="562"/>
      <c r="N46" s="562"/>
      <c r="O46" s="563"/>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4"/>
      <c r="H47" s="565"/>
      <c r="I47" s="565"/>
      <c r="J47" s="565"/>
      <c r="K47" s="565"/>
      <c r="L47" s="565"/>
      <c r="M47" s="565"/>
      <c r="N47" s="565"/>
      <c r="O47" s="566"/>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7"/>
      <c r="H48" s="568"/>
      <c r="I48" s="568"/>
      <c r="J48" s="568"/>
      <c r="K48" s="568"/>
      <c r="L48" s="568"/>
      <c r="M48" s="568"/>
      <c r="N48" s="568"/>
      <c r="O48" s="569"/>
      <c r="P48" s="104"/>
      <c r="Q48" s="104"/>
      <c r="R48" s="104"/>
      <c r="S48" s="104"/>
      <c r="T48" s="104"/>
      <c r="U48" s="104"/>
      <c r="V48" s="104"/>
      <c r="W48" s="104"/>
      <c r="X48" s="105"/>
      <c r="Y48" s="411" t="s">
        <v>13</v>
      </c>
      <c r="Z48" s="412"/>
      <c r="AA48" s="413"/>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482</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353</v>
      </c>
      <c r="AF51" s="238"/>
      <c r="AG51" s="238"/>
      <c r="AH51" s="239"/>
      <c r="AI51" s="237" t="s">
        <v>359</v>
      </c>
      <c r="AJ51" s="238"/>
      <c r="AK51" s="238"/>
      <c r="AL51" s="239"/>
      <c r="AM51" s="243" t="s">
        <v>463</v>
      </c>
      <c r="AN51" s="243"/>
      <c r="AO51" s="243"/>
      <c r="AP51" s="237"/>
      <c r="AQ51" s="144" t="s">
        <v>351</v>
      </c>
      <c r="AR51" s="145"/>
      <c r="AS51" s="145"/>
      <c r="AT51" s="146"/>
      <c r="AU51" s="928" t="s">
        <v>253</v>
      </c>
      <c r="AV51" s="928"/>
      <c r="AW51" s="928"/>
      <c r="AX51" s="929"/>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352</v>
      </c>
      <c r="AT52" s="127"/>
      <c r="AU52" s="192"/>
      <c r="AV52" s="192"/>
      <c r="AW52" s="394" t="s">
        <v>300</v>
      </c>
      <c r="AX52" s="395"/>
    </row>
    <row r="53" spans="1:50" ht="23.25" hidden="1" customHeight="1" x14ac:dyDescent="0.15">
      <c r="A53" s="399"/>
      <c r="B53" s="397"/>
      <c r="C53" s="397"/>
      <c r="D53" s="397"/>
      <c r="E53" s="397"/>
      <c r="F53" s="398"/>
      <c r="G53" s="561"/>
      <c r="H53" s="562"/>
      <c r="I53" s="562"/>
      <c r="J53" s="562"/>
      <c r="K53" s="562"/>
      <c r="L53" s="562"/>
      <c r="M53" s="562"/>
      <c r="N53" s="562"/>
      <c r="O53" s="563"/>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4"/>
      <c r="H54" s="565"/>
      <c r="I54" s="565"/>
      <c r="J54" s="565"/>
      <c r="K54" s="565"/>
      <c r="L54" s="565"/>
      <c r="M54" s="565"/>
      <c r="N54" s="565"/>
      <c r="O54" s="566"/>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7"/>
      <c r="H55" s="568"/>
      <c r="I55" s="568"/>
      <c r="J55" s="568"/>
      <c r="K55" s="568"/>
      <c r="L55" s="568"/>
      <c r="M55" s="568"/>
      <c r="N55" s="568"/>
      <c r="O55" s="569"/>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482</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353</v>
      </c>
      <c r="AF58" s="238"/>
      <c r="AG58" s="238"/>
      <c r="AH58" s="239"/>
      <c r="AI58" s="237" t="s">
        <v>359</v>
      </c>
      <c r="AJ58" s="238"/>
      <c r="AK58" s="238"/>
      <c r="AL58" s="239"/>
      <c r="AM58" s="243" t="s">
        <v>463</v>
      </c>
      <c r="AN58" s="243"/>
      <c r="AO58" s="243"/>
      <c r="AP58" s="237"/>
      <c r="AQ58" s="144" t="s">
        <v>351</v>
      </c>
      <c r="AR58" s="145"/>
      <c r="AS58" s="145"/>
      <c r="AT58" s="146"/>
      <c r="AU58" s="928" t="s">
        <v>253</v>
      </c>
      <c r="AV58" s="928"/>
      <c r="AW58" s="928"/>
      <c r="AX58" s="929"/>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352</v>
      </c>
      <c r="AT59" s="127"/>
      <c r="AU59" s="192"/>
      <c r="AV59" s="192"/>
      <c r="AW59" s="394" t="s">
        <v>300</v>
      </c>
      <c r="AX59" s="395"/>
    </row>
    <row r="60" spans="1:50" ht="23.25" hidden="1" customHeight="1" x14ac:dyDescent="0.15">
      <c r="A60" s="399"/>
      <c r="B60" s="397"/>
      <c r="C60" s="397"/>
      <c r="D60" s="397"/>
      <c r="E60" s="397"/>
      <c r="F60" s="398"/>
      <c r="G60" s="561"/>
      <c r="H60" s="562"/>
      <c r="I60" s="562"/>
      <c r="J60" s="562"/>
      <c r="K60" s="562"/>
      <c r="L60" s="562"/>
      <c r="M60" s="562"/>
      <c r="N60" s="562"/>
      <c r="O60" s="563"/>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4"/>
      <c r="H61" s="565"/>
      <c r="I61" s="565"/>
      <c r="J61" s="565"/>
      <c r="K61" s="565"/>
      <c r="L61" s="565"/>
      <c r="M61" s="565"/>
      <c r="N61" s="565"/>
      <c r="O61" s="566"/>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7"/>
      <c r="H62" s="568"/>
      <c r="I62" s="568"/>
      <c r="J62" s="568"/>
      <c r="K62" s="568"/>
      <c r="L62" s="568"/>
      <c r="M62" s="568"/>
      <c r="N62" s="568"/>
      <c r="O62" s="569"/>
      <c r="P62" s="104"/>
      <c r="Q62" s="104"/>
      <c r="R62" s="104"/>
      <c r="S62" s="104"/>
      <c r="T62" s="104"/>
      <c r="U62" s="104"/>
      <c r="V62" s="104"/>
      <c r="W62" s="104"/>
      <c r="X62" s="105"/>
      <c r="Y62" s="411" t="s">
        <v>13</v>
      </c>
      <c r="Z62" s="412"/>
      <c r="AA62" s="413"/>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483</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478</v>
      </c>
      <c r="X65" s="484"/>
      <c r="Y65" s="487"/>
      <c r="Z65" s="487"/>
      <c r="AA65" s="488"/>
      <c r="AB65" s="231" t="s">
        <v>11</v>
      </c>
      <c r="AC65" s="232"/>
      <c r="AD65" s="233"/>
      <c r="AE65" s="237" t="s">
        <v>353</v>
      </c>
      <c r="AF65" s="238"/>
      <c r="AG65" s="238"/>
      <c r="AH65" s="239"/>
      <c r="AI65" s="237" t="s">
        <v>359</v>
      </c>
      <c r="AJ65" s="238"/>
      <c r="AK65" s="238"/>
      <c r="AL65" s="239"/>
      <c r="AM65" s="243" t="s">
        <v>463</v>
      </c>
      <c r="AN65" s="243"/>
      <c r="AO65" s="243"/>
      <c r="AP65" s="237"/>
      <c r="AQ65" s="231" t="s">
        <v>351</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352</v>
      </c>
      <c r="AT66" s="236"/>
      <c r="AU66" s="192"/>
      <c r="AV66" s="192"/>
      <c r="AW66" s="235" t="s">
        <v>481</v>
      </c>
      <c r="AX66" s="247"/>
    </row>
    <row r="67" spans="1:50" ht="23.25" hidden="1" customHeight="1" x14ac:dyDescent="0.15">
      <c r="A67" s="471"/>
      <c r="B67" s="472"/>
      <c r="C67" s="472"/>
      <c r="D67" s="472"/>
      <c r="E67" s="472"/>
      <c r="F67" s="473"/>
      <c r="G67" s="248" t="s">
        <v>360</v>
      </c>
      <c r="H67" s="251"/>
      <c r="I67" s="252"/>
      <c r="J67" s="252"/>
      <c r="K67" s="252"/>
      <c r="L67" s="252"/>
      <c r="M67" s="252"/>
      <c r="N67" s="252"/>
      <c r="O67" s="253"/>
      <c r="P67" s="251"/>
      <c r="Q67" s="252"/>
      <c r="R67" s="252"/>
      <c r="S67" s="252"/>
      <c r="T67" s="252"/>
      <c r="U67" s="252"/>
      <c r="V67" s="253"/>
      <c r="W67" s="257"/>
      <c r="X67" s="258"/>
      <c r="Y67" s="263" t="s">
        <v>12</v>
      </c>
      <c r="Z67" s="263"/>
      <c r="AA67" s="264"/>
      <c r="AB67" s="265" t="s">
        <v>506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489</v>
      </c>
      <c r="B70" s="472"/>
      <c r="C70" s="472"/>
      <c r="D70" s="472"/>
      <c r="E70" s="472"/>
      <c r="F70" s="473"/>
      <c r="G70" s="249" t="s">
        <v>361</v>
      </c>
      <c r="H70" s="300"/>
      <c r="I70" s="300"/>
      <c r="J70" s="300"/>
      <c r="K70" s="300"/>
      <c r="L70" s="300"/>
      <c r="M70" s="300"/>
      <c r="N70" s="300"/>
      <c r="O70" s="300"/>
      <c r="P70" s="300"/>
      <c r="Q70" s="300"/>
      <c r="R70" s="300"/>
      <c r="S70" s="300"/>
      <c r="T70" s="300"/>
      <c r="U70" s="300"/>
      <c r="V70" s="300"/>
      <c r="W70" s="303" t="s">
        <v>505</v>
      </c>
      <c r="X70" s="304"/>
      <c r="Y70" s="263" t="s">
        <v>12</v>
      </c>
      <c r="Z70" s="263"/>
      <c r="AA70" s="264"/>
      <c r="AB70" s="265" t="s">
        <v>506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483</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353</v>
      </c>
      <c r="AF73" s="238"/>
      <c r="AG73" s="238"/>
      <c r="AH73" s="239"/>
      <c r="AI73" s="237" t="s">
        <v>359</v>
      </c>
      <c r="AJ73" s="238"/>
      <c r="AK73" s="238"/>
      <c r="AL73" s="239"/>
      <c r="AM73" s="243" t="s">
        <v>463</v>
      </c>
      <c r="AN73" s="243"/>
      <c r="AO73" s="243"/>
      <c r="AP73" s="237"/>
      <c r="AQ73" s="152" t="s">
        <v>351</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352</v>
      </c>
      <c r="AT74" s="127"/>
      <c r="AU74" s="590"/>
      <c r="AV74" s="193"/>
      <c r="AW74" s="126" t="s">
        <v>300</v>
      </c>
      <c r="AX74" s="188"/>
    </row>
    <row r="75" spans="1:50" ht="23.25" hidden="1" customHeight="1" x14ac:dyDescent="0.15">
      <c r="A75" s="505"/>
      <c r="B75" s="506"/>
      <c r="C75" s="506"/>
      <c r="D75" s="506"/>
      <c r="E75" s="506"/>
      <c r="F75" s="507"/>
      <c r="G75" s="609" t="s">
        <v>360</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519</v>
      </c>
      <c r="B78" s="329"/>
      <c r="C78" s="329"/>
      <c r="D78" s="329"/>
      <c r="E78" s="326" t="s">
        <v>456</v>
      </c>
      <c r="F78" s="327"/>
      <c r="G78" s="57" t="s">
        <v>361</v>
      </c>
      <c r="H78" s="587"/>
      <c r="I78" s="588"/>
      <c r="J78" s="588"/>
      <c r="K78" s="588"/>
      <c r="L78" s="588"/>
      <c r="M78" s="588"/>
      <c r="N78" s="588"/>
      <c r="O78" s="589"/>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477</v>
      </c>
      <c r="AP79" s="272"/>
      <c r="AQ79" s="272"/>
      <c r="AR79" s="81" t="s">
        <v>475</v>
      </c>
      <c r="AS79" s="271"/>
      <c r="AT79" s="272"/>
      <c r="AU79" s="272"/>
      <c r="AV79" s="272"/>
      <c r="AW79" s="272"/>
      <c r="AX79" s="951"/>
    </row>
    <row r="80" spans="1:50" ht="18.75" hidden="1" customHeight="1" x14ac:dyDescent="0.15">
      <c r="A80" s="869" t="s">
        <v>266</v>
      </c>
      <c r="B80" s="520" t="s">
        <v>474</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537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0"/>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0"/>
      <c r="B82" s="523"/>
      <c r="C82" s="424"/>
      <c r="D82" s="424"/>
      <c r="E82" s="424"/>
      <c r="F82" s="425"/>
      <c r="G82" s="676" t="s">
        <v>585</v>
      </c>
      <c r="H82" s="676"/>
      <c r="I82" s="676"/>
      <c r="J82" s="676"/>
      <c r="K82" s="676"/>
      <c r="L82" s="676"/>
      <c r="M82" s="676"/>
      <c r="N82" s="676"/>
      <c r="O82" s="676"/>
      <c r="P82" s="676"/>
      <c r="Q82" s="676"/>
      <c r="R82" s="676"/>
      <c r="S82" s="676"/>
      <c r="T82" s="676"/>
      <c r="U82" s="676"/>
      <c r="V82" s="676"/>
      <c r="W82" s="676"/>
      <c r="X82" s="676"/>
      <c r="Y82" s="676"/>
      <c r="Z82" s="676"/>
      <c r="AA82" s="677"/>
      <c r="AB82" s="889" t="s">
        <v>586</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90"/>
    </row>
    <row r="83" spans="1:60" ht="22.5" hidden="1" customHeight="1" x14ac:dyDescent="0.15">
      <c r="A83" s="870"/>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91"/>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2"/>
    </row>
    <row r="84" spans="1:60" ht="19.5" hidden="1" customHeight="1" x14ac:dyDescent="0.15">
      <c r="A84" s="870"/>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3"/>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4"/>
    </row>
    <row r="85" spans="1:60" ht="18.75" hidden="1" customHeight="1" x14ac:dyDescent="0.15">
      <c r="A85" s="870"/>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4" t="s">
        <v>11</v>
      </c>
      <c r="AC85" s="555"/>
      <c r="AD85" s="556"/>
      <c r="AE85" s="237" t="s">
        <v>353</v>
      </c>
      <c r="AF85" s="238"/>
      <c r="AG85" s="238"/>
      <c r="AH85" s="239"/>
      <c r="AI85" s="237" t="s">
        <v>359</v>
      </c>
      <c r="AJ85" s="238"/>
      <c r="AK85" s="238"/>
      <c r="AL85" s="239"/>
      <c r="AM85" s="243" t="s">
        <v>463</v>
      </c>
      <c r="AN85" s="243"/>
      <c r="AO85" s="243"/>
      <c r="AP85" s="237"/>
      <c r="AQ85" s="152" t="s">
        <v>351</v>
      </c>
      <c r="AR85" s="123"/>
      <c r="AS85" s="123"/>
      <c r="AT85" s="124"/>
      <c r="AU85" s="529" t="s">
        <v>253</v>
      </c>
      <c r="AV85" s="529"/>
      <c r="AW85" s="529"/>
      <c r="AX85" s="530"/>
      <c r="AY85" s="10"/>
      <c r="AZ85" s="10"/>
      <c r="BA85" s="10"/>
      <c r="BB85" s="10"/>
      <c r="BC85" s="10"/>
    </row>
    <row r="86" spans="1:60" ht="18.75" hidden="1" customHeight="1" x14ac:dyDescent="0.15">
      <c r="A86" s="870"/>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587</v>
      </c>
      <c r="AR86" s="192"/>
      <c r="AS86" s="126" t="s">
        <v>352</v>
      </c>
      <c r="AT86" s="127"/>
      <c r="AU86" s="192" t="s">
        <v>587</v>
      </c>
      <c r="AV86" s="192"/>
      <c r="AW86" s="394" t="s">
        <v>300</v>
      </c>
      <c r="AX86" s="395"/>
      <c r="AY86" s="10"/>
      <c r="AZ86" s="10"/>
      <c r="BA86" s="10"/>
      <c r="BB86" s="10"/>
      <c r="BC86" s="10"/>
      <c r="BD86" s="10"/>
      <c r="BE86" s="10"/>
      <c r="BF86" s="10"/>
      <c r="BG86" s="10"/>
      <c r="BH86" s="10"/>
    </row>
    <row r="87" spans="1:60" ht="23.25" hidden="1" customHeight="1" x14ac:dyDescent="0.15">
      <c r="A87" s="870"/>
      <c r="B87" s="424"/>
      <c r="C87" s="424"/>
      <c r="D87" s="424"/>
      <c r="E87" s="424"/>
      <c r="F87" s="425"/>
      <c r="G87" s="97" t="s">
        <v>585</v>
      </c>
      <c r="H87" s="98"/>
      <c r="I87" s="98"/>
      <c r="J87" s="98"/>
      <c r="K87" s="98"/>
      <c r="L87" s="98"/>
      <c r="M87" s="98"/>
      <c r="N87" s="98"/>
      <c r="O87" s="99"/>
      <c r="P87" s="98" t="s">
        <v>586</v>
      </c>
      <c r="Q87" s="510"/>
      <c r="R87" s="510"/>
      <c r="S87" s="510"/>
      <c r="T87" s="510"/>
      <c r="U87" s="510"/>
      <c r="V87" s="510"/>
      <c r="W87" s="510"/>
      <c r="X87" s="511"/>
      <c r="Y87" s="558" t="s">
        <v>62</v>
      </c>
      <c r="Z87" s="559"/>
      <c r="AA87" s="560"/>
      <c r="AB87" s="457" t="s">
        <v>585</v>
      </c>
      <c r="AC87" s="457"/>
      <c r="AD87" s="457"/>
      <c r="AE87" s="211" t="s">
        <v>587</v>
      </c>
      <c r="AF87" s="212"/>
      <c r="AG87" s="212"/>
      <c r="AH87" s="212"/>
      <c r="AI87" s="211" t="s">
        <v>588</v>
      </c>
      <c r="AJ87" s="212"/>
      <c r="AK87" s="212"/>
      <c r="AL87" s="212"/>
      <c r="AM87" s="211" t="s">
        <v>588</v>
      </c>
      <c r="AN87" s="212"/>
      <c r="AO87" s="212"/>
      <c r="AP87" s="212"/>
      <c r="AQ87" s="333" t="s">
        <v>587</v>
      </c>
      <c r="AR87" s="200"/>
      <c r="AS87" s="200"/>
      <c r="AT87" s="334"/>
      <c r="AU87" s="212" t="s">
        <v>587</v>
      </c>
      <c r="AV87" s="212"/>
      <c r="AW87" s="212"/>
      <c r="AX87" s="214"/>
    </row>
    <row r="88" spans="1:60" ht="23.25" hidden="1" customHeight="1" x14ac:dyDescent="0.15">
      <c r="A88" s="870"/>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585</v>
      </c>
      <c r="AC88" s="519"/>
      <c r="AD88" s="519"/>
      <c r="AE88" s="211" t="s">
        <v>588</v>
      </c>
      <c r="AF88" s="212"/>
      <c r="AG88" s="212"/>
      <c r="AH88" s="212"/>
      <c r="AI88" s="211" t="s">
        <v>588</v>
      </c>
      <c r="AJ88" s="212"/>
      <c r="AK88" s="212"/>
      <c r="AL88" s="212"/>
      <c r="AM88" s="211" t="s">
        <v>588</v>
      </c>
      <c r="AN88" s="212"/>
      <c r="AO88" s="212"/>
      <c r="AP88" s="212"/>
      <c r="AQ88" s="333" t="s">
        <v>587</v>
      </c>
      <c r="AR88" s="200"/>
      <c r="AS88" s="200"/>
      <c r="AT88" s="334"/>
      <c r="AU88" s="212" t="s">
        <v>587</v>
      </c>
      <c r="AV88" s="212"/>
      <c r="AW88" s="212"/>
      <c r="AX88" s="214"/>
      <c r="AY88" s="10"/>
      <c r="AZ88" s="10"/>
      <c r="BA88" s="10"/>
      <c r="BB88" s="10"/>
      <c r="BC88" s="10"/>
    </row>
    <row r="89" spans="1:60" ht="23.25" hidden="1" customHeight="1" thickBot="1" x14ac:dyDescent="0.2">
      <c r="A89" s="870"/>
      <c r="B89" s="525"/>
      <c r="C89" s="525"/>
      <c r="D89" s="525"/>
      <c r="E89" s="525"/>
      <c r="F89" s="526"/>
      <c r="G89" s="103"/>
      <c r="H89" s="104"/>
      <c r="I89" s="104"/>
      <c r="J89" s="104"/>
      <c r="K89" s="104"/>
      <c r="L89" s="104"/>
      <c r="M89" s="104"/>
      <c r="N89" s="104"/>
      <c r="O89" s="105"/>
      <c r="P89" s="169"/>
      <c r="Q89" s="169"/>
      <c r="R89" s="169"/>
      <c r="S89" s="169"/>
      <c r="T89" s="169"/>
      <c r="U89" s="169"/>
      <c r="V89" s="169"/>
      <c r="W89" s="169"/>
      <c r="X89" s="557"/>
      <c r="Y89" s="454" t="s">
        <v>13</v>
      </c>
      <c r="Z89" s="455"/>
      <c r="AA89" s="456"/>
      <c r="AB89" s="594" t="s">
        <v>14</v>
      </c>
      <c r="AC89" s="594"/>
      <c r="AD89" s="594"/>
      <c r="AE89" s="211" t="s">
        <v>588</v>
      </c>
      <c r="AF89" s="212"/>
      <c r="AG89" s="212"/>
      <c r="AH89" s="212"/>
      <c r="AI89" s="211" t="s">
        <v>589</v>
      </c>
      <c r="AJ89" s="212"/>
      <c r="AK89" s="212"/>
      <c r="AL89" s="212"/>
      <c r="AM89" s="211" t="s">
        <v>588</v>
      </c>
      <c r="AN89" s="212"/>
      <c r="AO89" s="212"/>
      <c r="AP89" s="212"/>
      <c r="AQ89" s="333" t="s">
        <v>587</v>
      </c>
      <c r="AR89" s="200"/>
      <c r="AS89" s="200"/>
      <c r="AT89" s="334"/>
      <c r="AU89" s="212" t="s">
        <v>587</v>
      </c>
      <c r="AV89" s="212"/>
      <c r="AW89" s="212"/>
      <c r="AX89" s="214"/>
      <c r="AY89" s="10"/>
      <c r="AZ89" s="10"/>
      <c r="BA89" s="10"/>
      <c r="BB89" s="10"/>
      <c r="BC89" s="10"/>
      <c r="BD89" s="10"/>
      <c r="BE89" s="10"/>
      <c r="BF89" s="10"/>
      <c r="BG89" s="10"/>
      <c r="BH89" s="10"/>
    </row>
    <row r="90" spans="1:60" ht="18.75" hidden="1" customHeight="1" x14ac:dyDescent="0.15">
      <c r="A90" s="870"/>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4" t="s">
        <v>11</v>
      </c>
      <c r="AC90" s="555"/>
      <c r="AD90" s="556"/>
      <c r="AE90" s="237" t="s">
        <v>353</v>
      </c>
      <c r="AF90" s="238"/>
      <c r="AG90" s="238"/>
      <c r="AH90" s="239"/>
      <c r="AI90" s="237" t="s">
        <v>359</v>
      </c>
      <c r="AJ90" s="238"/>
      <c r="AK90" s="238"/>
      <c r="AL90" s="239"/>
      <c r="AM90" s="243" t="s">
        <v>463</v>
      </c>
      <c r="AN90" s="243"/>
      <c r="AO90" s="243"/>
      <c r="AP90" s="237"/>
      <c r="AQ90" s="152" t="s">
        <v>351</v>
      </c>
      <c r="AR90" s="123"/>
      <c r="AS90" s="123"/>
      <c r="AT90" s="124"/>
      <c r="AU90" s="529" t="s">
        <v>253</v>
      </c>
      <c r="AV90" s="529"/>
      <c r="AW90" s="529"/>
      <c r="AX90" s="530"/>
    </row>
    <row r="91" spans="1:60" ht="18.75" hidden="1" customHeight="1" x14ac:dyDescent="0.15">
      <c r="A91" s="870"/>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352</v>
      </c>
      <c r="AT91" s="127"/>
      <c r="AU91" s="192"/>
      <c r="AV91" s="192"/>
      <c r="AW91" s="394" t="s">
        <v>300</v>
      </c>
      <c r="AX91" s="395"/>
      <c r="AY91" s="10"/>
      <c r="AZ91" s="10"/>
      <c r="BA91" s="10"/>
      <c r="BB91" s="10"/>
      <c r="BC91" s="10"/>
    </row>
    <row r="92" spans="1:60" ht="23.25" hidden="1" customHeight="1" x14ac:dyDescent="0.15">
      <c r="A92" s="870"/>
      <c r="B92" s="424"/>
      <c r="C92" s="424"/>
      <c r="D92" s="424"/>
      <c r="E92" s="424"/>
      <c r="F92" s="425"/>
      <c r="G92" s="97"/>
      <c r="H92" s="98"/>
      <c r="I92" s="98"/>
      <c r="J92" s="98"/>
      <c r="K92" s="98"/>
      <c r="L92" s="98"/>
      <c r="M92" s="98"/>
      <c r="N92" s="98"/>
      <c r="O92" s="99"/>
      <c r="P92" s="98"/>
      <c r="Q92" s="510"/>
      <c r="R92" s="510"/>
      <c r="S92" s="510"/>
      <c r="T92" s="510"/>
      <c r="U92" s="510"/>
      <c r="V92" s="510"/>
      <c r="W92" s="510"/>
      <c r="X92" s="511"/>
      <c r="Y92" s="558" t="s">
        <v>62</v>
      </c>
      <c r="Z92" s="559"/>
      <c r="AA92" s="560"/>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25"/>
      <c r="C94" s="525"/>
      <c r="D94" s="525"/>
      <c r="E94" s="525"/>
      <c r="F94" s="526"/>
      <c r="G94" s="103"/>
      <c r="H94" s="104"/>
      <c r="I94" s="104"/>
      <c r="J94" s="104"/>
      <c r="K94" s="104"/>
      <c r="L94" s="104"/>
      <c r="M94" s="104"/>
      <c r="N94" s="104"/>
      <c r="O94" s="105"/>
      <c r="P94" s="169"/>
      <c r="Q94" s="169"/>
      <c r="R94" s="169"/>
      <c r="S94" s="169"/>
      <c r="T94" s="169"/>
      <c r="U94" s="169"/>
      <c r="V94" s="169"/>
      <c r="W94" s="169"/>
      <c r="X94" s="557"/>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4" t="s">
        <v>11</v>
      </c>
      <c r="AC95" s="555"/>
      <c r="AD95" s="556"/>
      <c r="AE95" s="237" t="s">
        <v>353</v>
      </c>
      <c r="AF95" s="238"/>
      <c r="AG95" s="238"/>
      <c r="AH95" s="239"/>
      <c r="AI95" s="237" t="s">
        <v>359</v>
      </c>
      <c r="AJ95" s="238"/>
      <c r="AK95" s="238"/>
      <c r="AL95" s="239"/>
      <c r="AM95" s="243" t="s">
        <v>463</v>
      </c>
      <c r="AN95" s="243"/>
      <c r="AO95" s="243"/>
      <c r="AP95" s="237"/>
      <c r="AQ95" s="152" t="s">
        <v>351</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0"/>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352</v>
      </c>
      <c r="AT96" s="127"/>
      <c r="AU96" s="192"/>
      <c r="AV96" s="192"/>
      <c r="AW96" s="394" t="s">
        <v>300</v>
      </c>
      <c r="AX96" s="395"/>
    </row>
    <row r="97" spans="1:60" ht="23.25" hidden="1" customHeight="1" x14ac:dyDescent="0.15">
      <c r="A97" s="870"/>
      <c r="B97" s="424"/>
      <c r="C97" s="424"/>
      <c r="D97" s="424"/>
      <c r="E97" s="424"/>
      <c r="F97" s="425"/>
      <c r="G97" s="97"/>
      <c r="H97" s="98"/>
      <c r="I97" s="98"/>
      <c r="J97" s="98"/>
      <c r="K97" s="98"/>
      <c r="L97" s="98"/>
      <c r="M97" s="98"/>
      <c r="N97" s="98"/>
      <c r="O97" s="99"/>
      <c r="P97" s="98"/>
      <c r="Q97" s="510"/>
      <c r="R97" s="510"/>
      <c r="S97" s="510"/>
      <c r="T97" s="510"/>
      <c r="U97" s="510"/>
      <c r="V97" s="510"/>
      <c r="W97" s="510"/>
      <c r="X97" s="511"/>
      <c r="Y97" s="558" t="s">
        <v>62</v>
      </c>
      <c r="Z97" s="559"/>
      <c r="AA97" s="560"/>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900" t="s">
        <v>13</v>
      </c>
      <c r="Z99" s="901"/>
      <c r="AA99" s="902"/>
      <c r="AB99" s="897" t="s">
        <v>14</v>
      </c>
      <c r="AC99" s="898"/>
      <c r="AD99" s="899"/>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484</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9"/>
      <c r="Z100" s="860"/>
      <c r="AA100" s="861"/>
      <c r="AB100" s="477" t="s">
        <v>11</v>
      </c>
      <c r="AC100" s="477"/>
      <c r="AD100" s="477"/>
      <c r="AE100" s="535" t="s">
        <v>353</v>
      </c>
      <c r="AF100" s="536"/>
      <c r="AG100" s="536"/>
      <c r="AH100" s="537"/>
      <c r="AI100" s="535" t="s">
        <v>359</v>
      </c>
      <c r="AJ100" s="536"/>
      <c r="AK100" s="536"/>
      <c r="AL100" s="537"/>
      <c r="AM100" s="535" t="s">
        <v>463</v>
      </c>
      <c r="AN100" s="536"/>
      <c r="AO100" s="536"/>
      <c r="AP100" s="537"/>
      <c r="AQ100" s="313" t="s">
        <v>485</v>
      </c>
      <c r="AR100" s="314"/>
      <c r="AS100" s="314"/>
      <c r="AT100" s="315"/>
      <c r="AU100" s="313" t="s">
        <v>529</v>
      </c>
      <c r="AV100" s="314"/>
      <c r="AW100" s="314"/>
      <c r="AX100" s="316"/>
    </row>
    <row r="101" spans="1:60" ht="96" customHeight="1" x14ac:dyDescent="0.15">
      <c r="A101" s="418"/>
      <c r="B101" s="419"/>
      <c r="C101" s="419"/>
      <c r="D101" s="419"/>
      <c r="E101" s="419"/>
      <c r="F101" s="420"/>
      <c r="G101" s="98" t="s">
        <v>590</v>
      </c>
      <c r="H101" s="98"/>
      <c r="I101" s="98"/>
      <c r="J101" s="98"/>
      <c r="K101" s="98"/>
      <c r="L101" s="98"/>
      <c r="M101" s="98"/>
      <c r="N101" s="98"/>
      <c r="O101" s="98"/>
      <c r="P101" s="98"/>
      <c r="Q101" s="98"/>
      <c r="R101" s="98"/>
      <c r="S101" s="98"/>
      <c r="T101" s="98"/>
      <c r="U101" s="98"/>
      <c r="V101" s="98"/>
      <c r="W101" s="98"/>
      <c r="X101" s="99"/>
      <c r="Y101" s="538" t="s">
        <v>55</v>
      </c>
      <c r="Z101" s="539"/>
      <c r="AA101" s="540"/>
      <c r="AB101" s="457" t="s">
        <v>552</v>
      </c>
      <c r="AC101" s="457"/>
      <c r="AD101" s="457"/>
      <c r="AE101" s="211">
        <v>2288</v>
      </c>
      <c r="AF101" s="212"/>
      <c r="AG101" s="212"/>
      <c r="AH101" s="213"/>
      <c r="AI101" s="211">
        <v>1923</v>
      </c>
      <c r="AJ101" s="212"/>
      <c r="AK101" s="212"/>
      <c r="AL101" s="213"/>
      <c r="AM101" s="211">
        <v>2141</v>
      </c>
      <c r="AN101" s="212"/>
      <c r="AO101" s="212"/>
      <c r="AP101" s="213"/>
      <c r="AQ101" s="211" t="s">
        <v>592</v>
      </c>
      <c r="AR101" s="212"/>
      <c r="AS101" s="212"/>
      <c r="AT101" s="213"/>
      <c r="AU101" s="211" t="s">
        <v>593</v>
      </c>
      <c r="AV101" s="212"/>
      <c r="AW101" s="212"/>
      <c r="AX101" s="213"/>
    </row>
    <row r="102" spans="1:60" ht="96"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552</v>
      </c>
      <c r="AC102" s="457"/>
      <c r="AD102" s="457"/>
      <c r="AE102" s="414">
        <v>1650</v>
      </c>
      <c r="AF102" s="414"/>
      <c r="AG102" s="414"/>
      <c r="AH102" s="414"/>
      <c r="AI102" s="414">
        <v>1550</v>
      </c>
      <c r="AJ102" s="414"/>
      <c r="AK102" s="414"/>
      <c r="AL102" s="414"/>
      <c r="AM102" s="414">
        <v>1520</v>
      </c>
      <c r="AN102" s="414"/>
      <c r="AO102" s="414"/>
      <c r="AP102" s="414"/>
      <c r="AQ102" s="266">
        <v>1490</v>
      </c>
      <c r="AR102" s="267"/>
      <c r="AS102" s="267"/>
      <c r="AT102" s="312"/>
      <c r="AU102" s="266" t="s">
        <v>593</v>
      </c>
      <c r="AV102" s="267"/>
      <c r="AW102" s="267"/>
      <c r="AX102" s="312"/>
    </row>
    <row r="103" spans="1:60" ht="31.5" customHeight="1" x14ac:dyDescent="0.15">
      <c r="A103" s="415" t="s">
        <v>484</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353</v>
      </c>
      <c r="AF103" s="412"/>
      <c r="AG103" s="412"/>
      <c r="AH103" s="413"/>
      <c r="AI103" s="411" t="s">
        <v>359</v>
      </c>
      <c r="AJ103" s="412"/>
      <c r="AK103" s="412"/>
      <c r="AL103" s="413"/>
      <c r="AM103" s="411" t="s">
        <v>463</v>
      </c>
      <c r="AN103" s="412"/>
      <c r="AO103" s="412"/>
      <c r="AP103" s="413"/>
      <c r="AQ103" s="277" t="s">
        <v>485</v>
      </c>
      <c r="AR103" s="278"/>
      <c r="AS103" s="278"/>
      <c r="AT103" s="317"/>
      <c r="AU103" s="277" t="s">
        <v>529</v>
      </c>
      <c r="AV103" s="278"/>
      <c r="AW103" s="278"/>
      <c r="AX103" s="279"/>
    </row>
    <row r="104" spans="1:60" ht="95.25" customHeight="1" x14ac:dyDescent="0.15">
      <c r="A104" s="418"/>
      <c r="B104" s="419"/>
      <c r="C104" s="419"/>
      <c r="D104" s="419"/>
      <c r="E104" s="419"/>
      <c r="F104" s="420"/>
      <c r="G104" s="98" t="s">
        <v>591</v>
      </c>
      <c r="H104" s="98"/>
      <c r="I104" s="98"/>
      <c r="J104" s="98"/>
      <c r="K104" s="98"/>
      <c r="L104" s="98"/>
      <c r="M104" s="98"/>
      <c r="N104" s="98"/>
      <c r="O104" s="98"/>
      <c r="P104" s="98"/>
      <c r="Q104" s="98"/>
      <c r="R104" s="98"/>
      <c r="S104" s="98"/>
      <c r="T104" s="98"/>
      <c r="U104" s="98"/>
      <c r="V104" s="98"/>
      <c r="W104" s="98"/>
      <c r="X104" s="99"/>
      <c r="Y104" s="461" t="s">
        <v>55</v>
      </c>
      <c r="Z104" s="462"/>
      <c r="AA104" s="463"/>
      <c r="AB104" s="541" t="s">
        <v>552</v>
      </c>
      <c r="AC104" s="542"/>
      <c r="AD104" s="543"/>
      <c r="AE104" s="211">
        <v>918</v>
      </c>
      <c r="AF104" s="212"/>
      <c r="AG104" s="212"/>
      <c r="AH104" s="213"/>
      <c r="AI104" s="211">
        <v>898</v>
      </c>
      <c r="AJ104" s="212"/>
      <c r="AK104" s="212"/>
      <c r="AL104" s="213"/>
      <c r="AM104" s="211">
        <v>1057</v>
      </c>
      <c r="AN104" s="212"/>
      <c r="AO104" s="212"/>
      <c r="AP104" s="213"/>
      <c r="AQ104" s="211" t="s">
        <v>593</v>
      </c>
      <c r="AR104" s="212"/>
      <c r="AS104" s="212"/>
      <c r="AT104" s="213"/>
      <c r="AU104" s="211" t="s">
        <v>594</v>
      </c>
      <c r="AV104" s="212"/>
      <c r="AW104" s="212"/>
      <c r="AX104" s="213"/>
    </row>
    <row r="105" spans="1:60" ht="95.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552</v>
      </c>
      <c r="AC105" s="465"/>
      <c r="AD105" s="466"/>
      <c r="AE105" s="414">
        <v>550</v>
      </c>
      <c r="AF105" s="414"/>
      <c r="AG105" s="414"/>
      <c r="AH105" s="414"/>
      <c r="AI105" s="414">
        <v>460</v>
      </c>
      <c r="AJ105" s="414"/>
      <c r="AK105" s="414"/>
      <c r="AL105" s="414"/>
      <c r="AM105" s="414">
        <v>470</v>
      </c>
      <c r="AN105" s="414"/>
      <c r="AO105" s="414"/>
      <c r="AP105" s="414"/>
      <c r="AQ105" s="211">
        <v>510</v>
      </c>
      <c r="AR105" s="212"/>
      <c r="AS105" s="212"/>
      <c r="AT105" s="213"/>
      <c r="AU105" s="266" t="s">
        <v>595</v>
      </c>
      <c r="AV105" s="267"/>
      <c r="AW105" s="267"/>
      <c r="AX105" s="312"/>
    </row>
    <row r="106" spans="1:60" ht="31.5" hidden="1" customHeight="1" x14ac:dyDescent="0.15">
      <c r="A106" s="415" t="s">
        <v>484</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353</v>
      </c>
      <c r="AF106" s="412"/>
      <c r="AG106" s="412"/>
      <c r="AH106" s="413"/>
      <c r="AI106" s="411" t="s">
        <v>359</v>
      </c>
      <c r="AJ106" s="412"/>
      <c r="AK106" s="412"/>
      <c r="AL106" s="413"/>
      <c r="AM106" s="411" t="s">
        <v>463</v>
      </c>
      <c r="AN106" s="412"/>
      <c r="AO106" s="412"/>
      <c r="AP106" s="413"/>
      <c r="AQ106" s="277" t="s">
        <v>485</v>
      </c>
      <c r="AR106" s="278"/>
      <c r="AS106" s="278"/>
      <c r="AT106" s="317"/>
      <c r="AU106" s="277" t="s">
        <v>529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484</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353</v>
      </c>
      <c r="AF109" s="412"/>
      <c r="AG109" s="412"/>
      <c r="AH109" s="413"/>
      <c r="AI109" s="411" t="s">
        <v>359</v>
      </c>
      <c r="AJ109" s="412"/>
      <c r="AK109" s="412"/>
      <c r="AL109" s="413"/>
      <c r="AM109" s="411" t="s">
        <v>463</v>
      </c>
      <c r="AN109" s="412"/>
      <c r="AO109" s="412"/>
      <c r="AP109" s="413"/>
      <c r="AQ109" s="277" t="s">
        <v>485</v>
      </c>
      <c r="AR109" s="278"/>
      <c r="AS109" s="278"/>
      <c r="AT109" s="317"/>
      <c r="AU109" s="277" t="s">
        <v>529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484</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353</v>
      </c>
      <c r="AF112" s="412"/>
      <c r="AG112" s="412"/>
      <c r="AH112" s="413"/>
      <c r="AI112" s="411" t="s">
        <v>359</v>
      </c>
      <c r="AJ112" s="412"/>
      <c r="AK112" s="412"/>
      <c r="AL112" s="413"/>
      <c r="AM112" s="411" t="s">
        <v>463</v>
      </c>
      <c r="AN112" s="412"/>
      <c r="AO112" s="412"/>
      <c r="AP112" s="413"/>
      <c r="AQ112" s="277" t="s">
        <v>485</v>
      </c>
      <c r="AR112" s="278"/>
      <c r="AS112" s="278"/>
      <c r="AT112" s="317"/>
      <c r="AU112" s="277" t="s">
        <v>529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0"/>
      <c r="Z115" s="551"/>
      <c r="AA115" s="552"/>
      <c r="AB115" s="411" t="s">
        <v>11</v>
      </c>
      <c r="AC115" s="412"/>
      <c r="AD115" s="413"/>
      <c r="AE115" s="411" t="s">
        <v>353</v>
      </c>
      <c r="AF115" s="412"/>
      <c r="AG115" s="412"/>
      <c r="AH115" s="413"/>
      <c r="AI115" s="411" t="s">
        <v>359</v>
      </c>
      <c r="AJ115" s="412"/>
      <c r="AK115" s="412"/>
      <c r="AL115" s="413"/>
      <c r="AM115" s="411" t="s">
        <v>463</v>
      </c>
      <c r="AN115" s="412"/>
      <c r="AO115" s="412"/>
      <c r="AP115" s="413"/>
      <c r="AQ115" s="591" t="s">
        <v>530</v>
      </c>
      <c r="AR115" s="592"/>
      <c r="AS115" s="592"/>
      <c r="AT115" s="592"/>
      <c r="AU115" s="592"/>
      <c r="AV115" s="592"/>
      <c r="AW115" s="592"/>
      <c r="AX115" s="593"/>
    </row>
    <row r="116" spans="1:50" ht="23.25" customHeight="1" x14ac:dyDescent="0.15">
      <c r="A116" s="435"/>
      <c r="B116" s="436"/>
      <c r="C116" s="436"/>
      <c r="D116" s="436"/>
      <c r="E116" s="436"/>
      <c r="F116" s="437"/>
      <c r="G116" s="389" t="s">
        <v>553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554</v>
      </c>
      <c r="AC116" s="459"/>
      <c r="AD116" s="460"/>
      <c r="AE116" s="414">
        <v>160028</v>
      </c>
      <c r="AF116" s="414"/>
      <c r="AG116" s="414"/>
      <c r="AH116" s="414"/>
      <c r="AI116" s="414">
        <v>169289</v>
      </c>
      <c r="AJ116" s="414"/>
      <c r="AK116" s="414"/>
      <c r="AL116" s="414"/>
      <c r="AM116" s="414">
        <v>159217</v>
      </c>
      <c r="AN116" s="414"/>
      <c r="AO116" s="414"/>
      <c r="AP116" s="414"/>
      <c r="AQ116" s="211">
        <v>221271</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555</v>
      </c>
      <c r="AC117" s="469"/>
      <c r="AD117" s="470"/>
      <c r="AE117" s="547" t="s">
        <v>556</v>
      </c>
      <c r="AF117" s="548"/>
      <c r="AG117" s="548"/>
      <c r="AH117" s="548"/>
      <c r="AI117" s="547" t="s">
        <v>557</v>
      </c>
      <c r="AJ117" s="548"/>
      <c r="AK117" s="548"/>
      <c r="AL117" s="548"/>
      <c r="AM117" s="547" t="s">
        <v>672</v>
      </c>
      <c r="AN117" s="548"/>
      <c r="AO117" s="548"/>
      <c r="AP117" s="548"/>
      <c r="AQ117" s="547" t="s">
        <v>645</v>
      </c>
      <c r="AR117" s="548"/>
      <c r="AS117" s="548"/>
      <c r="AT117" s="548"/>
      <c r="AU117" s="548"/>
      <c r="AV117" s="548"/>
      <c r="AW117" s="548"/>
      <c r="AX117" s="549"/>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0"/>
      <c r="Z118" s="551"/>
      <c r="AA118" s="552"/>
      <c r="AB118" s="411" t="s">
        <v>11</v>
      </c>
      <c r="AC118" s="412"/>
      <c r="AD118" s="413"/>
      <c r="AE118" s="411" t="s">
        <v>353</v>
      </c>
      <c r="AF118" s="412"/>
      <c r="AG118" s="412"/>
      <c r="AH118" s="413"/>
      <c r="AI118" s="411" t="s">
        <v>359</v>
      </c>
      <c r="AJ118" s="412"/>
      <c r="AK118" s="412"/>
      <c r="AL118" s="413"/>
      <c r="AM118" s="411" t="s">
        <v>463</v>
      </c>
      <c r="AN118" s="412"/>
      <c r="AO118" s="412"/>
      <c r="AP118" s="413"/>
      <c r="AQ118" s="591" t="s">
        <v>530</v>
      </c>
      <c r="AR118" s="592"/>
      <c r="AS118" s="592"/>
      <c r="AT118" s="592"/>
      <c r="AU118" s="592"/>
      <c r="AV118" s="592"/>
      <c r="AW118" s="592"/>
      <c r="AX118" s="593"/>
    </row>
    <row r="119" spans="1:50" ht="23.25" customHeight="1" x14ac:dyDescent="0.15">
      <c r="A119" s="435"/>
      <c r="B119" s="436"/>
      <c r="C119" s="436"/>
      <c r="D119" s="436"/>
      <c r="E119" s="436"/>
      <c r="F119" s="437"/>
      <c r="G119" s="389" t="s">
        <v>558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554</v>
      </c>
      <c r="AC119" s="459"/>
      <c r="AD119" s="460"/>
      <c r="AE119" s="414">
        <v>221430</v>
      </c>
      <c r="AF119" s="414"/>
      <c r="AG119" s="414"/>
      <c r="AH119" s="414"/>
      <c r="AI119" s="414">
        <v>253908</v>
      </c>
      <c r="AJ119" s="414"/>
      <c r="AK119" s="414"/>
      <c r="AL119" s="414"/>
      <c r="AM119" s="414">
        <v>210894</v>
      </c>
      <c r="AN119" s="414"/>
      <c r="AO119" s="414"/>
      <c r="AP119" s="414"/>
      <c r="AQ119" s="414">
        <v>350210</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555</v>
      </c>
      <c r="AC120" s="469"/>
      <c r="AD120" s="470"/>
      <c r="AE120" s="547" t="s">
        <v>559</v>
      </c>
      <c r="AF120" s="548"/>
      <c r="AG120" s="548"/>
      <c r="AH120" s="548"/>
      <c r="AI120" s="547" t="s">
        <v>560</v>
      </c>
      <c r="AJ120" s="548"/>
      <c r="AK120" s="548"/>
      <c r="AL120" s="548"/>
      <c r="AM120" s="547" t="s">
        <v>673</v>
      </c>
      <c r="AN120" s="548"/>
      <c r="AO120" s="548"/>
      <c r="AP120" s="548"/>
      <c r="AQ120" s="547" t="s">
        <v>646</v>
      </c>
      <c r="AR120" s="548"/>
      <c r="AS120" s="548"/>
      <c r="AT120" s="548"/>
      <c r="AU120" s="548"/>
      <c r="AV120" s="548"/>
      <c r="AW120" s="548"/>
      <c r="AX120" s="549"/>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0"/>
      <c r="Z121" s="551"/>
      <c r="AA121" s="552"/>
      <c r="AB121" s="411" t="s">
        <v>11</v>
      </c>
      <c r="AC121" s="412"/>
      <c r="AD121" s="413"/>
      <c r="AE121" s="411" t="s">
        <v>353</v>
      </c>
      <c r="AF121" s="412"/>
      <c r="AG121" s="412"/>
      <c r="AH121" s="413"/>
      <c r="AI121" s="411" t="s">
        <v>359</v>
      </c>
      <c r="AJ121" s="412"/>
      <c r="AK121" s="412"/>
      <c r="AL121" s="413"/>
      <c r="AM121" s="411" t="s">
        <v>463</v>
      </c>
      <c r="AN121" s="412"/>
      <c r="AO121" s="412"/>
      <c r="AP121" s="413"/>
      <c r="AQ121" s="591" t="s">
        <v>530</v>
      </c>
      <c r="AR121" s="592"/>
      <c r="AS121" s="592"/>
      <c r="AT121" s="592"/>
      <c r="AU121" s="592"/>
      <c r="AV121" s="592"/>
      <c r="AW121" s="592"/>
      <c r="AX121" s="593"/>
    </row>
    <row r="122" spans="1:50" ht="23.25" hidden="1" customHeight="1" x14ac:dyDescent="0.15">
      <c r="A122" s="435"/>
      <c r="B122" s="436"/>
      <c r="C122" s="436"/>
      <c r="D122" s="436"/>
      <c r="E122" s="436"/>
      <c r="F122" s="437"/>
      <c r="G122" s="389" t="s">
        <v>494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495</v>
      </c>
      <c r="AC123" s="469"/>
      <c r="AD123" s="47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0"/>
      <c r="Z124" s="551"/>
      <c r="AA124" s="552"/>
      <c r="AB124" s="411" t="s">
        <v>11</v>
      </c>
      <c r="AC124" s="412"/>
      <c r="AD124" s="413"/>
      <c r="AE124" s="411" t="s">
        <v>353</v>
      </c>
      <c r="AF124" s="412"/>
      <c r="AG124" s="412"/>
      <c r="AH124" s="413"/>
      <c r="AI124" s="411" t="s">
        <v>359</v>
      </c>
      <c r="AJ124" s="412"/>
      <c r="AK124" s="412"/>
      <c r="AL124" s="413"/>
      <c r="AM124" s="411" t="s">
        <v>463</v>
      </c>
      <c r="AN124" s="412"/>
      <c r="AO124" s="412"/>
      <c r="AP124" s="413"/>
      <c r="AQ124" s="591" t="s">
        <v>530</v>
      </c>
      <c r="AR124" s="592"/>
      <c r="AS124" s="592"/>
      <c r="AT124" s="592"/>
      <c r="AU124" s="592"/>
      <c r="AV124" s="592"/>
      <c r="AW124" s="592"/>
      <c r="AX124" s="593"/>
    </row>
    <row r="125" spans="1:50" ht="23.25" hidden="1" customHeight="1" x14ac:dyDescent="0.15">
      <c r="A125" s="435"/>
      <c r="B125" s="436"/>
      <c r="C125" s="436"/>
      <c r="D125" s="436"/>
      <c r="E125" s="436"/>
      <c r="F125" s="437"/>
      <c r="G125" s="389" t="s">
        <v>494</v>
      </c>
      <c r="H125" s="389"/>
      <c r="I125" s="389"/>
      <c r="J125" s="389"/>
      <c r="K125" s="389"/>
      <c r="L125" s="389"/>
      <c r="M125" s="389"/>
      <c r="N125" s="389"/>
      <c r="O125" s="389"/>
      <c r="P125" s="389"/>
      <c r="Q125" s="389"/>
      <c r="R125" s="389"/>
      <c r="S125" s="389"/>
      <c r="T125" s="389"/>
      <c r="U125" s="389"/>
      <c r="V125" s="389"/>
      <c r="W125" s="389"/>
      <c r="X125" s="93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4"/>
      <c r="Y126" s="467" t="s">
        <v>49</v>
      </c>
      <c r="Z126" s="442"/>
      <c r="AA126" s="443"/>
      <c r="AB126" s="468" t="s">
        <v>493</v>
      </c>
      <c r="AC126" s="469"/>
      <c r="AD126" s="47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1" t="s">
        <v>353</v>
      </c>
      <c r="AF127" s="412"/>
      <c r="AG127" s="412"/>
      <c r="AH127" s="413"/>
      <c r="AI127" s="411" t="s">
        <v>359</v>
      </c>
      <c r="AJ127" s="412"/>
      <c r="AK127" s="412"/>
      <c r="AL127" s="413"/>
      <c r="AM127" s="411" t="s">
        <v>463</v>
      </c>
      <c r="AN127" s="412"/>
      <c r="AO127" s="412"/>
      <c r="AP127" s="413"/>
      <c r="AQ127" s="591" t="s">
        <v>530</v>
      </c>
      <c r="AR127" s="592"/>
      <c r="AS127" s="592"/>
      <c r="AT127" s="592"/>
      <c r="AU127" s="592"/>
      <c r="AV127" s="592"/>
      <c r="AW127" s="592"/>
      <c r="AX127" s="593"/>
    </row>
    <row r="128" spans="1:50" ht="23.25" hidden="1" customHeight="1" x14ac:dyDescent="0.15">
      <c r="A128" s="435"/>
      <c r="B128" s="436"/>
      <c r="C128" s="436"/>
      <c r="D128" s="436"/>
      <c r="E128" s="436"/>
      <c r="F128" s="437"/>
      <c r="G128" s="389" t="s">
        <v>494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493</v>
      </c>
      <c r="AC129" s="469"/>
      <c r="AD129" s="47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365</v>
      </c>
      <c r="B130" s="178"/>
      <c r="C130" s="177" t="s">
        <v>362</v>
      </c>
      <c r="D130" s="178"/>
      <c r="E130" s="162" t="s">
        <v>395</v>
      </c>
      <c r="F130" s="163"/>
      <c r="G130" s="164" t="s">
        <v>561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394</v>
      </c>
      <c r="F131" s="168"/>
      <c r="G131" s="103" t="s">
        <v>562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363</v>
      </c>
      <c r="F132" s="172"/>
      <c r="G132" s="153" t="s">
        <v>374</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353</v>
      </c>
      <c r="AF132" s="148"/>
      <c r="AG132" s="148"/>
      <c r="AH132" s="148"/>
      <c r="AI132" s="148" t="s">
        <v>359</v>
      </c>
      <c r="AJ132" s="148"/>
      <c r="AK132" s="148"/>
      <c r="AL132" s="148"/>
      <c r="AM132" s="148" t="s">
        <v>463</v>
      </c>
      <c r="AN132" s="148"/>
      <c r="AO132" s="148"/>
      <c r="AP132" s="144"/>
      <c r="AQ132" s="144" t="s">
        <v>351</v>
      </c>
      <c r="AR132" s="145"/>
      <c r="AS132" s="145"/>
      <c r="AT132" s="146"/>
      <c r="AU132" s="189" t="s">
        <v>376</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550</v>
      </c>
      <c r="AR133" s="192"/>
      <c r="AS133" s="126" t="s">
        <v>352</v>
      </c>
      <c r="AT133" s="127"/>
      <c r="AU133" s="193">
        <v>34</v>
      </c>
      <c r="AV133" s="193"/>
      <c r="AW133" s="126" t="s">
        <v>300</v>
      </c>
      <c r="AX133" s="188"/>
    </row>
    <row r="134" spans="1:50" ht="30" customHeight="1" x14ac:dyDescent="0.15">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375</v>
      </c>
      <c r="Z134" s="195"/>
      <c r="AA134" s="196"/>
      <c r="AB134" s="682" t="s">
        <v>564</v>
      </c>
      <c r="AC134" s="683"/>
      <c r="AD134" s="684"/>
      <c r="AE134" s="199">
        <v>972</v>
      </c>
      <c r="AF134" s="200"/>
      <c r="AG134" s="200"/>
      <c r="AH134" s="200"/>
      <c r="AI134" s="199">
        <v>928</v>
      </c>
      <c r="AJ134" s="838"/>
      <c r="AK134" s="838"/>
      <c r="AL134" s="839"/>
      <c r="AM134" s="199">
        <v>978</v>
      </c>
      <c r="AN134" s="200"/>
      <c r="AO134" s="200"/>
      <c r="AP134" s="200"/>
      <c r="AQ134" s="199" t="s">
        <v>550</v>
      </c>
      <c r="AR134" s="200"/>
      <c r="AS134" s="200"/>
      <c r="AT134" s="200"/>
      <c r="AU134" s="199" t="s">
        <v>550</v>
      </c>
      <c r="AV134" s="200"/>
      <c r="AW134" s="200"/>
      <c r="AX134" s="201"/>
    </row>
    <row r="135" spans="1:50" ht="30"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682" t="s">
        <v>564</v>
      </c>
      <c r="AC135" s="683"/>
      <c r="AD135" s="684"/>
      <c r="AE135" s="199" t="s">
        <v>548</v>
      </c>
      <c r="AF135" s="200"/>
      <c r="AG135" s="200"/>
      <c r="AH135" s="200"/>
      <c r="AI135" s="199" t="s">
        <v>548</v>
      </c>
      <c r="AJ135" s="200"/>
      <c r="AK135" s="200"/>
      <c r="AL135" s="200"/>
      <c r="AM135" s="199">
        <v>929</v>
      </c>
      <c r="AN135" s="200"/>
      <c r="AO135" s="200"/>
      <c r="AP135" s="200"/>
      <c r="AQ135" s="199" t="s">
        <v>550</v>
      </c>
      <c r="AR135" s="200"/>
      <c r="AS135" s="200"/>
      <c r="AT135" s="200"/>
      <c r="AU135" s="199">
        <v>831</v>
      </c>
      <c r="AV135" s="200"/>
      <c r="AW135" s="200"/>
      <c r="AX135" s="201"/>
    </row>
    <row r="136" spans="1:50" ht="18.75" customHeight="1" x14ac:dyDescent="0.15">
      <c r="A136" s="182"/>
      <c r="B136" s="179"/>
      <c r="C136" s="173"/>
      <c r="D136" s="179"/>
      <c r="E136" s="173"/>
      <c r="F136" s="174"/>
      <c r="G136" s="153" t="s">
        <v>374</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353</v>
      </c>
      <c r="AF136" s="148"/>
      <c r="AG136" s="148"/>
      <c r="AH136" s="148"/>
      <c r="AI136" s="148" t="s">
        <v>359</v>
      </c>
      <c r="AJ136" s="148"/>
      <c r="AK136" s="148"/>
      <c r="AL136" s="148"/>
      <c r="AM136" s="148" t="s">
        <v>463</v>
      </c>
      <c r="AN136" s="148"/>
      <c r="AO136" s="148"/>
      <c r="AP136" s="144"/>
      <c r="AQ136" s="144" t="s">
        <v>351</v>
      </c>
      <c r="AR136" s="145"/>
      <c r="AS136" s="145"/>
      <c r="AT136" s="146"/>
      <c r="AU136" s="189" t="s">
        <v>376</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550</v>
      </c>
      <c r="AR137" s="192"/>
      <c r="AS137" s="126" t="s">
        <v>352</v>
      </c>
      <c r="AT137" s="127"/>
      <c r="AU137" s="193">
        <v>34</v>
      </c>
      <c r="AV137" s="193"/>
      <c r="AW137" s="126" t="s">
        <v>300</v>
      </c>
      <c r="AX137" s="188"/>
    </row>
    <row r="138" spans="1:50" ht="30" customHeight="1" x14ac:dyDescent="0.15">
      <c r="A138" s="182"/>
      <c r="B138" s="179"/>
      <c r="C138" s="173"/>
      <c r="D138" s="179"/>
      <c r="E138" s="173"/>
      <c r="F138" s="174"/>
      <c r="G138" s="97" t="s">
        <v>565</v>
      </c>
      <c r="H138" s="98"/>
      <c r="I138" s="98"/>
      <c r="J138" s="98"/>
      <c r="K138" s="98"/>
      <c r="L138" s="98"/>
      <c r="M138" s="98"/>
      <c r="N138" s="98"/>
      <c r="O138" s="98"/>
      <c r="P138" s="98"/>
      <c r="Q138" s="98"/>
      <c r="R138" s="98"/>
      <c r="S138" s="98"/>
      <c r="T138" s="98"/>
      <c r="U138" s="98"/>
      <c r="V138" s="98"/>
      <c r="W138" s="98"/>
      <c r="X138" s="99"/>
      <c r="Y138" s="194" t="s">
        <v>375</v>
      </c>
      <c r="Z138" s="195"/>
      <c r="AA138" s="196"/>
      <c r="AB138" s="197" t="s">
        <v>564</v>
      </c>
      <c r="AC138" s="198"/>
      <c r="AD138" s="198"/>
      <c r="AE138" s="199">
        <v>116311</v>
      </c>
      <c r="AF138" s="838"/>
      <c r="AG138" s="838"/>
      <c r="AH138" s="839"/>
      <c r="AI138" s="199">
        <v>117910</v>
      </c>
      <c r="AJ138" s="838"/>
      <c r="AK138" s="838"/>
      <c r="AL138" s="839"/>
      <c r="AM138" s="199">
        <v>120460</v>
      </c>
      <c r="AN138" s="200"/>
      <c r="AO138" s="200"/>
      <c r="AP138" s="200"/>
      <c r="AQ138" s="199" t="s">
        <v>550</v>
      </c>
      <c r="AR138" s="200"/>
      <c r="AS138" s="200"/>
      <c r="AT138" s="200"/>
      <c r="AU138" s="199" t="s">
        <v>550</v>
      </c>
      <c r="AV138" s="200"/>
      <c r="AW138" s="200"/>
      <c r="AX138" s="201"/>
    </row>
    <row r="139" spans="1:50" ht="30"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564</v>
      </c>
      <c r="AC139" s="206"/>
      <c r="AD139" s="206"/>
      <c r="AE139" s="199" t="s">
        <v>548</v>
      </c>
      <c r="AF139" s="200"/>
      <c r="AG139" s="200"/>
      <c r="AH139" s="200"/>
      <c r="AI139" s="199" t="s">
        <v>548</v>
      </c>
      <c r="AJ139" s="200"/>
      <c r="AK139" s="200"/>
      <c r="AL139" s="200"/>
      <c r="AM139" s="199">
        <v>101639</v>
      </c>
      <c r="AN139" s="838"/>
      <c r="AO139" s="838"/>
      <c r="AP139" s="839"/>
      <c r="AQ139" s="199" t="s">
        <v>550</v>
      </c>
      <c r="AR139" s="200"/>
      <c r="AS139" s="200"/>
      <c r="AT139" s="200"/>
      <c r="AU139" s="199">
        <v>114437</v>
      </c>
      <c r="AV139" s="200"/>
      <c r="AW139" s="200"/>
      <c r="AX139" s="201"/>
    </row>
    <row r="140" spans="1:50" ht="18.75" hidden="1" customHeight="1" x14ac:dyDescent="0.15">
      <c r="A140" s="182"/>
      <c r="B140" s="179"/>
      <c r="C140" s="173"/>
      <c r="D140" s="179"/>
      <c r="E140" s="173"/>
      <c r="F140" s="174"/>
      <c r="G140" s="153" t="s">
        <v>374</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353</v>
      </c>
      <c r="AF140" s="148"/>
      <c r="AG140" s="148"/>
      <c r="AH140" s="148"/>
      <c r="AI140" s="148" t="s">
        <v>359</v>
      </c>
      <c r="AJ140" s="148"/>
      <c r="AK140" s="148"/>
      <c r="AL140" s="148"/>
      <c r="AM140" s="148" t="s">
        <v>463</v>
      </c>
      <c r="AN140" s="148"/>
      <c r="AO140" s="148"/>
      <c r="AP140" s="144"/>
      <c r="AQ140" s="144" t="s">
        <v>351</v>
      </c>
      <c r="AR140" s="145"/>
      <c r="AS140" s="145"/>
      <c r="AT140" s="146"/>
      <c r="AU140" s="189" t="s">
        <v>376</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352</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375</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374</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353</v>
      </c>
      <c r="AF144" s="148"/>
      <c r="AG144" s="148"/>
      <c r="AH144" s="148"/>
      <c r="AI144" s="148" t="s">
        <v>359</v>
      </c>
      <c r="AJ144" s="148"/>
      <c r="AK144" s="148"/>
      <c r="AL144" s="148"/>
      <c r="AM144" s="148" t="s">
        <v>463</v>
      </c>
      <c r="AN144" s="148"/>
      <c r="AO144" s="148"/>
      <c r="AP144" s="144"/>
      <c r="AQ144" s="144" t="s">
        <v>351</v>
      </c>
      <c r="AR144" s="145"/>
      <c r="AS144" s="145"/>
      <c r="AT144" s="146"/>
      <c r="AU144" s="189" t="s">
        <v>376</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352</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375</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374</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353</v>
      </c>
      <c r="AF148" s="148"/>
      <c r="AG148" s="148"/>
      <c r="AH148" s="148"/>
      <c r="AI148" s="148" t="s">
        <v>359</v>
      </c>
      <c r="AJ148" s="148"/>
      <c r="AK148" s="148"/>
      <c r="AL148" s="148"/>
      <c r="AM148" s="148" t="s">
        <v>463</v>
      </c>
      <c r="AN148" s="148"/>
      <c r="AO148" s="148"/>
      <c r="AP148" s="144"/>
      <c r="AQ148" s="144" t="s">
        <v>351</v>
      </c>
      <c r="AR148" s="145"/>
      <c r="AS148" s="145"/>
      <c r="AT148" s="146"/>
      <c r="AU148" s="189" t="s">
        <v>376</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352</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375</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377</v>
      </c>
      <c r="H152" s="123"/>
      <c r="I152" s="123"/>
      <c r="J152" s="123"/>
      <c r="K152" s="123"/>
      <c r="L152" s="123"/>
      <c r="M152" s="123"/>
      <c r="N152" s="123"/>
      <c r="O152" s="123"/>
      <c r="P152" s="124"/>
      <c r="Q152" s="152" t="s">
        <v>467</v>
      </c>
      <c r="R152" s="123"/>
      <c r="S152" s="123"/>
      <c r="T152" s="123"/>
      <c r="U152" s="123"/>
      <c r="V152" s="123"/>
      <c r="W152" s="123"/>
      <c r="X152" s="123"/>
      <c r="Y152" s="123"/>
      <c r="Z152" s="123"/>
      <c r="AA152" s="123"/>
      <c r="AB152" s="122" t="s">
        <v>468</v>
      </c>
      <c r="AC152" s="123"/>
      <c r="AD152" s="124"/>
      <c r="AE152" s="152" t="s">
        <v>378</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8" customHeight="1" x14ac:dyDescent="0.15">
      <c r="A154" s="182"/>
      <c r="B154" s="179"/>
      <c r="C154" s="173"/>
      <c r="D154" s="179"/>
      <c r="E154" s="173"/>
      <c r="F154" s="174"/>
      <c r="G154" s="97" t="s">
        <v>617</v>
      </c>
      <c r="H154" s="98"/>
      <c r="I154" s="98"/>
      <c r="J154" s="98"/>
      <c r="K154" s="98"/>
      <c r="L154" s="98"/>
      <c r="M154" s="98"/>
      <c r="N154" s="98"/>
      <c r="O154" s="98"/>
      <c r="P154" s="99"/>
      <c r="Q154" s="118" t="s">
        <v>597</v>
      </c>
      <c r="R154" s="98"/>
      <c r="S154" s="98"/>
      <c r="T154" s="98"/>
      <c r="U154" s="98"/>
      <c r="V154" s="98"/>
      <c r="W154" s="98"/>
      <c r="X154" s="98"/>
      <c r="Y154" s="98"/>
      <c r="Z154" s="98"/>
      <c r="AA154" s="286"/>
      <c r="AB154" s="134" t="s">
        <v>598</v>
      </c>
      <c r="AC154" s="135"/>
      <c r="AD154" s="135"/>
      <c r="AE154" s="140" t="s">
        <v>599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8"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379</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8"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600</v>
      </c>
      <c r="AF157" s="98"/>
      <c r="AG157" s="98"/>
      <c r="AH157" s="98"/>
      <c r="AI157" s="98"/>
      <c r="AJ157" s="98"/>
      <c r="AK157" s="98"/>
      <c r="AL157" s="98"/>
      <c r="AM157" s="98"/>
      <c r="AN157" s="98"/>
      <c r="AO157" s="98"/>
      <c r="AP157" s="98"/>
      <c r="AQ157" s="98"/>
      <c r="AR157" s="98"/>
      <c r="AS157" s="98"/>
      <c r="AT157" s="98"/>
      <c r="AU157" s="98"/>
      <c r="AV157" s="98"/>
      <c r="AW157" s="98"/>
      <c r="AX157" s="119"/>
    </row>
    <row r="158" spans="1:50" ht="18"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377</v>
      </c>
      <c r="H159" s="123"/>
      <c r="I159" s="123"/>
      <c r="J159" s="123"/>
      <c r="K159" s="123"/>
      <c r="L159" s="123"/>
      <c r="M159" s="123"/>
      <c r="N159" s="123"/>
      <c r="O159" s="123"/>
      <c r="P159" s="124"/>
      <c r="Q159" s="152" t="s">
        <v>467</v>
      </c>
      <c r="R159" s="123"/>
      <c r="S159" s="123"/>
      <c r="T159" s="123"/>
      <c r="U159" s="123"/>
      <c r="V159" s="123"/>
      <c r="W159" s="123"/>
      <c r="X159" s="123"/>
      <c r="Y159" s="123"/>
      <c r="Z159" s="123"/>
      <c r="AA159" s="123"/>
      <c r="AB159" s="122" t="s">
        <v>468</v>
      </c>
      <c r="AC159" s="123"/>
      <c r="AD159" s="124"/>
      <c r="AE159" s="128" t="s">
        <v>378</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379</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377</v>
      </c>
      <c r="H166" s="123"/>
      <c r="I166" s="123"/>
      <c r="J166" s="123"/>
      <c r="K166" s="123"/>
      <c r="L166" s="123"/>
      <c r="M166" s="123"/>
      <c r="N166" s="123"/>
      <c r="O166" s="123"/>
      <c r="P166" s="124"/>
      <c r="Q166" s="152" t="s">
        <v>467</v>
      </c>
      <c r="R166" s="123"/>
      <c r="S166" s="123"/>
      <c r="T166" s="123"/>
      <c r="U166" s="123"/>
      <c r="V166" s="123"/>
      <c r="W166" s="123"/>
      <c r="X166" s="123"/>
      <c r="Y166" s="123"/>
      <c r="Z166" s="123"/>
      <c r="AA166" s="123"/>
      <c r="AB166" s="122" t="s">
        <v>468</v>
      </c>
      <c r="AC166" s="123"/>
      <c r="AD166" s="124"/>
      <c r="AE166" s="128" t="s">
        <v>378</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379</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377</v>
      </c>
      <c r="H173" s="123"/>
      <c r="I173" s="123"/>
      <c r="J173" s="123"/>
      <c r="K173" s="123"/>
      <c r="L173" s="123"/>
      <c r="M173" s="123"/>
      <c r="N173" s="123"/>
      <c r="O173" s="123"/>
      <c r="P173" s="124"/>
      <c r="Q173" s="152" t="s">
        <v>467</v>
      </c>
      <c r="R173" s="123"/>
      <c r="S173" s="123"/>
      <c r="T173" s="123"/>
      <c r="U173" s="123"/>
      <c r="V173" s="123"/>
      <c r="W173" s="123"/>
      <c r="X173" s="123"/>
      <c r="Y173" s="123"/>
      <c r="Z173" s="123"/>
      <c r="AA173" s="123"/>
      <c r="AB173" s="122" t="s">
        <v>468</v>
      </c>
      <c r="AC173" s="123"/>
      <c r="AD173" s="124"/>
      <c r="AE173" s="128" t="s">
        <v>378</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379</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377</v>
      </c>
      <c r="H180" s="123"/>
      <c r="I180" s="123"/>
      <c r="J180" s="123"/>
      <c r="K180" s="123"/>
      <c r="L180" s="123"/>
      <c r="M180" s="123"/>
      <c r="N180" s="123"/>
      <c r="O180" s="123"/>
      <c r="P180" s="124"/>
      <c r="Q180" s="152" t="s">
        <v>467</v>
      </c>
      <c r="R180" s="123"/>
      <c r="S180" s="123"/>
      <c r="T180" s="123"/>
      <c r="U180" s="123"/>
      <c r="V180" s="123"/>
      <c r="W180" s="123"/>
      <c r="X180" s="123"/>
      <c r="Y180" s="123"/>
      <c r="Z180" s="123"/>
      <c r="AA180" s="123"/>
      <c r="AB180" s="122" t="s">
        <v>468</v>
      </c>
      <c r="AC180" s="123"/>
      <c r="AD180" s="124"/>
      <c r="AE180" s="128" t="s">
        <v>378</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379</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426</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395</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394</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363</v>
      </c>
      <c r="F192" s="172"/>
      <c r="G192" s="153" t="s">
        <v>374</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353</v>
      </c>
      <c r="AF192" s="148"/>
      <c r="AG192" s="148"/>
      <c r="AH192" s="148"/>
      <c r="AI192" s="148" t="s">
        <v>359</v>
      </c>
      <c r="AJ192" s="148"/>
      <c r="AK192" s="148"/>
      <c r="AL192" s="148"/>
      <c r="AM192" s="148" t="s">
        <v>463</v>
      </c>
      <c r="AN192" s="148"/>
      <c r="AO192" s="148"/>
      <c r="AP192" s="144"/>
      <c r="AQ192" s="144" t="s">
        <v>351</v>
      </c>
      <c r="AR192" s="145"/>
      <c r="AS192" s="145"/>
      <c r="AT192" s="146"/>
      <c r="AU192" s="189" t="s">
        <v>376</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352</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375</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374</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353</v>
      </c>
      <c r="AF196" s="148"/>
      <c r="AG196" s="148"/>
      <c r="AH196" s="148"/>
      <c r="AI196" s="148" t="s">
        <v>359</v>
      </c>
      <c r="AJ196" s="148"/>
      <c r="AK196" s="148"/>
      <c r="AL196" s="148"/>
      <c r="AM196" s="148" t="s">
        <v>463</v>
      </c>
      <c r="AN196" s="148"/>
      <c r="AO196" s="148"/>
      <c r="AP196" s="144"/>
      <c r="AQ196" s="144" t="s">
        <v>351</v>
      </c>
      <c r="AR196" s="145"/>
      <c r="AS196" s="145"/>
      <c r="AT196" s="146"/>
      <c r="AU196" s="189" t="s">
        <v>376</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352</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375</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374</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353</v>
      </c>
      <c r="AF200" s="148"/>
      <c r="AG200" s="148"/>
      <c r="AH200" s="148"/>
      <c r="AI200" s="148" t="s">
        <v>359</v>
      </c>
      <c r="AJ200" s="148"/>
      <c r="AK200" s="148"/>
      <c r="AL200" s="148"/>
      <c r="AM200" s="148" t="s">
        <v>463</v>
      </c>
      <c r="AN200" s="148"/>
      <c r="AO200" s="148"/>
      <c r="AP200" s="144"/>
      <c r="AQ200" s="144" t="s">
        <v>351</v>
      </c>
      <c r="AR200" s="145"/>
      <c r="AS200" s="145"/>
      <c r="AT200" s="146"/>
      <c r="AU200" s="189" t="s">
        <v>376</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352</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375</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374</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353</v>
      </c>
      <c r="AF204" s="148"/>
      <c r="AG204" s="148"/>
      <c r="AH204" s="148"/>
      <c r="AI204" s="148" t="s">
        <v>359</v>
      </c>
      <c r="AJ204" s="148"/>
      <c r="AK204" s="148"/>
      <c r="AL204" s="148"/>
      <c r="AM204" s="148" t="s">
        <v>463</v>
      </c>
      <c r="AN204" s="148"/>
      <c r="AO204" s="148"/>
      <c r="AP204" s="144"/>
      <c r="AQ204" s="144" t="s">
        <v>351</v>
      </c>
      <c r="AR204" s="145"/>
      <c r="AS204" s="145"/>
      <c r="AT204" s="146"/>
      <c r="AU204" s="189" t="s">
        <v>376</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352</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375</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374</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353</v>
      </c>
      <c r="AF208" s="148"/>
      <c r="AG208" s="148"/>
      <c r="AH208" s="148"/>
      <c r="AI208" s="148" t="s">
        <v>359</v>
      </c>
      <c r="AJ208" s="148"/>
      <c r="AK208" s="148"/>
      <c r="AL208" s="148"/>
      <c r="AM208" s="148" t="s">
        <v>463</v>
      </c>
      <c r="AN208" s="148"/>
      <c r="AO208" s="148"/>
      <c r="AP208" s="144"/>
      <c r="AQ208" s="144" t="s">
        <v>351</v>
      </c>
      <c r="AR208" s="145"/>
      <c r="AS208" s="145"/>
      <c r="AT208" s="146"/>
      <c r="AU208" s="189" t="s">
        <v>376</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352</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375</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377</v>
      </c>
      <c r="H212" s="123"/>
      <c r="I212" s="123"/>
      <c r="J212" s="123"/>
      <c r="K212" s="123"/>
      <c r="L212" s="123"/>
      <c r="M212" s="123"/>
      <c r="N212" s="123"/>
      <c r="O212" s="123"/>
      <c r="P212" s="124"/>
      <c r="Q212" s="152" t="s">
        <v>467</v>
      </c>
      <c r="R212" s="123"/>
      <c r="S212" s="123"/>
      <c r="T212" s="123"/>
      <c r="U212" s="123"/>
      <c r="V212" s="123"/>
      <c r="W212" s="123"/>
      <c r="X212" s="123"/>
      <c r="Y212" s="123"/>
      <c r="Z212" s="123"/>
      <c r="AA212" s="123"/>
      <c r="AB212" s="122" t="s">
        <v>468</v>
      </c>
      <c r="AC212" s="123"/>
      <c r="AD212" s="124"/>
      <c r="AE212" s="152" t="s">
        <v>378</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379</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377</v>
      </c>
      <c r="H219" s="123"/>
      <c r="I219" s="123"/>
      <c r="J219" s="123"/>
      <c r="K219" s="123"/>
      <c r="L219" s="123"/>
      <c r="M219" s="123"/>
      <c r="N219" s="123"/>
      <c r="O219" s="123"/>
      <c r="P219" s="124"/>
      <c r="Q219" s="152" t="s">
        <v>467</v>
      </c>
      <c r="R219" s="123"/>
      <c r="S219" s="123"/>
      <c r="T219" s="123"/>
      <c r="U219" s="123"/>
      <c r="V219" s="123"/>
      <c r="W219" s="123"/>
      <c r="X219" s="123"/>
      <c r="Y219" s="123"/>
      <c r="Z219" s="123"/>
      <c r="AA219" s="123"/>
      <c r="AB219" s="122" t="s">
        <v>468</v>
      </c>
      <c r="AC219" s="123"/>
      <c r="AD219" s="124"/>
      <c r="AE219" s="128" t="s">
        <v>378</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379</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377</v>
      </c>
      <c r="H226" s="123"/>
      <c r="I226" s="123"/>
      <c r="J226" s="123"/>
      <c r="K226" s="123"/>
      <c r="L226" s="123"/>
      <c r="M226" s="123"/>
      <c r="N226" s="123"/>
      <c r="O226" s="123"/>
      <c r="P226" s="124"/>
      <c r="Q226" s="152" t="s">
        <v>467</v>
      </c>
      <c r="R226" s="123"/>
      <c r="S226" s="123"/>
      <c r="T226" s="123"/>
      <c r="U226" s="123"/>
      <c r="V226" s="123"/>
      <c r="W226" s="123"/>
      <c r="X226" s="123"/>
      <c r="Y226" s="123"/>
      <c r="Z226" s="123"/>
      <c r="AA226" s="123"/>
      <c r="AB226" s="122" t="s">
        <v>468</v>
      </c>
      <c r="AC226" s="123"/>
      <c r="AD226" s="124"/>
      <c r="AE226" s="128" t="s">
        <v>378</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379</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377</v>
      </c>
      <c r="H233" s="123"/>
      <c r="I233" s="123"/>
      <c r="J233" s="123"/>
      <c r="K233" s="123"/>
      <c r="L233" s="123"/>
      <c r="M233" s="123"/>
      <c r="N233" s="123"/>
      <c r="O233" s="123"/>
      <c r="P233" s="124"/>
      <c r="Q233" s="152" t="s">
        <v>467</v>
      </c>
      <c r="R233" s="123"/>
      <c r="S233" s="123"/>
      <c r="T233" s="123"/>
      <c r="U233" s="123"/>
      <c r="V233" s="123"/>
      <c r="W233" s="123"/>
      <c r="X233" s="123"/>
      <c r="Y233" s="123"/>
      <c r="Z233" s="123"/>
      <c r="AA233" s="123"/>
      <c r="AB233" s="122" t="s">
        <v>468</v>
      </c>
      <c r="AC233" s="123"/>
      <c r="AD233" s="124"/>
      <c r="AE233" s="128" t="s">
        <v>378</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379</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377</v>
      </c>
      <c r="H240" s="123"/>
      <c r="I240" s="123"/>
      <c r="J240" s="123"/>
      <c r="K240" s="123"/>
      <c r="L240" s="123"/>
      <c r="M240" s="123"/>
      <c r="N240" s="123"/>
      <c r="O240" s="123"/>
      <c r="P240" s="124"/>
      <c r="Q240" s="152" t="s">
        <v>467</v>
      </c>
      <c r="R240" s="123"/>
      <c r="S240" s="123"/>
      <c r="T240" s="123"/>
      <c r="U240" s="123"/>
      <c r="V240" s="123"/>
      <c r="W240" s="123"/>
      <c r="X240" s="123"/>
      <c r="Y240" s="123"/>
      <c r="Z240" s="123"/>
      <c r="AA240" s="123"/>
      <c r="AB240" s="122" t="s">
        <v>468</v>
      </c>
      <c r="AC240" s="123"/>
      <c r="AD240" s="124"/>
      <c r="AE240" s="128" t="s">
        <v>378</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379</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426</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395</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394</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363</v>
      </c>
      <c r="F252" s="172"/>
      <c r="G252" s="153" t="s">
        <v>374</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353</v>
      </c>
      <c r="AF252" s="148"/>
      <c r="AG252" s="148"/>
      <c r="AH252" s="148"/>
      <c r="AI252" s="148" t="s">
        <v>359</v>
      </c>
      <c r="AJ252" s="148"/>
      <c r="AK252" s="148"/>
      <c r="AL252" s="148"/>
      <c r="AM252" s="148" t="s">
        <v>463</v>
      </c>
      <c r="AN252" s="148"/>
      <c r="AO252" s="148"/>
      <c r="AP252" s="144"/>
      <c r="AQ252" s="144" t="s">
        <v>351</v>
      </c>
      <c r="AR252" s="145"/>
      <c r="AS252" s="145"/>
      <c r="AT252" s="146"/>
      <c r="AU252" s="189" t="s">
        <v>376</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352</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375</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374</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353</v>
      </c>
      <c r="AF256" s="148"/>
      <c r="AG256" s="148"/>
      <c r="AH256" s="148"/>
      <c r="AI256" s="148" t="s">
        <v>359</v>
      </c>
      <c r="AJ256" s="148"/>
      <c r="AK256" s="148"/>
      <c r="AL256" s="148"/>
      <c r="AM256" s="148" t="s">
        <v>463</v>
      </c>
      <c r="AN256" s="148"/>
      <c r="AO256" s="148"/>
      <c r="AP256" s="144"/>
      <c r="AQ256" s="144" t="s">
        <v>351</v>
      </c>
      <c r="AR256" s="145"/>
      <c r="AS256" s="145"/>
      <c r="AT256" s="146"/>
      <c r="AU256" s="189" t="s">
        <v>376</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352</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375</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374</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353</v>
      </c>
      <c r="AF260" s="148"/>
      <c r="AG260" s="148"/>
      <c r="AH260" s="148"/>
      <c r="AI260" s="148" t="s">
        <v>359</v>
      </c>
      <c r="AJ260" s="148"/>
      <c r="AK260" s="148"/>
      <c r="AL260" s="148"/>
      <c r="AM260" s="148" t="s">
        <v>463</v>
      </c>
      <c r="AN260" s="148"/>
      <c r="AO260" s="148"/>
      <c r="AP260" s="144"/>
      <c r="AQ260" s="144" t="s">
        <v>351</v>
      </c>
      <c r="AR260" s="145"/>
      <c r="AS260" s="145"/>
      <c r="AT260" s="146"/>
      <c r="AU260" s="189" t="s">
        <v>376</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352</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375</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374</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353</v>
      </c>
      <c r="AF264" s="210"/>
      <c r="AG264" s="210"/>
      <c r="AH264" s="210"/>
      <c r="AI264" s="210" t="s">
        <v>359</v>
      </c>
      <c r="AJ264" s="210"/>
      <c r="AK264" s="210"/>
      <c r="AL264" s="210"/>
      <c r="AM264" s="210" t="s">
        <v>463</v>
      </c>
      <c r="AN264" s="210"/>
      <c r="AO264" s="210"/>
      <c r="AP264" s="152"/>
      <c r="AQ264" s="152" t="s">
        <v>351</v>
      </c>
      <c r="AR264" s="123"/>
      <c r="AS264" s="123"/>
      <c r="AT264" s="124"/>
      <c r="AU264" s="129" t="s">
        <v>376</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352</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375</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374</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353</v>
      </c>
      <c r="AF268" s="148"/>
      <c r="AG268" s="148"/>
      <c r="AH268" s="148"/>
      <c r="AI268" s="148" t="s">
        <v>359</v>
      </c>
      <c r="AJ268" s="148"/>
      <c r="AK268" s="148"/>
      <c r="AL268" s="148"/>
      <c r="AM268" s="148" t="s">
        <v>463</v>
      </c>
      <c r="AN268" s="148"/>
      <c r="AO268" s="148"/>
      <c r="AP268" s="144"/>
      <c r="AQ268" s="144" t="s">
        <v>351</v>
      </c>
      <c r="AR268" s="145"/>
      <c r="AS268" s="145"/>
      <c r="AT268" s="146"/>
      <c r="AU268" s="189" t="s">
        <v>376</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352</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375</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377</v>
      </c>
      <c r="H272" s="123"/>
      <c r="I272" s="123"/>
      <c r="J272" s="123"/>
      <c r="K272" s="123"/>
      <c r="L272" s="123"/>
      <c r="M272" s="123"/>
      <c r="N272" s="123"/>
      <c r="O272" s="123"/>
      <c r="P272" s="124"/>
      <c r="Q272" s="152" t="s">
        <v>467</v>
      </c>
      <c r="R272" s="123"/>
      <c r="S272" s="123"/>
      <c r="T272" s="123"/>
      <c r="U272" s="123"/>
      <c r="V272" s="123"/>
      <c r="W272" s="123"/>
      <c r="X272" s="123"/>
      <c r="Y272" s="123"/>
      <c r="Z272" s="123"/>
      <c r="AA272" s="123"/>
      <c r="AB272" s="122" t="s">
        <v>468</v>
      </c>
      <c r="AC272" s="123"/>
      <c r="AD272" s="124"/>
      <c r="AE272" s="152" t="s">
        <v>378</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379</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377</v>
      </c>
      <c r="H279" s="123"/>
      <c r="I279" s="123"/>
      <c r="J279" s="123"/>
      <c r="K279" s="123"/>
      <c r="L279" s="123"/>
      <c r="M279" s="123"/>
      <c r="N279" s="123"/>
      <c r="O279" s="123"/>
      <c r="P279" s="124"/>
      <c r="Q279" s="152" t="s">
        <v>467</v>
      </c>
      <c r="R279" s="123"/>
      <c r="S279" s="123"/>
      <c r="T279" s="123"/>
      <c r="U279" s="123"/>
      <c r="V279" s="123"/>
      <c r="W279" s="123"/>
      <c r="X279" s="123"/>
      <c r="Y279" s="123"/>
      <c r="Z279" s="123"/>
      <c r="AA279" s="123"/>
      <c r="AB279" s="122" t="s">
        <v>468</v>
      </c>
      <c r="AC279" s="123"/>
      <c r="AD279" s="124"/>
      <c r="AE279" s="128" t="s">
        <v>378</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379</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377</v>
      </c>
      <c r="H286" s="123"/>
      <c r="I286" s="123"/>
      <c r="J286" s="123"/>
      <c r="K286" s="123"/>
      <c r="L286" s="123"/>
      <c r="M286" s="123"/>
      <c r="N286" s="123"/>
      <c r="O286" s="123"/>
      <c r="P286" s="124"/>
      <c r="Q286" s="152" t="s">
        <v>467</v>
      </c>
      <c r="R286" s="123"/>
      <c r="S286" s="123"/>
      <c r="T286" s="123"/>
      <c r="U286" s="123"/>
      <c r="V286" s="123"/>
      <c r="W286" s="123"/>
      <c r="X286" s="123"/>
      <c r="Y286" s="123"/>
      <c r="Z286" s="123"/>
      <c r="AA286" s="123"/>
      <c r="AB286" s="122" t="s">
        <v>468</v>
      </c>
      <c r="AC286" s="123"/>
      <c r="AD286" s="124"/>
      <c r="AE286" s="128" t="s">
        <v>378</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379</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377</v>
      </c>
      <c r="H293" s="123"/>
      <c r="I293" s="123"/>
      <c r="J293" s="123"/>
      <c r="K293" s="123"/>
      <c r="L293" s="123"/>
      <c r="M293" s="123"/>
      <c r="N293" s="123"/>
      <c r="O293" s="123"/>
      <c r="P293" s="124"/>
      <c r="Q293" s="152" t="s">
        <v>467</v>
      </c>
      <c r="R293" s="123"/>
      <c r="S293" s="123"/>
      <c r="T293" s="123"/>
      <c r="U293" s="123"/>
      <c r="V293" s="123"/>
      <c r="W293" s="123"/>
      <c r="X293" s="123"/>
      <c r="Y293" s="123"/>
      <c r="Z293" s="123"/>
      <c r="AA293" s="123"/>
      <c r="AB293" s="122" t="s">
        <v>468</v>
      </c>
      <c r="AC293" s="123"/>
      <c r="AD293" s="124"/>
      <c r="AE293" s="128" t="s">
        <v>378</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379</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377</v>
      </c>
      <c r="H300" s="123"/>
      <c r="I300" s="123"/>
      <c r="J300" s="123"/>
      <c r="K300" s="123"/>
      <c r="L300" s="123"/>
      <c r="M300" s="123"/>
      <c r="N300" s="123"/>
      <c r="O300" s="123"/>
      <c r="P300" s="124"/>
      <c r="Q300" s="152" t="s">
        <v>467</v>
      </c>
      <c r="R300" s="123"/>
      <c r="S300" s="123"/>
      <c r="T300" s="123"/>
      <c r="U300" s="123"/>
      <c r="V300" s="123"/>
      <c r="W300" s="123"/>
      <c r="X300" s="123"/>
      <c r="Y300" s="123"/>
      <c r="Z300" s="123"/>
      <c r="AA300" s="123"/>
      <c r="AB300" s="122" t="s">
        <v>468</v>
      </c>
      <c r="AC300" s="123"/>
      <c r="AD300" s="124"/>
      <c r="AE300" s="128" t="s">
        <v>378</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379</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426</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395</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394</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363</v>
      </c>
      <c r="F312" s="172"/>
      <c r="G312" s="153" t="s">
        <v>374</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353</v>
      </c>
      <c r="AF312" s="148"/>
      <c r="AG312" s="148"/>
      <c r="AH312" s="148"/>
      <c r="AI312" s="148" t="s">
        <v>359</v>
      </c>
      <c r="AJ312" s="148"/>
      <c r="AK312" s="148"/>
      <c r="AL312" s="148"/>
      <c r="AM312" s="148" t="s">
        <v>463</v>
      </c>
      <c r="AN312" s="148"/>
      <c r="AO312" s="148"/>
      <c r="AP312" s="144"/>
      <c r="AQ312" s="144" t="s">
        <v>351</v>
      </c>
      <c r="AR312" s="145"/>
      <c r="AS312" s="145"/>
      <c r="AT312" s="146"/>
      <c r="AU312" s="189" t="s">
        <v>376</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352</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375</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374</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353</v>
      </c>
      <c r="AF316" s="148"/>
      <c r="AG316" s="148"/>
      <c r="AH316" s="148"/>
      <c r="AI316" s="148" t="s">
        <v>359</v>
      </c>
      <c r="AJ316" s="148"/>
      <c r="AK316" s="148"/>
      <c r="AL316" s="148"/>
      <c r="AM316" s="148" t="s">
        <v>463</v>
      </c>
      <c r="AN316" s="148"/>
      <c r="AO316" s="148"/>
      <c r="AP316" s="144"/>
      <c r="AQ316" s="144" t="s">
        <v>351</v>
      </c>
      <c r="AR316" s="145"/>
      <c r="AS316" s="145"/>
      <c r="AT316" s="146"/>
      <c r="AU316" s="189" t="s">
        <v>376</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352</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375</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374</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353</v>
      </c>
      <c r="AF320" s="148"/>
      <c r="AG320" s="148"/>
      <c r="AH320" s="148"/>
      <c r="AI320" s="148" t="s">
        <v>359</v>
      </c>
      <c r="AJ320" s="148"/>
      <c r="AK320" s="148"/>
      <c r="AL320" s="148"/>
      <c r="AM320" s="148" t="s">
        <v>463</v>
      </c>
      <c r="AN320" s="148"/>
      <c r="AO320" s="148"/>
      <c r="AP320" s="144"/>
      <c r="AQ320" s="144" t="s">
        <v>351</v>
      </c>
      <c r="AR320" s="145"/>
      <c r="AS320" s="145"/>
      <c r="AT320" s="146"/>
      <c r="AU320" s="189" t="s">
        <v>376</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352</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375</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374</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353</v>
      </c>
      <c r="AF324" s="148"/>
      <c r="AG324" s="148"/>
      <c r="AH324" s="148"/>
      <c r="AI324" s="148" t="s">
        <v>359</v>
      </c>
      <c r="AJ324" s="148"/>
      <c r="AK324" s="148"/>
      <c r="AL324" s="148"/>
      <c r="AM324" s="148" t="s">
        <v>463</v>
      </c>
      <c r="AN324" s="148"/>
      <c r="AO324" s="148"/>
      <c r="AP324" s="144"/>
      <c r="AQ324" s="144" t="s">
        <v>351</v>
      </c>
      <c r="AR324" s="145"/>
      <c r="AS324" s="145"/>
      <c r="AT324" s="146"/>
      <c r="AU324" s="189" t="s">
        <v>376</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352</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375</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374</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353</v>
      </c>
      <c r="AF328" s="148"/>
      <c r="AG328" s="148"/>
      <c r="AH328" s="148"/>
      <c r="AI328" s="148" t="s">
        <v>359</v>
      </c>
      <c r="AJ328" s="148"/>
      <c r="AK328" s="148"/>
      <c r="AL328" s="148"/>
      <c r="AM328" s="148" t="s">
        <v>463</v>
      </c>
      <c r="AN328" s="148"/>
      <c r="AO328" s="148"/>
      <c r="AP328" s="144"/>
      <c r="AQ328" s="144" t="s">
        <v>351</v>
      </c>
      <c r="AR328" s="145"/>
      <c r="AS328" s="145"/>
      <c r="AT328" s="146"/>
      <c r="AU328" s="189" t="s">
        <v>376</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352</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375</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377</v>
      </c>
      <c r="H332" s="123"/>
      <c r="I332" s="123"/>
      <c r="J332" s="123"/>
      <c r="K332" s="123"/>
      <c r="L332" s="123"/>
      <c r="M332" s="123"/>
      <c r="N332" s="123"/>
      <c r="O332" s="123"/>
      <c r="P332" s="124"/>
      <c r="Q332" s="152" t="s">
        <v>467</v>
      </c>
      <c r="R332" s="123"/>
      <c r="S332" s="123"/>
      <c r="T332" s="123"/>
      <c r="U332" s="123"/>
      <c r="V332" s="123"/>
      <c r="W332" s="123"/>
      <c r="X332" s="123"/>
      <c r="Y332" s="123"/>
      <c r="Z332" s="123"/>
      <c r="AA332" s="123"/>
      <c r="AB332" s="122" t="s">
        <v>468</v>
      </c>
      <c r="AC332" s="123"/>
      <c r="AD332" s="124"/>
      <c r="AE332" s="152" t="s">
        <v>378</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379</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377</v>
      </c>
      <c r="H339" s="123"/>
      <c r="I339" s="123"/>
      <c r="J339" s="123"/>
      <c r="K339" s="123"/>
      <c r="L339" s="123"/>
      <c r="M339" s="123"/>
      <c r="N339" s="123"/>
      <c r="O339" s="123"/>
      <c r="P339" s="124"/>
      <c r="Q339" s="152" t="s">
        <v>467</v>
      </c>
      <c r="R339" s="123"/>
      <c r="S339" s="123"/>
      <c r="T339" s="123"/>
      <c r="U339" s="123"/>
      <c r="V339" s="123"/>
      <c r="W339" s="123"/>
      <c r="X339" s="123"/>
      <c r="Y339" s="123"/>
      <c r="Z339" s="123"/>
      <c r="AA339" s="123"/>
      <c r="AB339" s="122" t="s">
        <v>468</v>
      </c>
      <c r="AC339" s="123"/>
      <c r="AD339" s="124"/>
      <c r="AE339" s="128" t="s">
        <v>378</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379</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377</v>
      </c>
      <c r="H346" s="123"/>
      <c r="I346" s="123"/>
      <c r="J346" s="123"/>
      <c r="K346" s="123"/>
      <c r="L346" s="123"/>
      <c r="M346" s="123"/>
      <c r="N346" s="123"/>
      <c r="O346" s="123"/>
      <c r="P346" s="124"/>
      <c r="Q346" s="152" t="s">
        <v>467</v>
      </c>
      <c r="R346" s="123"/>
      <c r="S346" s="123"/>
      <c r="T346" s="123"/>
      <c r="U346" s="123"/>
      <c r="V346" s="123"/>
      <c r="W346" s="123"/>
      <c r="X346" s="123"/>
      <c r="Y346" s="123"/>
      <c r="Z346" s="123"/>
      <c r="AA346" s="123"/>
      <c r="AB346" s="122" t="s">
        <v>468</v>
      </c>
      <c r="AC346" s="123"/>
      <c r="AD346" s="124"/>
      <c r="AE346" s="128" t="s">
        <v>378</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379</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377</v>
      </c>
      <c r="H353" s="123"/>
      <c r="I353" s="123"/>
      <c r="J353" s="123"/>
      <c r="K353" s="123"/>
      <c r="L353" s="123"/>
      <c r="M353" s="123"/>
      <c r="N353" s="123"/>
      <c r="O353" s="123"/>
      <c r="P353" s="124"/>
      <c r="Q353" s="152" t="s">
        <v>467</v>
      </c>
      <c r="R353" s="123"/>
      <c r="S353" s="123"/>
      <c r="T353" s="123"/>
      <c r="U353" s="123"/>
      <c r="V353" s="123"/>
      <c r="W353" s="123"/>
      <c r="X353" s="123"/>
      <c r="Y353" s="123"/>
      <c r="Z353" s="123"/>
      <c r="AA353" s="123"/>
      <c r="AB353" s="122" t="s">
        <v>468</v>
      </c>
      <c r="AC353" s="123"/>
      <c r="AD353" s="124"/>
      <c r="AE353" s="128" t="s">
        <v>378</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379</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377</v>
      </c>
      <c r="H360" s="123"/>
      <c r="I360" s="123"/>
      <c r="J360" s="123"/>
      <c r="K360" s="123"/>
      <c r="L360" s="123"/>
      <c r="M360" s="123"/>
      <c r="N360" s="123"/>
      <c r="O360" s="123"/>
      <c r="P360" s="124"/>
      <c r="Q360" s="152" t="s">
        <v>467</v>
      </c>
      <c r="R360" s="123"/>
      <c r="S360" s="123"/>
      <c r="T360" s="123"/>
      <c r="U360" s="123"/>
      <c r="V360" s="123"/>
      <c r="W360" s="123"/>
      <c r="X360" s="123"/>
      <c r="Y360" s="123"/>
      <c r="Z360" s="123"/>
      <c r="AA360" s="123"/>
      <c r="AB360" s="122" t="s">
        <v>468</v>
      </c>
      <c r="AC360" s="123"/>
      <c r="AD360" s="124"/>
      <c r="AE360" s="128" t="s">
        <v>378</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379</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426</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395</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394</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363</v>
      </c>
      <c r="F372" s="172"/>
      <c r="G372" s="153" t="s">
        <v>374</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353</v>
      </c>
      <c r="AF372" s="148"/>
      <c r="AG372" s="148"/>
      <c r="AH372" s="148"/>
      <c r="AI372" s="148" t="s">
        <v>359</v>
      </c>
      <c r="AJ372" s="148"/>
      <c r="AK372" s="148"/>
      <c r="AL372" s="148"/>
      <c r="AM372" s="148" t="s">
        <v>463</v>
      </c>
      <c r="AN372" s="148"/>
      <c r="AO372" s="148"/>
      <c r="AP372" s="144"/>
      <c r="AQ372" s="144" t="s">
        <v>351</v>
      </c>
      <c r="AR372" s="145"/>
      <c r="AS372" s="145"/>
      <c r="AT372" s="146"/>
      <c r="AU372" s="189" t="s">
        <v>376</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352</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375</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374</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353</v>
      </c>
      <c r="AF376" s="148"/>
      <c r="AG376" s="148"/>
      <c r="AH376" s="148"/>
      <c r="AI376" s="148" t="s">
        <v>359</v>
      </c>
      <c r="AJ376" s="148"/>
      <c r="AK376" s="148"/>
      <c r="AL376" s="148"/>
      <c r="AM376" s="148" t="s">
        <v>463</v>
      </c>
      <c r="AN376" s="148"/>
      <c r="AO376" s="148"/>
      <c r="AP376" s="144"/>
      <c r="AQ376" s="144" t="s">
        <v>351</v>
      </c>
      <c r="AR376" s="145"/>
      <c r="AS376" s="145"/>
      <c r="AT376" s="146"/>
      <c r="AU376" s="189" t="s">
        <v>376</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352</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375</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374</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353</v>
      </c>
      <c r="AF380" s="148"/>
      <c r="AG380" s="148"/>
      <c r="AH380" s="148"/>
      <c r="AI380" s="148" t="s">
        <v>359</v>
      </c>
      <c r="AJ380" s="148"/>
      <c r="AK380" s="148"/>
      <c r="AL380" s="148"/>
      <c r="AM380" s="148" t="s">
        <v>463</v>
      </c>
      <c r="AN380" s="148"/>
      <c r="AO380" s="148"/>
      <c r="AP380" s="144"/>
      <c r="AQ380" s="144" t="s">
        <v>351</v>
      </c>
      <c r="AR380" s="145"/>
      <c r="AS380" s="145"/>
      <c r="AT380" s="146"/>
      <c r="AU380" s="189" t="s">
        <v>376</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352</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375</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374</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353</v>
      </c>
      <c r="AF384" s="148"/>
      <c r="AG384" s="148"/>
      <c r="AH384" s="148"/>
      <c r="AI384" s="148" t="s">
        <v>359</v>
      </c>
      <c r="AJ384" s="148"/>
      <c r="AK384" s="148"/>
      <c r="AL384" s="148"/>
      <c r="AM384" s="148" t="s">
        <v>463</v>
      </c>
      <c r="AN384" s="148"/>
      <c r="AO384" s="148"/>
      <c r="AP384" s="144"/>
      <c r="AQ384" s="144" t="s">
        <v>351</v>
      </c>
      <c r="AR384" s="145"/>
      <c r="AS384" s="145"/>
      <c r="AT384" s="146"/>
      <c r="AU384" s="189" t="s">
        <v>376</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352</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375</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374</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353</v>
      </c>
      <c r="AF388" s="148"/>
      <c r="AG388" s="148"/>
      <c r="AH388" s="148"/>
      <c r="AI388" s="148" t="s">
        <v>359</v>
      </c>
      <c r="AJ388" s="148"/>
      <c r="AK388" s="148"/>
      <c r="AL388" s="148"/>
      <c r="AM388" s="148" t="s">
        <v>463</v>
      </c>
      <c r="AN388" s="148"/>
      <c r="AO388" s="148"/>
      <c r="AP388" s="144"/>
      <c r="AQ388" s="144" t="s">
        <v>351</v>
      </c>
      <c r="AR388" s="145"/>
      <c r="AS388" s="145"/>
      <c r="AT388" s="146"/>
      <c r="AU388" s="189" t="s">
        <v>376</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352</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375</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377</v>
      </c>
      <c r="H392" s="123"/>
      <c r="I392" s="123"/>
      <c r="J392" s="123"/>
      <c r="K392" s="123"/>
      <c r="L392" s="123"/>
      <c r="M392" s="123"/>
      <c r="N392" s="123"/>
      <c r="O392" s="123"/>
      <c r="P392" s="124"/>
      <c r="Q392" s="152" t="s">
        <v>467</v>
      </c>
      <c r="R392" s="123"/>
      <c r="S392" s="123"/>
      <c r="T392" s="123"/>
      <c r="U392" s="123"/>
      <c r="V392" s="123"/>
      <c r="W392" s="123"/>
      <c r="X392" s="123"/>
      <c r="Y392" s="123"/>
      <c r="Z392" s="123"/>
      <c r="AA392" s="123"/>
      <c r="AB392" s="122" t="s">
        <v>468</v>
      </c>
      <c r="AC392" s="123"/>
      <c r="AD392" s="124"/>
      <c r="AE392" s="152" t="s">
        <v>378</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379</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377</v>
      </c>
      <c r="H399" s="123"/>
      <c r="I399" s="123"/>
      <c r="J399" s="123"/>
      <c r="K399" s="123"/>
      <c r="L399" s="123"/>
      <c r="M399" s="123"/>
      <c r="N399" s="123"/>
      <c r="O399" s="123"/>
      <c r="P399" s="124"/>
      <c r="Q399" s="152" t="s">
        <v>467</v>
      </c>
      <c r="R399" s="123"/>
      <c r="S399" s="123"/>
      <c r="T399" s="123"/>
      <c r="U399" s="123"/>
      <c r="V399" s="123"/>
      <c r="W399" s="123"/>
      <c r="X399" s="123"/>
      <c r="Y399" s="123"/>
      <c r="Z399" s="123"/>
      <c r="AA399" s="123"/>
      <c r="AB399" s="122" t="s">
        <v>468</v>
      </c>
      <c r="AC399" s="123"/>
      <c r="AD399" s="124"/>
      <c r="AE399" s="128" t="s">
        <v>378</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379</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377</v>
      </c>
      <c r="H406" s="123"/>
      <c r="I406" s="123"/>
      <c r="J406" s="123"/>
      <c r="K406" s="123"/>
      <c r="L406" s="123"/>
      <c r="M406" s="123"/>
      <c r="N406" s="123"/>
      <c r="O406" s="123"/>
      <c r="P406" s="124"/>
      <c r="Q406" s="152" t="s">
        <v>467</v>
      </c>
      <c r="R406" s="123"/>
      <c r="S406" s="123"/>
      <c r="T406" s="123"/>
      <c r="U406" s="123"/>
      <c r="V406" s="123"/>
      <c r="W406" s="123"/>
      <c r="X406" s="123"/>
      <c r="Y406" s="123"/>
      <c r="Z406" s="123"/>
      <c r="AA406" s="123"/>
      <c r="AB406" s="122" t="s">
        <v>468</v>
      </c>
      <c r="AC406" s="123"/>
      <c r="AD406" s="124"/>
      <c r="AE406" s="128" t="s">
        <v>378</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379</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377</v>
      </c>
      <c r="H413" s="123"/>
      <c r="I413" s="123"/>
      <c r="J413" s="123"/>
      <c r="K413" s="123"/>
      <c r="L413" s="123"/>
      <c r="M413" s="123"/>
      <c r="N413" s="123"/>
      <c r="O413" s="123"/>
      <c r="P413" s="124"/>
      <c r="Q413" s="152" t="s">
        <v>467</v>
      </c>
      <c r="R413" s="123"/>
      <c r="S413" s="123"/>
      <c r="T413" s="123"/>
      <c r="U413" s="123"/>
      <c r="V413" s="123"/>
      <c r="W413" s="123"/>
      <c r="X413" s="123"/>
      <c r="Y413" s="123"/>
      <c r="Z413" s="123"/>
      <c r="AA413" s="123"/>
      <c r="AB413" s="122" t="s">
        <v>468</v>
      </c>
      <c r="AC413" s="123"/>
      <c r="AD413" s="124"/>
      <c r="AE413" s="128" t="s">
        <v>378</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379</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377</v>
      </c>
      <c r="H420" s="123"/>
      <c r="I420" s="123"/>
      <c r="J420" s="123"/>
      <c r="K420" s="123"/>
      <c r="L420" s="123"/>
      <c r="M420" s="123"/>
      <c r="N420" s="123"/>
      <c r="O420" s="123"/>
      <c r="P420" s="124"/>
      <c r="Q420" s="152" t="s">
        <v>467</v>
      </c>
      <c r="R420" s="123"/>
      <c r="S420" s="123"/>
      <c r="T420" s="123"/>
      <c r="U420" s="123"/>
      <c r="V420" s="123"/>
      <c r="W420" s="123"/>
      <c r="X420" s="123"/>
      <c r="Y420" s="123"/>
      <c r="Z420" s="123"/>
      <c r="AA420" s="123"/>
      <c r="AB420" s="122" t="s">
        <v>468</v>
      </c>
      <c r="AC420" s="123"/>
      <c r="AD420" s="124"/>
      <c r="AE420" s="128" t="s">
        <v>378</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379</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426</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364</v>
      </c>
      <c r="D430" s="935"/>
      <c r="E430" s="167" t="s">
        <v>384</v>
      </c>
      <c r="F430" s="168"/>
      <c r="G430" s="903" t="s">
        <v>380</v>
      </c>
      <c r="H430" s="116"/>
      <c r="I430" s="116"/>
      <c r="J430" s="904" t="s">
        <v>548</v>
      </c>
      <c r="K430" s="905"/>
      <c r="L430" s="905"/>
      <c r="M430" s="905"/>
      <c r="N430" s="905"/>
      <c r="O430" s="905"/>
      <c r="P430" s="905"/>
      <c r="Q430" s="905"/>
      <c r="R430" s="905"/>
      <c r="S430" s="905"/>
      <c r="T430" s="906"/>
      <c r="U430" s="588" t="s">
        <v>598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2"/>
      <c r="B431" s="179"/>
      <c r="C431" s="173"/>
      <c r="D431" s="179"/>
      <c r="E431" s="335" t="s">
        <v>369</v>
      </c>
      <c r="F431" s="336"/>
      <c r="G431" s="337" t="s">
        <v>366</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368</v>
      </c>
      <c r="AF431" s="331"/>
      <c r="AG431" s="331"/>
      <c r="AH431" s="332"/>
      <c r="AI431" s="210" t="s">
        <v>463</v>
      </c>
      <c r="AJ431" s="210"/>
      <c r="AK431" s="210"/>
      <c r="AL431" s="152"/>
      <c r="AM431" s="210" t="s">
        <v>524</v>
      </c>
      <c r="AN431" s="210"/>
      <c r="AO431" s="210"/>
      <c r="AP431" s="152"/>
      <c r="AQ431" s="152" t="s">
        <v>351</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602</v>
      </c>
      <c r="AF432" s="193"/>
      <c r="AG432" s="126" t="s">
        <v>352</v>
      </c>
      <c r="AH432" s="127"/>
      <c r="AI432" s="149"/>
      <c r="AJ432" s="149"/>
      <c r="AK432" s="149"/>
      <c r="AL432" s="147"/>
      <c r="AM432" s="149"/>
      <c r="AN432" s="149"/>
      <c r="AO432" s="149"/>
      <c r="AP432" s="147"/>
      <c r="AQ432" s="590" t="s">
        <v>604</v>
      </c>
      <c r="AR432" s="193"/>
      <c r="AS432" s="126" t="s">
        <v>352</v>
      </c>
      <c r="AT432" s="127"/>
      <c r="AU432" s="193" t="s">
        <v>588</v>
      </c>
      <c r="AV432" s="193"/>
      <c r="AW432" s="126" t="s">
        <v>300</v>
      </c>
      <c r="AX432" s="188"/>
    </row>
    <row r="433" spans="1:50" ht="23.25" customHeight="1" x14ac:dyDescent="0.15">
      <c r="A433" s="182"/>
      <c r="B433" s="179"/>
      <c r="C433" s="173"/>
      <c r="D433" s="179"/>
      <c r="E433" s="335"/>
      <c r="F433" s="336"/>
      <c r="G433" s="97" t="s">
        <v>596</v>
      </c>
      <c r="H433" s="98"/>
      <c r="I433" s="98"/>
      <c r="J433" s="98"/>
      <c r="K433" s="98"/>
      <c r="L433" s="98"/>
      <c r="M433" s="98"/>
      <c r="N433" s="98"/>
      <c r="O433" s="98"/>
      <c r="P433" s="98"/>
      <c r="Q433" s="98"/>
      <c r="R433" s="98"/>
      <c r="S433" s="98"/>
      <c r="T433" s="98"/>
      <c r="U433" s="98"/>
      <c r="V433" s="98"/>
      <c r="W433" s="98"/>
      <c r="X433" s="99"/>
      <c r="Y433" s="194" t="s">
        <v>12</v>
      </c>
      <c r="Z433" s="195"/>
      <c r="AA433" s="196"/>
      <c r="AB433" s="206" t="s">
        <v>596</v>
      </c>
      <c r="AC433" s="206"/>
      <c r="AD433" s="206"/>
      <c r="AE433" s="333" t="s">
        <v>600</v>
      </c>
      <c r="AF433" s="200"/>
      <c r="AG433" s="200"/>
      <c r="AH433" s="200"/>
      <c r="AI433" s="333" t="s">
        <v>604</v>
      </c>
      <c r="AJ433" s="200"/>
      <c r="AK433" s="200"/>
      <c r="AL433" s="200"/>
      <c r="AM433" s="333" t="s">
        <v>588</v>
      </c>
      <c r="AN433" s="200"/>
      <c r="AO433" s="200"/>
      <c r="AP433" s="334"/>
      <c r="AQ433" s="333" t="s">
        <v>588</v>
      </c>
      <c r="AR433" s="200"/>
      <c r="AS433" s="200"/>
      <c r="AT433" s="334"/>
      <c r="AU433" s="200" t="s">
        <v>588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596</v>
      </c>
      <c r="AC434" s="198"/>
      <c r="AD434" s="198"/>
      <c r="AE434" s="333" t="s">
        <v>599</v>
      </c>
      <c r="AF434" s="200"/>
      <c r="AG434" s="200"/>
      <c r="AH434" s="334"/>
      <c r="AI434" s="333" t="s">
        <v>593</v>
      </c>
      <c r="AJ434" s="200"/>
      <c r="AK434" s="200"/>
      <c r="AL434" s="200"/>
      <c r="AM434" s="333" t="s">
        <v>594</v>
      </c>
      <c r="AN434" s="200"/>
      <c r="AO434" s="200"/>
      <c r="AP434" s="334"/>
      <c r="AQ434" s="333" t="s">
        <v>606</v>
      </c>
      <c r="AR434" s="200"/>
      <c r="AS434" s="200"/>
      <c r="AT434" s="334"/>
      <c r="AU434" s="200" t="s">
        <v>588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603</v>
      </c>
      <c r="AF435" s="200"/>
      <c r="AG435" s="200"/>
      <c r="AH435" s="334"/>
      <c r="AI435" s="333" t="s">
        <v>587</v>
      </c>
      <c r="AJ435" s="200"/>
      <c r="AK435" s="200"/>
      <c r="AL435" s="200"/>
      <c r="AM435" s="333" t="s">
        <v>605</v>
      </c>
      <c r="AN435" s="200"/>
      <c r="AO435" s="200"/>
      <c r="AP435" s="334"/>
      <c r="AQ435" s="333" t="s">
        <v>588</v>
      </c>
      <c r="AR435" s="200"/>
      <c r="AS435" s="200"/>
      <c r="AT435" s="334"/>
      <c r="AU435" s="200" t="s">
        <v>607</v>
      </c>
      <c r="AV435" s="200"/>
      <c r="AW435" s="200"/>
      <c r="AX435" s="201"/>
    </row>
    <row r="436" spans="1:50" ht="18.75" hidden="1" customHeight="1" x14ac:dyDescent="0.15">
      <c r="A436" s="182"/>
      <c r="B436" s="179"/>
      <c r="C436" s="173"/>
      <c r="D436" s="179"/>
      <c r="E436" s="335" t="s">
        <v>369</v>
      </c>
      <c r="F436" s="336"/>
      <c r="G436" s="337" t="s">
        <v>366</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368</v>
      </c>
      <c r="AF436" s="331"/>
      <c r="AG436" s="331"/>
      <c r="AH436" s="332"/>
      <c r="AI436" s="210" t="s">
        <v>463</v>
      </c>
      <c r="AJ436" s="210"/>
      <c r="AK436" s="210"/>
      <c r="AL436" s="152"/>
      <c r="AM436" s="210" t="s">
        <v>524</v>
      </c>
      <c r="AN436" s="210"/>
      <c r="AO436" s="210"/>
      <c r="AP436" s="152"/>
      <c r="AQ436" s="152" t="s">
        <v>351</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352</v>
      </c>
      <c r="AH437" s="127"/>
      <c r="AI437" s="149"/>
      <c r="AJ437" s="149"/>
      <c r="AK437" s="149"/>
      <c r="AL437" s="147"/>
      <c r="AM437" s="149"/>
      <c r="AN437" s="149"/>
      <c r="AO437" s="149"/>
      <c r="AP437" s="147"/>
      <c r="AQ437" s="590"/>
      <c r="AR437" s="193"/>
      <c r="AS437" s="126" t="s">
        <v>352</v>
      </c>
      <c r="AT437" s="127"/>
      <c r="AU437" s="193"/>
      <c r="AV437" s="193"/>
      <c r="AW437" s="126" t="s">
        <v>300</v>
      </c>
      <c r="AX437" s="188"/>
    </row>
    <row r="438" spans="1:50" ht="23.25" hidden="1" customHeight="1" x14ac:dyDescent="0.15">
      <c r="A438" s="182"/>
      <c r="B438" s="179"/>
      <c r="C438" s="173"/>
      <c r="D438" s="179"/>
      <c r="E438" s="335"/>
      <c r="F438" s="336"/>
      <c r="G438" s="97" t="s">
        <v>598</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369</v>
      </c>
      <c r="F441" s="336"/>
      <c r="G441" s="337" t="s">
        <v>366</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368</v>
      </c>
      <c r="AF441" s="331"/>
      <c r="AG441" s="331"/>
      <c r="AH441" s="332"/>
      <c r="AI441" s="210" t="s">
        <v>463</v>
      </c>
      <c r="AJ441" s="210"/>
      <c r="AK441" s="210"/>
      <c r="AL441" s="152"/>
      <c r="AM441" s="210" t="s">
        <v>524</v>
      </c>
      <c r="AN441" s="210"/>
      <c r="AO441" s="210"/>
      <c r="AP441" s="152"/>
      <c r="AQ441" s="152" t="s">
        <v>351</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352</v>
      </c>
      <c r="AH442" s="127"/>
      <c r="AI442" s="149"/>
      <c r="AJ442" s="149"/>
      <c r="AK442" s="149"/>
      <c r="AL442" s="147"/>
      <c r="AM442" s="149"/>
      <c r="AN442" s="149"/>
      <c r="AO442" s="149"/>
      <c r="AP442" s="147"/>
      <c r="AQ442" s="590"/>
      <c r="AR442" s="193"/>
      <c r="AS442" s="126" t="s">
        <v>352</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369</v>
      </c>
      <c r="F446" s="336"/>
      <c r="G446" s="337" t="s">
        <v>366</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368</v>
      </c>
      <c r="AF446" s="331"/>
      <c r="AG446" s="331"/>
      <c r="AH446" s="332"/>
      <c r="AI446" s="210" t="s">
        <v>463</v>
      </c>
      <c r="AJ446" s="210"/>
      <c r="AK446" s="210"/>
      <c r="AL446" s="152"/>
      <c r="AM446" s="210" t="s">
        <v>524</v>
      </c>
      <c r="AN446" s="210"/>
      <c r="AO446" s="210"/>
      <c r="AP446" s="152"/>
      <c r="AQ446" s="152" t="s">
        <v>351</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352</v>
      </c>
      <c r="AH447" s="127"/>
      <c r="AI447" s="149"/>
      <c r="AJ447" s="149"/>
      <c r="AK447" s="149"/>
      <c r="AL447" s="147"/>
      <c r="AM447" s="149"/>
      <c r="AN447" s="149"/>
      <c r="AO447" s="149"/>
      <c r="AP447" s="147"/>
      <c r="AQ447" s="590"/>
      <c r="AR447" s="193"/>
      <c r="AS447" s="126" t="s">
        <v>352</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369</v>
      </c>
      <c r="F451" s="336"/>
      <c r="G451" s="337" t="s">
        <v>366</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368</v>
      </c>
      <c r="AF451" s="331"/>
      <c r="AG451" s="331"/>
      <c r="AH451" s="332"/>
      <c r="AI451" s="210" t="s">
        <v>463</v>
      </c>
      <c r="AJ451" s="210"/>
      <c r="AK451" s="210"/>
      <c r="AL451" s="152"/>
      <c r="AM451" s="210" t="s">
        <v>524</v>
      </c>
      <c r="AN451" s="210"/>
      <c r="AO451" s="210"/>
      <c r="AP451" s="152"/>
      <c r="AQ451" s="152" t="s">
        <v>351</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352</v>
      </c>
      <c r="AH452" s="127"/>
      <c r="AI452" s="149"/>
      <c r="AJ452" s="149"/>
      <c r="AK452" s="149"/>
      <c r="AL452" s="147"/>
      <c r="AM452" s="149"/>
      <c r="AN452" s="149"/>
      <c r="AO452" s="149"/>
      <c r="AP452" s="147"/>
      <c r="AQ452" s="590"/>
      <c r="AR452" s="193"/>
      <c r="AS452" s="126" t="s">
        <v>352</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370</v>
      </c>
      <c r="F456" s="336"/>
      <c r="G456" s="337" t="s">
        <v>367</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368</v>
      </c>
      <c r="AF456" s="331"/>
      <c r="AG456" s="331"/>
      <c r="AH456" s="332"/>
      <c r="AI456" s="210" t="s">
        <v>463</v>
      </c>
      <c r="AJ456" s="210"/>
      <c r="AK456" s="210"/>
      <c r="AL456" s="152"/>
      <c r="AM456" s="210" t="s">
        <v>524</v>
      </c>
      <c r="AN456" s="210"/>
      <c r="AO456" s="210"/>
      <c r="AP456" s="152"/>
      <c r="AQ456" s="152" t="s">
        <v>351</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600</v>
      </c>
      <c r="AF457" s="193"/>
      <c r="AG457" s="126" t="s">
        <v>352</v>
      </c>
      <c r="AH457" s="127"/>
      <c r="AI457" s="149"/>
      <c r="AJ457" s="149"/>
      <c r="AK457" s="149"/>
      <c r="AL457" s="147"/>
      <c r="AM457" s="149"/>
      <c r="AN457" s="149"/>
      <c r="AO457" s="149"/>
      <c r="AP457" s="147"/>
      <c r="AQ457" s="590" t="s">
        <v>599</v>
      </c>
      <c r="AR457" s="193"/>
      <c r="AS457" s="126" t="s">
        <v>352</v>
      </c>
      <c r="AT457" s="127"/>
      <c r="AU457" s="193" t="s">
        <v>604</v>
      </c>
      <c r="AV457" s="193"/>
      <c r="AW457" s="126" t="s">
        <v>300</v>
      </c>
      <c r="AX457" s="188"/>
    </row>
    <row r="458" spans="1:50" ht="23.25" customHeight="1" x14ac:dyDescent="0.15">
      <c r="A458" s="182"/>
      <c r="B458" s="179"/>
      <c r="C458" s="173"/>
      <c r="D458" s="179"/>
      <c r="E458" s="335"/>
      <c r="F458" s="336"/>
      <c r="G458" s="97" t="s">
        <v>601</v>
      </c>
      <c r="H458" s="98"/>
      <c r="I458" s="98"/>
      <c r="J458" s="98"/>
      <c r="K458" s="98"/>
      <c r="L458" s="98"/>
      <c r="M458" s="98"/>
      <c r="N458" s="98"/>
      <c r="O458" s="98"/>
      <c r="P458" s="98"/>
      <c r="Q458" s="98"/>
      <c r="R458" s="98"/>
      <c r="S458" s="98"/>
      <c r="T458" s="98"/>
      <c r="U458" s="98"/>
      <c r="V458" s="98"/>
      <c r="W458" s="98"/>
      <c r="X458" s="99"/>
      <c r="Y458" s="194" t="s">
        <v>12</v>
      </c>
      <c r="Z458" s="195"/>
      <c r="AA458" s="196"/>
      <c r="AB458" s="206" t="s">
        <v>601</v>
      </c>
      <c r="AC458" s="206"/>
      <c r="AD458" s="206"/>
      <c r="AE458" s="333" t="s">
        <v>600</v>
      </c>
      <c r="AF458" s="200"/>
      <c r="AG458" s="200"/>
      <c r="AH458" s="200"/>
      <c r="AI458" s="333" t="s">
        <v>600</v>
      </c>
      <c r="AJ458" s="200"/>
      <c r="AK458" s="200"/>
      <c r="AL458" s="200"/>
      <c r="AM458" s="333" t="s">
        <v>599</v>
      </c>
      <c r="AN458" s="200"/>
      <c r="AO458" s="200"/>
      <c r="AP458" s="334"/>
      <c r="AQ458" s="333" t="s">
        <v>606</v>
      </c>
      <c r="AR458" s="200"/>
      <c r="AS458" s="200"/>
      <c r="AT458" s="334"/>
      <c r="AU458" s="200" t="s">
        <v>604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596</v>
      </c>
      <c r="AC459" s="198"/>
      <c r="AD459" s="198"/>
      <c r="AE459" s="333" t="s">
        <v>607</v>
      </c>
      <c r="AF459" s="200"/>
      <c r="AG459" s="200"/>
      <c r="AH459" s="334"/>
      <c r="AI459" s="333" t="s">
        <v>607</v>
      </c>
      <c r="AJ459" s="200"/>
      <c r="AK459" s="200"/>
      <c r="AL459" s="200"/>
      <c r="AM459" s="333" t="s">
        <v>599</v>
      </c>
      <c r="AN459" s="200"/>
      <c r="AO459" s="200"/>
      <c r="AP459" s="334"/>
      <c r="AQ459" s="333" t="s">
        <v>599</v>
      </c>
      <c r="AR459" s="200"/>
      <c r="AS459" s="200"/>
      <c r="AT459" s="334"/>
      <c r="AU459" s="200" t="s">
        <v>599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606</v>
      </c>
      <c r="AF460" s="200"/>
      <c r="AG460" s="200"/>
      <c r="AH460" s="334"/>
      <c r="AI460" s="333" t="s">
        <v>599</v>
      </c>
      <c r="AJ460" s="200"/>
      <c r="AK460" s="200"/>
      <c r="AL460" s="200"/>
      <c r="AM460" s="333" t="s">
        <v>599</v>
      </c>
      <c r="AN460" s="200"/>
      <c r="AO460" s="200"/>
      <c r="AP460" s="334"/>
      <c r="AQ460" s="333" t="s">
        <v>599</v>
      </c>
      <c r="AR460" s="200"/>
      <c r="AS460" s="200"/>
      <c r="AT460" s="334"/>
      <c r="AU460" s="200" t="s">
        <v>606</v>
      </c>
      <c r="AV460" s="200"/>
      <c r="AW460" s="200"/>
      <c r="AX460" s="201"/>
    </row>
    <row r="461" spans="1:50" ht="18.75" hidden="1" customHeight="1" x14ac:dyDescent="0.15">
      <c r="A461" s="182"/>
      <c r="B461" s="179"/>
      <c r="C461" s="173"/>
      <c r="D461" s="179"/>
      <c r="E461" s="335" t="s">
        <v>370</v>
      </c>
      <c r="F461" s="336"/>
      <c r="G461" s="337" t="s">
        <v>367</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368</v>
      </c>
      <c r="AF461" s="331"/>
      <c r="AG461" s="331"/>
      <c r="AH461" s="332"/>
      <c r="AI461" s="210" t="s">
        <v>463</v>
      </c>
      <c r="AJ461" s="210"/>
      <c r="AK461" s="210"/>
      <c r="AL461" s="152"/>
      <c r="AM461" s="210" t="s">
        <v>524</v>
      </c>
      <c r="AN461" s="210"/>
      <c r="AO461" s="210"/>
      <c r="AP461" s="152"/>
      <c r="AQ461" s="152" t="s">
        <v>351</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352</v>
      </c>
      <c r="AH462" s="127"/>
      <c r="AI462" s="149"/>
      <c r="AJ462" s="149"/>
      <c r="AK462" s="149"/>
      <c r="AL462" s="147"/>
      <c r="AM462" s="149"/>
      <c r="AN462" s="149"/>
      <c r="AO462" s="149"/>
      <c r="AP462" s="147"/>
      <c r="AQ462" s="590"/>
      <c r="AR462" s="193"/>
      <c r="AS462" s="126" t="s">
        <v>352</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370</v>
      </c>
      <c r="F466" s="336"/>
      <c r="G466" s="337" t="s">
        <v>367</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368</v>
      </c>
      <c r="AF466" s="331"/>
      <c r="AG466" s="331"/>
      <c r="AH466" s="332"/>
      <c r="AI466" s="210" t="s">
        <v>463</v>
      </c>
      <c r="AJ466" s="210"/>
      <c r="AK466" s="210"/>
      <c r="AL466" s="152"/>
      <c r="AM466" s="210" t="s">
        <v>524</v>
      </c>
      <c r="AN466" s="210"/>
      <c r="AO466" s="210"/>
      <c r="AP466" s="152"/>
      <c r="AQ466" s="152" t="s">
        <v>351</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352</v>
      </c>
      <c r="AH467" s="127"/>
      <c r="AI467" s="149"/>
      <c r="AJ467" s="149"/>
      <c r="AK467" s="149"/>
      <c r="AL467" s="147"/>
      <c r="AM467" s="149"/>
      <c r="AN467" s="149"/>
      <c r="AO467" s="149"/>
      <c r="AP467" s="147"/>
      <c r="AQ467" s="590"/>
      <c r="AR467" s="193"/>
      <c r="AS467" s="126" t="s">
        <v>352</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370</v>
      </c>
      <c r="F471" s="336"/>
      <c r="G471" s="337" t="s">
        <v>367</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368</v>
      </c>
      <c r="AF471" s="331"/>
      <c r="AG471" s="331"/>
      <c r="AH471" s="332"/>
      <c r="AI471" s="210" t="s">
        <v>463</v>
      </c>
      <c r="AJ471" s="210"/>
      <c r="AK471" s="210"/>
      <c r="AL471" s="152"/>
      <c r="AM471" s="210" t="s">
        <v>524</v>
      </c>
      <c r="AN471" s="210"/>
      <c r="AO471" s="210"/>
      <c r="AP471" s="152"/>
      <c r="AQ471" s="152" t="s">
        <v>351</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352</v>
      </c>
      <c r="AH472" s="127"/>
      <c r="AI472" s="149"/>
      <c r="AJ472" s="149"/>
      <c r="AK472" s="149"/>
      <c r="AL472" s="147"/>
      <c r="AM472" s="149"/>
      <c r="AN472" s="149"/>
      <c r="AO472" s="149"/>
      <c r="AP472" s="147"/>
      <c r="AQ472" s="590"/>
      <c r="AR472" s="193"/>
      <c r="AS472" s="126" t="s">
        <v>352</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370</v>
      </c>
      <c r="F476" s="336"/>
      <c r="G476" s="337" t="s">
        <v>367</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368</v>
      </c>
      <c r="AF476" s="331"/>
      <c r="AG476" s="331"/>
      <c r="AH476" s="332"/>
      <c r="AI476" s="210" t="s">
        <v>463</v>
      </c>
      <c r="AJ476" s="210"/>
      <c r="AK476" s="210"/>
      <c r="AL476" s="152"/>
      <c r="AM476" s="210" t="s">
        <v>524</v>
      </c>
      <c r="AN476" s="210"/>
      <c r="AO476" s="210"/>
      <c r="AP476" s="152"/>
      <c r="AQ476" s="152" t="s">
        <v>351</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352</v>
      </c>
      <c r="AH477" s="127"/>
      <c r="AI477" s="149"/>
      <c r="AJ477" s="149"/>
      <c r="AK477" s="149"/>
      <c r="AL477" s="147"/>
      <c r="AM477" s="149"/>
      <c r="AN477" s="149"/>
      <c r="AO477" s="149"/>
      <c r="AP477" s="147"/>
      <c r="AQ477" s="590"/>
      <c r="AR477" s="193"/>
      <c r="AS477" s="126" t="s">
        <v>352</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388</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8" customHeight="1" x14ac:dyDescent="0.15">
      <c r="A482" s="182"/>
      <c r="B482" s="179"/>
      <c r="C482" s="173"/>
      <c r="D482" s="179"/>
      <c r="E482" s="118" t="s">
        <v>596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8"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350</v>
      </c>
      <c r="F484" s="168"/>
      <c r="G484" s="903" t="s">
        <v>380</v>
      </c>
      <c r="H484" s="116"/>
      <c r="I484" s="116"/>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2"/>
      <c r="B485" s="179"/>
      <c r="C485" s="173"/>
      <c r="D485" s="179"/>
      <c r="E485" s="335" t="s">
        <v>369</v>
      </c>
      <c r="F485" s="336"/>
      <c r="G485" s="337" t="s">
        <v>366</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368</v>
      </c>
      <c r="AF485" s="331"/>
      <c r="AG485" s="331"/>
      <c r="AH485" s="332"/>
      <c r="AI485" s="210" t="s">
        <v>463</v>
      </c>
      <c r="AJ485" s="210"/>
      <c r="AK485" s="210"/>
      <c r="AL485" s="152"/>
      <c r="AM485" s="210" t="s">
        <v>524</v>
      </c>
      <c r="AN485" s="210"/>
      <c r="AO485" s="210"/>
      <c r="AP485" s="152"/>
      <c r="AQ485" s="152" t="s">
        <v>351</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352</v>
      </c>
      <c r="AH486" s="127"/>
      <c r="AI486" s="149"/>
      <c r="AJ486" s="149"/>
      <c r="AK486" s="149"/>
      <c r="AL486" s="147"/>
      <c r="AM486" s="149"/>
      <c r="AN486" s="149"/>
      <c r="AO486" s="149"/>
      <c r="AP486" s="147"/>
      <c r="AQ486" s="590"/>
      <c r="AR486" s="193"/>
      <c r="AS486" s="126" t="s">
        <v>352</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369</v>
      </c>
      <c r="F490" s="336"/>
      <c r="G490" s="337" t="s">
        <v>366</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368</v>
      </c>
      <c r="AF490" s="331"/>
      <c r="AG490" s="331"/>
      <c r="AH490" s="332"/>
      <c r="AI490" s="210" t="s">
        <v>463</v>
      </c>
      <c r="AJ490" s="210"/>
      <c r="AK490" s="210"/>
      <c r="AL490" s="152"/>
      <c r="AM490" s="210" t="s">
        <v>524</v>
      </c>
      <c r="AN490" s="210"/>
      <c r="AO490" s="210"/>
      <c r="AP490" s="152"/>
      <c r="AQ490" s="152" t="s">
        <v>351</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352</v>
      </c>
      <c r="AH491" s="127"/>
      <c r="AI491" s="149"/>
      <c r="AJ491" s="149"/>
      <c r="AK491" s="149"/>
      <c r="AL491" s="147"/>
      <c r="AM491" s="149"/>
      <c r="AN491" s="149"/>
      <c r="AO491" s="149"/>
      <c r="AP491" s="147"/>
      <c r="AQ491" s="590"/>
      <c r="AR491" s="193"/>
      <c r="AS491" s="126" t="s">
        <v>352</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369</v>
      </c>
      <c r="F495" s="336"/>
      <c r="G495" s="337" t="s">
        <v>366</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368</v>
      </c>
      <c r="AF495" s="331"/>
      <c r="AG495" s="331"/>
      <c r="AH495" s="332"/>
      <c r="AI495" s="210" t="s">
        <v>463</v>
      </c>
      <c r="AJ495" s="210"/>
      <c r="AK495" s="210"/>
      <c r="AL495" s="152"/>
      <c r="AM495" s="210" t="s">
        <v>524</v>
      </c>
      <c r="AN495" s="210"/>
      <c r="AO495" s="210"/>
      <c r="AP495" s="152"/>
      <c r="AQ495" s="152" t="s">
        <v>351</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352</v>
      </c>
      <c r="AH496" s="127"/>
      <c r="AI496" s="149"/>
      <c r="AJ496" s="149"/>
      <c r="AK496" s="149"/>
      <c r="AL496" s="147"/>
      <c r="AM496" s="149"/>
      <c r="AN496" s="149"/>
      <c r="AO496" s="149"/>
      <c r="AP496" s="147"/>
      <c r="AQ496" s="590"/>
      <c r="AR496" s="193"/>
      <c r="AS496" s="126" t="s">
        <v>352</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369</v>
      </c>
      <c r="F500" s="336"/>
      <c r="G500" s="337" t="s">
        <v>366</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368</v>
      </c>
      <c r="AF500" s="331"/>
      <c r="AG500" s="331"/>
      <c r="AH500" s="332"/>
      <c r="AI500" s="210" t="s">
        <v>463</v>
      </c>
      <c r="AJ500" s="210"/>
      <c r="AK500" s="210"/>
      <c r="AL500" s="152"/>
      <c r="AM500" s="210" t="s">
        <v>524</v>
      </c>
      <c r="AN500" s="210"/>
      <c r="AO500" s="210"/>
      <c r="AP500" s="152"/>
      <c r="AQ500" s="152" t="s">
        <v>351</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352</v>
      </c>
      <c r="AH501" s="127"/>
      <c r="AI501" s="149"/>
      <c r="AJ501" s="149"/>
      <c r="AK501" s="149"/>
      <c r="AL501" s="147"/>
      <c r="AM501" s="149"/>
      <c r="AN501" s="149"/>
      <c r="AO501" s="149"/>
      <c r="AP501" s="147"/>
      <c r="AQ501" s="590"/>
      <c r="AR501" s="193"/>
      <c r="AS501" s="126" t="s">
        <v>352</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369</v>
      </c>
      <c r="F505" s="336"/>
      <c r="G505" s="337" t="s">
        <v>366</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368</v>
      </c>
      <c r="AF505" s="331"/>
      <c r="AG505" s="331"/>
      <c r="AH505" s="332"/>
      <c r="AI505" s="210" t="s">
        <v>463</v>
      </c>
      <c r="AJ505" s="210"/>
      <c r="AK505" s="210"/>
      <c r="AL505" s="152"/>
      <c r="AM505" s="210" t="s">
        <v>524</v>
      </c>
      <c r="AN505" s="210"/>
      <c r="AO505" s="210"/>
      <c r="AP505" s="152"/>
      <c r="AQ505" s="152" t="s">
        <v>351</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352</v>
      </c>
      <c r="AH506" s="127"/>
      <c r="AI506" s="149"/>
      <c r="AJ506" s="149"/>
      <c r="AK506" s="149"/>
      <c r="AL506" s="147"/>
      <c r="AM506" s="149"/>
      <c r="AN506" s="149"/>
      <c r="AO506" s="149"/>
      <c r="AP506" s="147"/>
      <c r="AQ506" s="590"/>
      <c r="AR506" s="193"/>
      <c r="AS506" s="126" t="s">
        <v>352</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370</v>
      </c>
      <c r="F510" s="336"/>
      <c r="G510" s="337" t="s">
        <v>367</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368</v>
      </c>
      <c r="AF510" s="331"/>
      <c r="AG510" s="331"/>
      <c r="AH510" s="332"/>
      <c r="AI510" s="210" t="s">
        <v>463</v>
      </c>
      <c r="AJ510" s="210"/>
      <c r="AK510" s="210"/>
      <c r="AL510" s="152"/>
      <c r="AM510" s="210" t="s">
        <v>524</v>
      </c>
      <c r="AN510" s="210"/>
      <c r="AO510" s="210"/>
      <c r="AP510" s="152"/>
      <c r="AQ510" s="152" t="s">
        <v>351</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352</v>
      </c>
      <c r="AH511" s="127"/>
      <c r="AI511" s="149"/>
      <c r="AJ511" s="149"/>
      <c r="AK511" s="149"/>
      <c r="AL511" s="147"/>
      <c r="AM511" s="149"/>
      <c r="AN511" s="149"/>
      <c r="AO511" s="149"/>
      <c r="AP511" s="147"/>
      <c r="AQ511" s="590"/>
      <c r="AR511" s="193"/>
      <c r="AS511" s="126" t="s">
        <v>352</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370</v>
      </c>
      <c r="F515" s="336"/>
      <c r="G515" s="337" t="s">
        <v>367</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368</v>
      </c>
      <c r="AF515" s="331"/>
      <c r="AG515" s="331"/>
      <c r="AH515" s="332"/>
      <c r="AI515" s="210" t="s">
        <v>463</v>
      </c>
      <c r="AJ515" s="210"/>
      <c r="AK515" s="210"/>
      <c r="AL515" s="152"/>
      <c r="AM515" s="210" t="s">
        <v>524</v>
      </c>
      <c r="AN515" s="210"/>
      <c r="AO515" s="210"/>
      <c r="AP515" s="152"/>
      <c r="AQ515" s="152" t="s">
        <v>351</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352</v>
      </c>
      <c r="AH516" s="127"/>
      <c r="AI516" s="149"/>
      <c r="AJ516" s="149"/>
      <c r="AK516" s="149"/>
      <c r="AL516" s="147"/>
      <c r="AM516" s="149"/>
      <c r="AN516" s="149"/>
      <c r="AO516" s="149"/>
      <c r="AP516" s="147"/>
      <c r="AQ516" s="590"/>
      <c r="AR516" s="193"/>
      <c r="AS516" s="126" t="s">
        <v>352</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370</v>
      </c>
      <c r="F520" s="336"/>
      <c r="G520" s="337" t="s">
        <v>367</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368</v>
      </c>
      <c r="AF520" s="331"/>
      <c r="AG520" s="331"/>
      <c r="AH520" s="332"/>
      <c r="AI520" s="210" t="s">
        <v>463</v>
      </c>
      <c r="AJ520" s="210"/>
      <c r="AK520" s="210"/>
      <c r="AL520" s="152"/>
      <c r="AM520" s="210" t="s">
        <v>524</v>
      </c>
      <c r="AN520" s="210"/>
      <c r="AO520" s="210"/>
      <c r="AP520" s="152"/>
      <c r="AQ520" s="152" t="s">
        <v>351</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352</v>
      </c>
      <c r="AH521" s="127"/>
      <c r="AI521" s="149"/>
      <c r="AJ521" s="149"/>
      <c r="AK521" s="149"/>
      <c r="AL521" s="147"/>
      <c r="AM521" s="149"/>
      <c r="AN521" s="149"/>
      <c r="AO521" s="149"/>
      <c r="AP521" s="147"/>
      <c r="AQ521" s="590"/>
      <c r="AR521" s="193"/>
      <c r="AS521" s="126" t="s">
        <v>352</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370</v>
      </c>
      <c r="F525" s="336"/>
      <c r="G525" s="337" t="s">
        <v>367</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368</v>
      </c>
      <c r="AF525" s="331"/>
      <c r="AG525" s="331"/>
      <c r="AH525" s="332"/>
      <c r="AI525" s="210" t="s">
        <v>463</v>
      </c>
      <c r="AJ525" s="210"/>
      <c r="AK525" s="210"/>
      <c r="AL525" s="152"/>
      <c r="AM525" s="210" t="s">
        <v>524</v>
      </c>
      <c r="AN525" s="210"/>
      <c r="AO525" s="210"/>
      <c r="AP525" s="152"/>
      <c r="AQ525" s="152" t="s">
        <v>351</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352</v>
      </c>
      <c r="AH526" s="127"/>
      <c r="AI526" s="149"/>
      <c r="AJ526" s="149"/>
      <c r="AK526" s="149"/>
      <c r="AL526" s="147"/>
      <c r="AM526" s="149"/>
      <c r="AN526" s="149"/>
      <c r="AO526" s="149"/>
      <c r="AP526" s="147"/>
      <c r="AQ526" s="590"/>
      <c r="AR526" s="193"/>
      <c r="AS526" s="126" t="s">
        <v>352</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370</v>
      </c>
      <c r="F530" s="336"/>
      <c r="G530" s="337" t="s">
        <v>367</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368</v>
      </c>
      <c r="AF530" s="331"/>
      <c r="AG530" s="331"/>
      <c r="AH530" s="332"/>
      <c r="AI530" s="210" t="s">
        <v>463</v>
      </c>
      <c r="AJ530" s="210"/>
      <c r="AK530" s="210"/>
      <c r="AL530" s="152"/>
      <c r="AM530" s="210" t="s">
        <v>524</v>
      </c>
      <c r="AN530" s="210"/>
      <c r="AO530" s="210"/>
      <c r="AP530" s="152"/>
      <c r="AQ530" s="152" t="s">
        <v>351</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352</v>
      </c>
      <c r="AH531" s="127"/>
      <c r="AI531" s="149"/>
      <c r="AJ531" s="149"/>
      <c r="AK531" s="149"/>
      <c r="AL531" s="147"/>
      <c r="AM531" s="149"/>
      <c r="AN531" s="149"/>
      <c r="AO531" s="149"/>
      <c r="AP531" s="147"/>
      <c r="AQ531" s="590"/>
      <c r="AR531" s="193"/>
      <c r="AS531" s="126" t="s">
        <v>352</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388</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350</v>
      </c>
      <c r="F538" s="168"/>
      <c r="G538" s="903" t="s">
        <v>380</v>
      </c>
      <c r="H538" s="116"/>
      <c r="I538" s="116"/>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2"/>
      <c r="B539" s="179"/>
      <c r="C539" s="173"/>
      <c r="D539" s="179"/>
      <c r="E539" s="335" t="s">
        <v>369</v>
      </c>
      <c r="F539" s="336"/>
      <c r="G539" s="337" t="s">
        <v>366</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368</v>
      </c>
      <c r="AF539" s="331"/>
      <c r="AG539" s="331"/>
      <c r="AH539" s="332"/>
      <c r="AI539" s="210" t="s">
        <v>463</v>
      </c>
      <c r="AJ539" s="210"/>
      <c r="AK539" s="210"/>
      <c r="AL539" s="152"/>
      <c r="AM539" s="210" t="s">
        <v>524</v>
      </c>
      <c r="AN539" s="210"/>
      <c r="AO539" s="210"/>
      <c r="AP539" s="152"/>
      <c r="AQ539" s="152" t="s">
        <v>351</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352</v>
      </c>
      <c r="AH540" s="127"/>
      <c r="AI540" s="149"/>
      <c r="AJ540" s="149"/>
      <c r="AK540" s="149"/>
      <c r="AL540" s="147"/>
      <c r="AM540" s="149"/>
      <c r="AN540" s="149"/>
      <c r="AO540" s="149"/>
      <c r="AP540" s="147"/>
      <c r="AQ540" s="590"/>
      <c r="AR540" s="193"/>
      <c r="AS540" s="126" t="s">
        <v>352</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369</v>
      </c>
      <c r="F544" s="336"/>
      <c r="G544" s="337" t="s">
        <v>366</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368</v>
      </c>
      <c r="AF544" s="331"/>
      <c r="AG544" s="331"/>
      <c r="AH544" s="332"/>
      <c r="AI544" s="210" t="s">
        <v>463</v>
      </c>
      <c r="AJ544" s="210"/>
      <c r="AK544" s="210"/>
      <c r="AL544" s="152"/>
      <c r="AM544" s="210" t="s">
        <v>524</v>
      </c>
      <c r="AN544" s="210"/>
      <c r="AO544" s="210"/>
      <c r="AP544" s="152"/>
      <c r="AQ544" s="152" t="s">
        <v>351</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352</v>
      </c>
      <c r="AH545" s="127"/>
      <c r="AI545" s="149"/>
      <c r="AJ545" s="149"/>
      <c r="AK545" s="149"/>
      <c r="AL545" s="147"/>
      <c r="AM545" s="149"/>
      <c r="AN545" s="149"/>
      <c r="AO545" s="149"/>
      <c r="AP545" s="147"/>
      <c r="AQ545" s="590"/>
      <c r="AR545" s="193"/>
      <c r="AS545" s="126" t="s">
        <v>352</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369</v>
      </c>
      <c r="F549" s="336"/>
      <c r="G549" s="337" t="s">
        <v>366</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368</v>
      </c>
      <c r="AF549" s="331"/>
      <c r="AG549" s="331"/>
      <c r="AH549" s="332"/>
      <c r="AI549" s="210" t="s">
        <v>463</v>
      </c>
      <c r="AJ549" s="210"/>
      <c r="AK549" s="210"/>
      <c r="AL549" s="152"/>
      <c r="AM549" s="210" t="s">
        <v>524</v>
      </c>
      <c r="AN549" s="210"/>
      <c r="AO549" s="210"/>
      <c r="AP549" s="152"/>
      <c r="AQ549" s="152" t="s">
        <v>351</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352</v>
      </c>
      <c r="AH550" s="127"/>
      <c r="AI550" s="149"/>
      <c r="AJ550" s="149"/>
      <c r="AK550" s="149"/>
      <c r="AL550" s="147"/>
      <c r="AM550" s="149"/>
      <c r="AN550" s="149"/>
      <c r="AO550" s="149"/>
      <c r="AP550" s="147"/>
      <c r="AQ550" s="590"/>
      <c r="AR550" s="193"/>
      <c r="AS550" s="126" t="s">
        <v>352</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369</v>
      </c>
      <c r="F554" s="336"/>
      <c r="G554" s="337" t="s">
        <v>366</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368</v>
      </c>
      <c r="AF554" s="331"/>
      <c r="AG554" s="331"/>
      <c r="AH554" s="332"/>
      <c r="AI554" s="210" t="s">
        <v>463</v>
      </c>
      <c r="AJ554" s="210"/>
      <c r="AK554" s="210"/>
      <c r="AL554" s="152"/>
      <c r="AM554" s="210" t="s">
        <v>524</v>
      </c>
      <c r="AN554" s="210"/>
      <c r="AO554" s="210"/>
      <c r="AP554" s="152"/>
      <c r="AQ554" s="152" t="s">
        <v>351</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352</v>
      </c>
      <c r="AH555" s="127"/>
      <c r="AI555" s="149"/>
      <c r="AJ555" s="149"/>
      <c r="AK555" s="149"/>
      <c r="AL555" s="147"/>
      <c r="AM555" s="149"/>
      <c r="AN555" s="149"/>
      <c r="AO555" s="149"/>
      <c r="AP555" s="147"/>
      <c r="AQ555" s="590"/>
      <c r="AR555" s="193"/>
      <c r="AS555" s="126" t="s">
        <v>352</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369</v>
      </c>
      <c r="F559" s="336"/>
      <c r="G559" s="337" t="s">
        <v>366</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368</v>
      </c>
      <c r="AF559" s="331"/>
      <c r="AG559" s="331"/>
      <c r="AH559" s="332"/>
      <c r="AI559" s="210" t="s">
        <v>463</v>
      </c>
      <c r="AJ559" s="210"/>
      <c r="AK559" s="210"/>
      <c r="AL559" s="152"/>
      <c r="AM559" s="210" t="s">
        <v>524</v>
      </c>
      <c r="AN559" s="210"/>
      <c r="AO559" s="210"/>
      <c r="AP559" s="152"/>
      <c r="AQ559" s="152" t="s">
        <v>351</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352</v>
      </c>
      <c r="AH560" s="127"/>
      <c r="AI560" s="149"/>
      <c r="AJ560" s="149"/>
      <c r="AK560" s="149"/>
      <c r="AL560" s="147"/>
      <c r="AM560" s="149"/>
      <c r="AN560" s="149"/>
      <c r="AO560" s="149"/>
      <c r="AP560" s="147"/>
      <c r="AQ560" s="590"/>
      <c r="AR560" s="193"/>
      <c r="AS560" s="126" t="s">
        <v>352</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370</v>
      </c>
      <c r="F564" s="336"/>
      <c r="G564" s="337" t="s">
        <v>367</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368</v>
      </c>
      <c r="AF564" s="331"/>
      <c r="AG564" s="331"/>
      <c r="AH564" s="332"/>
      <c r="AI564" s="210" t="s">
        <v>463</v>
      </c>
      <c r="AJ564" s="210"/>
      <c r="AK564" s="210"/>
      <c r="AL564" s="152"/>
      <c r="AM564" s="210" t="s">
        <v>524</v>
      </c>
      <c r="AN564" s="210"/>
      <c r="AO564" s="210"/>
      <c r="AP564" s="152"/>
      <c r="AQ564" s="152" t="s">
        <v>351</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352</v>
      </c>
      <c r="AH565" s="127"/>
      <c r="AI565" s="149"/>
      <c r="AJ565" s="149"/>
      <c r="AK565" s="149"/>
      <c r="AL565" s="147"/>
      <c r="AM565" s="149"/>
      <c r="AN565" s="149"/>
      <c r="AO565" s="149"/>
      <c r="AP565" s="147"/>
      <c r="AQ565" s="590"/>
      <c r="AR565" s="193"/>
      <c r="AS565" s="126" t="s">
        <v>352</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370</v>
      </c>
      <c r="F569" s="336"/>
      <c r="G569" s="337" t="s">
        <v>367</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368</v>
      </c>
      <c r="AF569" s="331"/>
      <c r="AG569" s="331"/>
      <c r="AH569" s="332"/>
      <c r="AI569" s="210" t="s">
        <v>463</v>
      </c>
      <c r="AJ569" s="210"/>
      <c r="AK569" s="210"/>
      <c r="AL569" s="152"/>
      <c r="AM569" s="210" t="s">
        <v>524</v>
      </c>
      <c r="AN569" s="210"/>
      <c r="AO569" s="210"/>
      <c r="AP569" s="152"/>
      <c r="AQ569" s="152" t="s">
        <v>351</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352</v>
      </c>
      <c r="AH570" s="127"/>
      <c r="AI570" s="149"/>
      <c r="AJ570" s="149"/>
      <c r="AK570" s="149"/>
      <c r="AL570" s="147"/>
      <c r="AM570" s="149"/>
      <c r="AN570" s="149"/>
      <c r="AO570" s="149"/>
      <c r="AP570" s="147"/>
      <c r="AQ570" s="590"/>
      <c r="AR570" s="193"/>
      <c r="AS570" s="126" t="s">
        <v>352</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370</v>
      </c>
      <c r="F574" s="336"/>
      <c r="G574" s="337" t="s">
        <v>367</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368</v>
      </c>
      <c r="AF574" s="331"/>
      <c r="AG574" s="331"/>
      <c r="AH574" s="332"/>
      <c r="AI574" s="210" t="s">
        <v>463</v>
      </c>
      <c r="AJ574" s="210"/>
      <c r="AK574" s="210"/>
      <c r="AL574" s="152"/>
      <c r="AM574" s="210" t="s">
        <v>524</v>
      </c>
      <c r="AN574" s="210"/>
      <c r="AO574" s="210"/>
      <c r="AP574" s="152"/>
      <c r="AQ574" s="152" t="s">
        <v>351</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352</v>
      </c>
      <c r="AH575" s="127"/>
      <c r="AI575" s="149"/>
      <c r="AJ575" s="149"/>
      <c r="AK575" s="149"/>
      <c r="AL575" s="147"/>
      <c r="AM575" s="149"/>
      <c r="AN575" s="149"/>
      <c r="AO575" s="149"/>
      <c r="AP575" s="147"/>
      <c r="AQ575" s="590"/>
      <c r="AR575" s="193"/>
      <c r="AS575" s="126" t="s">
        <v>352</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370</v>
      </c>
      <c r="F579" s="336"/>
      <c r="G579" s="337" t="s">
        <v>367</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368</v>
      </c>
      <c r="AF579" s="331"/>
      <c r="AG579" s="331"/>
      <c r="AH579" s="332"/>
      <c r="AI579" s="210" t="s">
        <v>463</v>
      </c>
      <c r="AJ579" s="210"/>
      <c r="AK579" s="210"/>
      <c r="AL579" s="152"/>
      <c r="AM579" s="210" t="s">
        <v>524</v>
      </c>
      <c r="AN579" s="210"/>
      <c r="AO579" s="210"/>
      <c r="AP579" s="152"/>
      <c r="AQ579" s="152" t="s">
        <v>351</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352</v>
      </c>
      <c r="AH580" s="127"/>
      <c r="AI580" s="149"/>
      <c r="AJ580" s="149"/>
      <c r="AK580" s="149"/>
      <c r="AL580" s="147"/>
      <c r="AM580" s="149"/>
      <c r="AN580" s="149"/>
      <c r="AO580" s="149"/>
      <c r="AP580" s="147"/>
      <c r="AQ580" s="590"/>
      <c r="AR580" s="193"/>
      <c r="AS580" s="126" t="s">
        <v>352</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370</v>
      </c>
      <c r="F584" s="336"/>
      <c r="G584" s="337" t="s">
        <v>367</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368</v>
      </c>
      <c r="AF584" s="331"/>
      <c r="AG584" s="331"/>
      <c r="AH584" s="332"/>
      <c r="AI584" s="210" t="s">
        <v>463</v>
      </c>
      <c r="AJ584" s="210"/>
      <c r="AK584" s="210"/>
      <c r="AL584" s="152"/>
      <c r="AM584" s="210" t="s">
        <v>524</v>
      </c>
      <c r="AN584" s="210"/>
      <c r="AO584" s="210"/>
      <c r="AP584" s="152"/>
      <c r="AQ584" s="152" t="s">
        <v>351</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352</v>
      </c>
      <c r="AH585" s="127"/>
      <c r="AI585" s="149"/>
      <c r="AJ585" s="149"/>
      <c r="AK585" s="149"/>
      <c r="AL585" s="147"/>
      <c r="AM585" s="149"/>
      <c r="AN585" s="149"/>
      <c r="AO585" s="149"/>
      <c r="AP585" s="147"/>
      <c r="AQ585" s="590"/>
      <c r="AR585" s="193"/>
      <c r="AS585" s="126" t="s">
        <v>352</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388</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350</v>
      </c>
      <c r="F592" s="168"/>
      <c r="G592" s="903" t="s">
        <v>380</v>
      </c>
      <c r="H592" s="116"/>
      <c r="I592" s="116"/>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2"/>
      <c r="B593" s="179"/>
      <c r="C593" s="173"/>
      <c r="D593" s="179"/>
      <c r="E593" s="335" t="s">
        <v>369</v>
      </c>
      <c r="F593" s="336"/>
      <c r="G593" s="337" t="s">
        <v>366</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368</v>
      </c>
      <c r="AF593" s="331"/>
      <c r="AG593" s="331"/>
      <c r="AH593" s="332"/>
      <c r="AI593" s="210" t="s">
        <v>463</v>
      </c>
      <c r="AJ593" s="210"/>
      <c r="AK593" s="210"/>
      <c r="AL593" s="152"/>
      <c r="AM593" s="210" t="s">
        <v>524</v>
      </c>
      <c r="AN593" s="210"/>
      <c r="AO593" s="210"/>
      <c r="AP593" s="152"/>
      <c r="AQ593" s="152" t="s">
        <v>351</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352</v>
      </c>
      <c r="AH594" s="127"/>
      <c r="AI594" s="149"/>
      <c r="AJ594" s="149"/>
      <c r="AK594" s="149"/>
      <c r="AL594" s="147"/>
      <c r="AM594" s="149"/>
      <c r="AN594" s="149"/>
      <c r="AO594" s="149"/>
      <c r="AP594" s="147"/>
      <c r="AQ594" s="590"/>
      <c r="AR594" s="193"/>
      <c r="AS594" s="126" t="s">
        <v>352</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369</v>
      </c>
      <c r="F598" s="336"/>
      <c r="G598" s="337" t="s">
        <v>366</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368</v>
      </c>
      <c r="AF598" s="331"/>
      <c r="AG598" s="331"/>
      <c r="AH598" s="332"/>
      <c r="AI598" s="210" t="s">
        <v>463</v>
      </c>
      <c r="AJ598" s="210"/>
      <c r="AK598" s="210"/>
      <c r="AL598" s="152"/>
      <c r="AM598" s="210" t="s">
        <v>524</v>
      </c>
      <c r="AN598" s="210"/>
      <c r="AO598" s="210"/>
      <c r="AP598" s="152"/>
      <c r="AQ598" s="152" t="s">
        <v>351</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352</v>
      </c>
      <c r="AH599" s="127"/>
      <c r="AI599" s="149"/>
      <c r="AJ599" s="149"/>
      <c r="AK599" s="149"/>
      <c r="AL599" s="147"/>
      <c r="AM599" s="149"/>
      <c r="AN599" s="149"/>
      <c r="AO599" s="149"/>
      <c r="AP599" s="147"/>
      <c r="AQ599" s="590"/>
      <c r="AR599" s="193"/>
      <c r="AS599" s="126" t="s">
        <v>352</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369</v>
      </c>
      <c r="F603" s="336"/>
      <c r="G603" s="337" t="s">
        <v>366</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368</v>
      </c>
      <c r="AF603" s="331"/>
      <c r="AG603" s="331"/>
      <c r="AH603" s="332"/>
      <c r="AI603" s="210" t="s">
        <v>463</v>
      </c>
      <c r="AJ603" s="210"/>
      <c r="AK603" s="210"/>
      <c r="AL603" s="152"/>
      <c r="AM603" s="210" t="s">
        <v>524</v>
      </c>
      <c r="AN603" s="210"/>
      <c r="AO603" s="210"/>
      <c r="AP603" s="152"/>
      <c r="AQ603" s="152" t="s">
        <v>351</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352</v>
      </c>
      <c r="AH604" s="127"/>
      <c r="AI604" s="149"/>
      <c r="AJ604" s="149"/>
      <c r="AK604" s="149"/>
      <c r="AL604" s="147"/>
      <c r="AM604" s="149"/>
      <c r="AN604" s="149"/>
      <c r="AO604" s="149"/>
      <c r="AP604" s="147"/>
      <c r="AQ604" s="590"/>
      <c r="AR604" s="193"/>
      <c r="AS604" s="126" t="s">
        <v>352</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369</v>
      </c>
      <c r="F608" s="336"/>
      <c r="G608" s="337" t="s">
        <v>366</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368</v>
      </c>
      <c r="AF608" s="331"/>
      <c r="AG608" s="331"/>
      <c r="AH608" s="332"/>
      <c r="AI608" s="210" t="s">
        <v>463</v>
      </c>
      <c r="AJ608" s="210"/>
      <c r="AK608" s="210"/>
      <c r="AL608" s="152"/>
      <c r="AM608" s="210" t="s">
        <v>524</v>
      </c>
      <c r="AN608" s="210"/>
      <c r="AO608" s="210"/>
      <c r="AP608" s="152"/>
      <c r="AQ608" s="152" t="s">
        <v>351</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352</v>
      </c>
      <c r="AH609" s="127"/>
      <c r="AI609" s="149"/>
      <c r="AJ609" s="149"/>
      <c r="AK609" s="149"/>
      <c r="AL609" s="147"/>
      <c r="AM609" s="149"/>
      <c r="AN609" s="149"/>
      <c r="AO609" s="149"/>
      <c r="AP609" s="147"/>
      <c r="AQ609" s="590"/>
      <c r="AR609" s="193"/>
      <c r="AS609" s="126" t="s">
        <v>352</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369</v>
      </c>
      <c r="F613" s="336"/>
      <c r="G613" s="337" t="s">
        <v>366</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368</v>
      </c>
      <c r="AF613" s="331"/>
      <c r="AG613" s="331"/>
      <c r="AH613" s="332"/>
      <c r="AI613" s="210" t="s">
        <v>463</v>
      </c>
      <c r="AJ613" s="210"/>
      <c r="AK613" s="210"/>
      <c r="AL613" s="152"/>
      <c r="AM613" s="210" t="s">
        <v>524</v>
      </c>
      <c r="AN613" s="210"/>
      <c r="AO613" s="210"/>
      <c r="AP613" s="152"/>
      <c r="AQ613" s="152" t="s">
        <v>351</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352</v>
      </c>
      <c r="AH614" s="127"/>
      <c r="AI614" s="149"/>
      <c r="AJ614" s="149"/>
      <c r="AK614" s="149"/>
      <c r="AL614" s="147"/>
      <c r="AM614" s="149"/>
      <c r="AN614" s="149"/>
      <c r="AO614" s="149"/>
      <c r="AP614" s="147"/>
      <c r="AQ614" s="590"/>
      <c r="AR614" s="193"/>
      <c r="AS614" s="126" t="s">
        <v>352</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370</v>
      </c>
      <c r="F618" s="336"/>
      <c r="G618" s="337" t="s">
        <v>367</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368</v>
      </c>
      <c r="AF618" s="331"/>
      <c r="AG618" s="331"/>
      <c r="AH618" s="332"/>
      <c r="AI618" s="210" t="s">
        <v>463</v>
      </c>
      <c r="AJ618" s="210"/>
      <c r="AK618" s="210"/>
      <c r="AL618" s="152"/>
      <c r="AM618" s="210" t="s">
        <v>524</v>
      </c>
      <c r="AN618" s="210"/>
      <c r="AO618" s="210"/>
      <c r="AP618" s="152"/>
      <c r="AQ618" s="152" t="s">
        <v>351</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352</v>
      </c>
      <c r="AH619" s="127"/>
      <c r="AI619" s="149"/>
      <c r="AJ619" s="149"/>
      <c r="AK619" s="149"/>
      <c r="AL619" s="147"/>
      <c r="AM619" s="149"/>
      <c r="AN619" s="149"/>
      <c r="AO619" s="149"/>
      <c r="AP619" s="147"/>
      <c r="AQ619" s="590"/>
      <c r="AR619" s="193"/>
      <c r="AS619" s="126" t="s">
        <v>352</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370</v>
      </c>
      <c r="F623" s="336"/>
      <c r="G623" s="337" t="s">
        <v>367</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368</v>
      </c>
      <c r="AF623" s="331"/>
      <c r="AG623" s="331"/>
      <c r="AH623" s="332"/>
      <c r="AI623" s="210" t="s">
        <v>463</v>
      </c>
      <c r="AJ623" s="210"/>
      <c r="AK623" s="210"/>
      <c r="AL623" s="152"/>
      <c r="AM623" s="210" t="s">
        <v>524</v>
      </c>
      <c r="AN623" s="210"/>
      <c r="AO623" s="210"/>
      <c r="AP623" s="152"/>
      <c r="AQ623" s="152" t="s">
        <v>351</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352</v>
      </c>
      <c r="AH624" s="127"/>
      <c r="AI624" s="149"/>
      <c r="AJ624" s="149"/>
      <c r="AK624" s="149"/>
      <c r="AL624" s="147"/>
      <c r="AM624" s="149"/>
      <c r="AN624" s="149"/>
      <c r="AO624" s="149"/>
      <c r="AP624" s="147"/>
      <c r="AQ624" s="590"/>
      <c r="AR624" s="193"/>
      <c r="AS624" s="126" t="s">
        <v>352</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370</v>
      </c>
      <c r="F628" s="336"/>
      <c r="G628" s="337" t="s">
        <v>367</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368</v>
      </c>
      <c r="AF628" s="331"/>
      <c r="AG628" s="331"/>
      <c r="AH628" s="332"/>
      <c r="AI628" s="210" t="s">
        <v>463</v>
      </c>
      <c r="AJ628" s="210"/>
      <c r="AK628" s="210"/>
      <c r="AL628" s="152"/>
      <c r="AM628" s="210" t="s">
        <v>524</v>
      </c>
      <c r="AN628" s="210"/>
      <c r="AO628" s="210"/>
      <c r="AP628" s="152"/>
      <c r="AQ628" s="152" t="s">
        <v>351</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352</v>
      </c>
      <c r="AH629" s="127"/>
      <c r="AI629" s="149"/>
      <c r="AJ629" s="149"/>
      <c r="AK629" s="149"/>
      <c r="AL629" s="147"/>
      <c r="AM629" s="149"/>
      <c r="AN629" s="149"/>
      <c r="AO629" s="149"/>
      <c r="AP629" s="147"/>
      <c r="AQ629" s="590"/>
      <c r="AR629" s="193"/>
      <c r="AS629" s="126" t="s">
        <v>352</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370</v>
      </c>
      <c r="F633" s="336"/>
      <c r="G633" s="337" t="s">
        <v>367</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368</v>
      </c>
      <c r="AF633" s="331"/>
      <c r="AG633" s="331"/>
      <c r="AH633" s="332"/>
      <c r="AI633" s="210" t="s">
        <v>463</v>
      </c>
      <c r="AJ633" s="210"/>
      <c r="AK633" s="210"/>
      <c r="AL633" s="152"/>
      <c r="AM633" s="210" t="s">
        <v>524</v>
      </c>
      <c r="AN633" s="210"/>
      <c r="AO633" s="210"/>
      <c r="AP633" s="152"/>
      <c r="AQ633" s="152" t="s">
        <v>351</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352</v>
      </c>
      <c r="AH634" s="127"/>
      <c r="AI634" s="149"/>
      <c r="AJ634" s="149"/>
      <c r="AK634" s="149"/>
      <c r="AL634" s="147"/>
      <c r="AM634" s="149"/>
      <c r="AN634" s="149"/>
      <c r="AO634" s="149"/>
      <c r="AP634" s="147"/>
      <c r="AQ634" s="590"/>
      <c r="AR634" s="193"/>
      <c r="AS634" s="126" t="s">
        <v>352</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370</v>
      </c>
      <c r="F638" s="336"/>
      <c r="G638" s="337" t="s">
        <v>367</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368</v>
      </c>
      <c r="AF638" s="331"/>
      <c r="AG638" s="331"/>
      <c r="AH638" s="332"/>
      <c r="AI638" s="210" t="s">
        <v>463</v>
      </c>
      <c r="AJ638" s="210"/>
      <c r="AK638" s="210"/>
      <c r="AL638" s="152"/>
      <c r="AM638" s="210" t="s">
        <v>524</v>
      </c>
      <c r="AN638" s="210"/>
      <c r="AO638" s="210"/>
      <c r="AP638" s="152"/>
      <c r="AQ638" s="152" t="s">
        <v>351</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352</v>
      </c>
      <c r="AH639" s="127"/>
      <c r="AI639" s="149"/>
      <c r="AJ639" s="149"/>
      <c r="AK639" s="149"/>
      <c r="AL639" s="147"/>
      <c r="AM639" s="149"/>
      <c r="AN639" s="149"/>
      <c r="AO639" s="149"/>
      <c r="AP639" s="147"/>
      <c r="AQ639" s="590"/>
      <c r="AR639" s="193"/>
      <c r="AS639" s="126" t="s">
        <v>352</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388</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350</v>
      </c>
      <c r="F646" s="168"/>
      <c r="G646" s="903" t="s">
        <v>380</v>
      </c>
      <c r="H646" s="116"/>
      <c r="I646" s="116"/>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2"/>
      <c r="B647" s="179"/>
      <c r="C647" s="173"/>
      <c r="D647" s="179"/>
      <c r="E647" s="335" t="s">
        <v>369</v>
      </c>
      <c r="F647" s="336"/>
      <c r="G647" s="337" t="s">
        <v>366</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368</v>
      </c>
      <c r="AF647" s="331"/>
      <c r="AG647" s="331"/>
      <c r="AH647" s="332"/>
      <c r="AI647" s="210" t="s">
        <v>463</v>
      </c>
      <c r="AJ647" s="210"/>
      <c r="AK647" s="210"/>
      <c r="AL647" s="152"/>
      <c r="AM647" s="210" t="s">
        <v>524</v>
      </c>
      <c r="AN647" s="210"/>
      <c r="AO647" s="210"/>
      <c r="AP647" s="152"/>
      <c r="AQ647" s="152" t="s">
        <v>351</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352</v>
      </c>
      <c r="AH648" s="127"/>
      <c r="AI648" s="149"/>
      <c r="AJ648" s="149"/>
      <c r="AK648" s="149"/>
      <c r="AL648" s="147"/>
      <c r="AM648" s="149"/>
      <c r="AN648" s="149"/>
      <c r="AO648" s="149"/>
      <c r="AP648" s="147"/>
      <c r="AQ648" s="590"/>
      <c r="AR648" s="193"/>
      <c r="AS648" s="126" t="s">
        <v>352</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369</v>
      </c>
      <c r="F652" s="336"/>
      <c r="G652" s="337" t="s">
        <v>366</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368</v>
      </c>
      <c r="AF652" s="331"/>
      <c r="AG652" s="331"/>
      <c r="AH652" s="332"/>
      <c r="AI652" s="210" t="s">
        <v>463</v>
      </c>
      <c r="AJ652" s="210"/>
      <c r="AK652" s="210"/>
      <c r="AL652" s="152"/>
      <c r="AM652" s="210" t="s">
        <v>524</v>
      </c>
      <c r="AN652" s="210"/>
      <c r="AO652" s="210"/>
      <c r="AP652" s="152"/>
      <c r="AQ652" s="152" t="s">
        <v>351</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352</v>
      </c>
      <c r="AH653" s="127"/>
      <c r="AI653" s="149"/>
      <c r="AJ653" s="149"/>
      <c r="AK653" s="149"/>
      <c r="AL653" s="147"/>
      <c r="AM653" s="149"/>
      <c r="AN653" s="149"/>
      <c r="AO653" s="149"/>
      <c r="AP653" s="147"/>
      <c r="AQ653" s="590"/>
      <c r="AR653" s="193"/>
      <c r="AS653" s="126" t="s">
        <v>352</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369</v>
      </c>
      <c r="F657" s="336"/>
      <c r="G657" s="337" t="s">
        <v>366</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368</v>
      </c>
      <c r="AF657" s="331"/>
      <c r="AG657" s="331"/>
      <c r="AH657" s="332"/>
      <c r="AI657" s="210" t="s">
        <v>463</v>
      </c>
      <c r="AJ657" s="210"/>
      <c r="AK657" s="210"/>
      <c r="AL657" s="152"/>
      <c r="AM657" s="210" t="s">
        <v>524</v>
      </c>
      <c r="AN657" s="210"/>
      <c r="AO657" s="210"/>
      <c r="AP657" s="152"/>
      <c r="AQ657" s="152" t="s">
        <v>351</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352</v>
      </c>
      <c r="AH658" s="127"/>
      <c r="AI658" s="149"/>
      <c r="AJ658" s="149"/>
      <c r="AK658" s="149"/>
      <c r="AL658" s="147"/>
      <c r="AM658" s="149"/>
      <c r="AN658" s="149"/>
      <c r="AO658" s="149"/>
      <c r="AP658" s="147"/>
      <c r="AQ658" s="590"/>
      <c r="AR658" s="193"/>
      <c r="AS658" s="126" t="s">
        <v>352</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369</v>
      </c>
      <c r="F662" s="336"/>
      <c r="G662" s="337" t="s">
        <v>366</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368</v>
      </c>
      <c r="AF662" s="331"/>
      <c r="AG662" s="331"/>
      <c r="AH662" s="332"/>
      <c r="AI662" s="210" t="s">
        <v>463</v>
      </c>
      <c r="AJ662" s="210"/>
      <c r="AK662" s="210"/>
      <c r="AL662" s="152"/>
      <c r="AM662" s="210" t="s">
        <v>524</v>
      </c>
      <c r="AN662" s="210"/>
      <c r="AO662" s="210"/>
      <c r="AP662" s="152"/>
      <c r="AQ662" s="152" t="s">
        <v>351</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352</v>
      </c>
      <c r="AH663" s="127"/>
      <c r="AI663" s="149"/>
      <c r="AJ663" s="149"/>
      <c r="AK663" s="149"/>
      <c r="AL663" s="147"/>
      <c r="AM663" s="149"/>
      <c r="AN663" s="149"/>
      <c r="AO663" s="149"/>
      <c r="AP663" s="147"/>
      <c r="AQ663" s="590"/>
      <c r="AR663" s="193"/>
      <c r="AS663" s="126" t="s">
        <v>352</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369</v>
      </c>
      <c r="F667" s="336"/>
      <c r="G667" s="337" t="s">
        <v>366</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368</v>
      </c>
      <c r="AF667" s="331"/>
      <c r="AG667" s="331"/>
      <c r="AH667" s="332"/>
      <c r="AI667" s="210" t="s">
        <v>463</v>
      </c>
      <c r="AJ667" s="210"/>
      <c r="AK667" s="210"/>
      <c r="AL667" s="152"/>
      <c r="AM667" s="210" t="s">
        <v>524</v>
      </c>
      <c r="AN667" s="210"/>
      <c r="AO667" s="210"/>
      <c r="AP667" s="152"/>
      <c r="AQ667" s="152" t="s">
        <v>351</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352</v>
      </c>
      <c r="AH668" s="127"/>
      <c r="AI668" s="149"/>
      <c r="AJ668" s="149"/>
      <c r="AK668" s="149"/>
      <c r="AL668" s="147"/>
      <c r="AM668" s="149"/>
      <c r="AN668" s="149"/>
      <c r="AO668" s="149"/>
      <c r="AP668" s="147"/>
      <c r="AQ668" s="590"/>
      <c r="AR668" s="193"/>
      <c r="AS668" s="126" t="s">
        <v>352</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370</v>
      </c>
      <c r="F672" s="336"/>
      <c r="G672" s="337" t="s">
        <v>367</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368</v>
      </c>
      <c r="AF672" s="331"/>
      <c r="AG672" s="331"/>
      <c r="AH672" s="332"/>
      <c r="AI672" s="210" t="s">
        <v>463</v>
      </c>
      <c r="AJ672" s="210"/>
      <c r="AK672" s="210"/>
      <c r="AL672" s="152"/>
      <c r="AM672" s="210" t="s">
        <v>524</v>
      </c>
      <c r="AN672" s="210"/>
      <c r="AO672" s="210"/>
      <c r="AP672" s="152"/>
      <c r="AQ672" s="152" t="s">
        <v>351</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352</v>
      </c>
      <c r="AH673" s="127"/>
      <c r="AI673" s="149"/>
      <c r="AJ673" s="149"/>
      <c r="AK673" s="149"/>
      <c r="AL673" s="147"/>
      <c r="AM673" s="149"/>
      <c r="AN673" s="149"/>
      <c r="AO673" s="149"/>
      <c r="AP673" s="147"/>
      <c r="AQ673" s="590"/>
      <c r="AR673" s="193"/>
      <c r="AS673" s="126" t="s">
        <v>352</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370</v>
      </c>
      <c r="F677" s="336"/>
      <c r="G677" s="337" t="s">
        <v>367</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368</v>
      </c>
      <c r="AF677" s="331"/>
      <c r="AG677" s="331"/>
      <c r="AH677" s="332"/>
      <c r="AI677" s="210" t="s">
        <v>463</v>
      </c>
      <c r="AJ677" s="210"/>
      <c r="AK677" s="210"/>
      <c r="AL677" s="152"/>
      <c r="AM677" s="210" t="s">
        <v>524</v>
      </c>
      <c r="AN677" s="210"/>
      <c r="AO677" s="210"/>
      <c r="AP677" s="152"/>
      <c r="AQ677" s="152" t="s">
        <v>351</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352</v>
      </c>
      <c r="AH678" s="127"/>
      <c r="AI678" s="149"/>
      <c r="AJ678" s="149"/>
      <c r="AK678" s="149"/>
      <c r="AL678" s="147"/>
      <c r="AM678" s="149"/>
      <c r="AN678" s="149"/>
      <c r="AO678" s="149"/>
      <c r="AP678" s="147"/>
      <c r="AQ678" s="590"/>
      <c r="AR678" s="193"/>
      <c r="AS678" s="126" t="s">
        <v>352</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370</v>
      </c>
      <c r="F682" s="336"/>
      <c r="G682" s="337" t="s">
        <v>367</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368</v>
      </c>
      <c r="AF682" s="331"/>
      <c r="AG682" s="331"/>
      <c r="AH682" s="332"/>
      <c r="AI682" s="210" t="s">
        <v>463</v>
      </c>
      <c r="AJ682" s="210"/>
      <c r="AK682" s="210"/>
      <c r="AL682" s="152"/>
      <c r="AM682" s="210" t="s">
        <v>524</v>
      </c>
      <c r="AN682" s="210"/>
      <c r="AO682" s="210"/>
      <c r="AP682" s="152"/>
      <c r="AQ682" s="152" t="s">
        <v>351</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352</v>
      </c>
      <c r="AH683" s="127"/>
      <c r="AI683" s="149"/>
      <c r="AJ683" s="149"/>
      <c r="AK683" s="149"/>
      <c r="AL683" s="147"/>
      <c r="AM683" s="149"/>
      <c r="AN683" s="149"/>
      <c r="AO683" s="149"/>
      <c r="AP683" s="147"/>
      <c r="AQ683" s="590"/>
      <c r="AR683" s="193"/>
      <c r="AS683" s="126" t="s">
        <v>352</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370</v>
      </c>
      <c r="F687" s="336"/>
      <c r="G687" s="337" t="s">
        <v>367</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368</v>
      </c>
      <c r="AF687" s="331"/>
      <c r="AG687" s="331"/>
      <c r="AH687" s="332"/>
      <c r="AI687" s="210" t="s">
        <v>463</v>
      </c>
      <c r="AJ687" s="210"/>
      <c r="AK687" s="210"/>
      <c r="AL687" s="152"/>
      <c r="AM687" s="210" t="s">
        <v>524</v>
      </c>
      <c r="AN687" s="210"/>
      <c r="AO687" s="210"/>
      <c r="AP687" s="152"/>
      <c r="AQ687" s="152" t="s">
        <v>351</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352</v>
      </c>
      <c r="AH688" s="127"/>
      <c r="AI688" s="149"/>
      <c r="AJ688" s="149"/>
      <c r="AK688" s="149"/>
      <c r="AL688" s="147"/>
      <c r="AM688" s="149"/>
      <c r="AN688" s="149"/>
      <c r="AO688" s="149"/>
      <c r="AP688" s="147"/>
      <c r="AQ688" s="590"/>
      <c r="AR688" s="193"/>
      <c r="AS688" s="126" t="s">
        <v>352</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370</v>
      </c>
      <c r="F692" s="336"/>
      <c r="G692" s="337" t="s">
        <v>367</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368</v>
      </c>
      <c r="AF692" s="331"/>
      <c r="AG692" s="331"/>
      <c r="AH692" s="332"/>
      <c r="AI692" s="210" t="s">
        <v>463</v>
      </c>
      <c r="AJ692" s="210"/>
      <c r="AK692" s="210"/>
      <c r="AL692" s="152"/>
      <c r="AM692" s="210" t="s">
        <v>524</v>
      </c>
      <c r="AN692" s="210"/>
      <c r="AO692" s="210"/>
      <c r="AP692" s="152"/>
      <c r="AQ692" s="152" t="s">
        <v>351</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352</v>
      </c>
      <c r="AH693" s="127"/>
      <c r="AI693" s="149"/>
      <c r="AJ693" s="149"/>
      <c r="AK693" s="149"/>
      <c r="AL693" s="147"/>
      <c r="AM693" s="149"/>
      <c r="AN693" s="149"/>
      <c r="AO693" s="149"/>
      <c r="AP693" s="147"/>
      <c r="AQ693" s="590"/>
      <c r="AR693" s="193"/>
      <c r="AS693" s="126" t="s">
        <v>352</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388</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34.5" customHeight="1" x14ac:dyDescent="0.15">
      <c r="A702" s="875" t="s">
        <v>259</v>
      </c>
      <c r="B702" s="876"/>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543</v>
      </c>
      <c r="AE702" s="339"/>
      <c r="AF702" s="339"/>
      <c r="AG702" s="381" t="s">
        <v>569</v>
      </c>
      <c r="AH702" s="382"/>
      <c r="AI702" s="382"/>
      <c r="AJ702" s="382"/>
      <c r="AK702" s="382"/>
      <c r="AL702" s="382"/>
      <c r="AM702" s="382"/>
      <c r="AN702" s="382"/>
      <c r="AO702" s="382"/>
      <c r="AP702" s="382"/>
      <c r="AQ702" s="382"/>
      <c r="AR702" s="382"/>
      <c r="AS702" s="382"/>
      <c r="AT702" s="382"/>
      <c r="AU702" s="382"/>
      <c r="AV702" s="382"/>
      <c r="AW702" s="382"/>
      <c r="AX702" s="383"/>
    </row>
    <row r="703" spans="1:50" ht="51.75" customHeight="1" x14ac:dyDescent="0.15">
      <c r="A703" s="877"/>
      <c r="B703" s="878"/>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543</v>
      </c>
      <c r="AE703" s="322"/>
      <c r="AF703" s="322"/>
      <c r="AG703" s="94" t="s">
        <v>570</v>
      </c>
      <c r="AH703" s="95"/>
      <c r="AI703" s="95"/>
      <c r="AJ703" s="95"/>
      <c r="AK703" s="95"/>
      <c r="AL703" s="95"/>
      <c r="AM703" s="95"/>
      <c r="AN703" s="95"/>
      <c r="AO703" s="95"/>
      <c r="AP703" s="95"/>
      <c r="AQ703" s="95"/>
      <c r="AR703" s="95"/>
      <c r="AS703" s="95"/>
      <c r="AT703" s="95"/>
      <c r="AU703" s="95"/>
      <c r="AV703" s="95"/>
      <c r="AW703" s="95"/>
      <c r="AX703" s="96"/>
    </row>
    <row r="704" spans="1:50" ht="35.25" customHeight="1" x14ac:dyDescent="0.15">
      <c r="A704" s="879"/>
      <c r="B704" s="880"/>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543</v>
      </c>
      <c r="AE704" s="786"/>
      <c r="AF704" s="786"/>
      <c r="AG704" s="160" t="s">
        <v>571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7" t="s">
        <v>543</v>
      </c>
      <c r="AE705" s="718"/>
      <c r="AF705" s="718"/>
      <c r="AG705" s="118" t="s">
        <v>572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7"/>
      <c r="D706" s="798"/>
      <c r="E706" s="733" t="s">
        <v>517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567</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9"/>
      <c r="D707" s="800"/>
      <c r="E707" s="736" t="s">
        <v>448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0" t="s">
        <v>567</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48.7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543</v>
      </c>
      <c r="AE708" s="605"/>
      <c r="AF708" s="605"/>
      <c r="AG708" s="745" t="s">
        <v>573</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568</v>
      </c>
      <c r="AE709" s="322"/>
      <c r="AF709" s="322"/>
      <c r="AG709" s="94" t="s">
        <v>548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568</v>
      </c>
      <c r="AE710" s="322"/>
      <c r="AF710" s="322"/>
      <c r="AG710" s="94" t="s">
        <v>548</v>
      </c>
      <c r="AH710" s="95"/>
      <c r="AI710" s="95"/>
      <c r="AJ710" s="95"/>
      <c r="AK710" s="95"/>
      <c r="AL710" s="95"/>
      <c r="AM710" s="95"/>
      <c r="AN710" s="95"/>
      <c r="AO710" s="95"/>
      <c r="AP710" s="95"/>
      <c r="AQ710" s="95"/>
      <c r="AR710" s="95"/>
      <c r="AS710" s="95"/>
      <c r="AT710" s="95"/>
      <c r="AU710" s="95"/>
      <c r="AV710" s="95"/>
      <c r="AW710" s="95"/>
      <c r="AX710" s="96"/>
    </row>
    <row r="711" spans="1:50" ht="51"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543</v>
      </c>
      <c r="AE711" s="322"/>
      <c r="AF711" s="322"/>
      <c r="AG711" s="94" t="s">
        <v>574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479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5" t="s">
        <v>568</v>
      </c>
      <c r="AE712" s="786"/>
      <c r="AF712" s="786"/>
      <c r="AG712" s="813" t="s">
        <v>548</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52" t="s">
        <v>480</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568</v>
      </c>
      <c r="AE713" s="322"/>
      <c r="AF713" s="663"/>
      <c r="AG713" s="94" t="s">
        <v>548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452</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543</v>
      </c>
      <c r="AE714" s="811"/>
      <c r="AF714" s="812"/>
      <c r="AG714" s="739" t="s">
        <v>575</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0" t="s">
        <v>40</v>
      </c>
      <c r="B715" s="787"/>
      <c r="C715" s="788" t="s">
        <v>453</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543</v>
      </c>
      <c r="AE715" s="605"/>
      <c r="AF715" s="656"/>
      <c r="AG715" s="745" t="s">
        <v>576</v>
      </c>
      <c r="AH715" s="746"/>
      <c r="AI715" s="746"/>
      <c r="AJ715" s="746"/>
      <c r="AK715" s="746"/>
      <c r="AL715" s="746"/>
      <c r="AM715" s="746"/>
      <c r="AN715" s="746"/>
      <c r="AO715" s="746"/>
      <c r="AP715" s="746"/>
      <c r="AQ715" s="746"/>
      <c r="AR715" s="746"/>
      <c r="AS715" s="746"/>
      <c r="AT715" s="746"/>
      <c r="AU715" s="746"/>
      <c r="AV715" s="746"/>
      <c r="AW715" s="746"/>
      <c r="AX715" s="747"/>
    </row>
    <row r="716" spans="1:50" ht="66"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543</v>
      </c>
      <c r="AE716" s="627"/>
      <c r="AF716" s="627"/>
      <c r="AG716" s="94" t="s">
        <v>577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371</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543</v>
      </c>
      <c r="AE717" s="322"/>
      <c r="AF717" s="322"/>
      <c r="AG717" s="94" t="s">
        <v>578</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543</v>
      </c>
      <c r="AE718" s="322"/>
      <c r="AF718" s="322"/>
      <c r="AG718" s="120" t="s">
        <v>579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568</v>
      </c>
      <c r="AE719" s="605"/>
      <c r="AF719" s="605"/>
      <c r="AG719" s="118" t="s">
        <v>609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471</v>
      </c>
      <c r="D720" s="293"/>
      <c r="E720" s="293"/>
      <c r="F720" s="296"/>
      <c r="G720" s="292" t="s">
        <v>472</v>
      </c>
      <c r="H720" s="293"/>
      <c r="I720" s="293"/>
      <c r="J720" s="293"/>
      <c r="K720" s="293"/>
      <c r="L720" s="293"/>
      <c r="M720" s="293"/>
      <c r="N720" s="292" t="s">
        <v>476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t="s">
        <v>608</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5"/>
      <c r="C726" s="818" t="s">
        <v>53</v>
      </c>
      <c r="D726" s="842"/>
      <c r="E726" s="842"/>
      <c r="F726" s="843"/>
      <c r="G726" s="574" t="s">
        <v>580</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6"/>
      <c r="B727" s="807"/>
      <c r="C727" s="751" t="s">
        <v>57</v>
      </c>
      <c r="D727" s="752"/>
      <c r="E727" s="752"/>
      <c r="F727" s="753"/>
      <c r="G727" s="572" t="s">
        <v>581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7.5" customHeight="1" thickBot="1" x14ac:dyDescent="0.2">
      <c r="A729" s="634" t="s">
        <v>610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7.5" customHeight="1" thickBot="1" x14ac:dyDescent="0.2">
      <c r="A731" s="802" t="s">
        <v>257</v>
      </c>
      <c r="B731" s="803"/>
      <c r="C731" s="803"/>
      <c r="D731" s="803"/>
      <c r="E731" s="804"/>
      <c r="F731" s="732" t="s">
        <v>668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7.5" customHeight="1" thickBot="1" x14ac:dyDescent="0.2">
      <c r="A733" s="673" t="s">
        <v>257</v>
      </c>
      <c r="B733" s="674"/>
      <c r="C733" s="674"/>
      <c r="D733" s="674"/>
      <c r="E733" s="675"/>
      <c r="F733" s="637" t="s">
        <v>674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7.5" customHeight="1" thickBot="1" x14ac:dyDescent="0.2">
      <c r="A735" s="793" t="s">
        <v>586</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486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6" t="s">
        <v>427</v>
      </c>
      <c r="B737" s="203"/>
      <c r="C737" s="203"/>
      <c r="D737" s="204"/>
      <c r="E737" s="992" t="s">
        <v>611</v>
      </c>
      <c r="F737" s="992"/>
      <c r="G737" s="992"/>
      <c r="H737" s="992"/>
      <c r="I737" s="992"/>
      <c r="J737" s="992"/>
      <c r="K737" s="992"/>
      <c r="L737" s="992"/>
      <c r="M737" s="992"/>
      <c r="N737" s="358" t="s">
        <v>354</v>
      </c>
      <c r="O737" s="358"/>
      <c r="P737" s="358"/>
      <c r="Q737" s="358"/>
      <c r="R737" s="992" t="s">
        <v>612</v>
      </c>
      <c r="S737" s="992"/>
      <c r="T737" s="992"/>
      <c r="U737" s="992"/>
      <c r="V737" s="992"/>
      <c r="W737" s="992"/>
      <c r="X737" s="992"/>
      <c r="Y737" s="992"/>
      <c r="Z737" s="992"/>
      <c r="AA737" s="358" t="s">
        <v>355</v>
      </c>
      <c r="AB737" s="358"/>
      <c r="AC737" s="358"/>
      <c r="AD737" s="358"/>
      <c r="AE737" s="992" t="s">
        <v>612</v>
      </c>
      <c r="AF737" s="992"/>
      <c r="AG737" s="992"/>
      <c r="AH737" s="992"/>
      <c r="AI737" s="992"/>
      <c r="AJ737" s="992"/>
      <c r="AK737" s="992"/>
      <c r="AL737" s="992"/>
      <c r="AM737" s="992"/>
      <c r="AN737" s="358" t="s">
        <v>356</v>
      </c>
      <c r="AO737" s="358"/>
      <c r="AP737" s="358"/>
      <c r="AQ737" s="358"/>
      <c r="AR737" s="993" t="s">
        <v>613</v>
      </c>
      <c r="AS737" s="994"/>
      <c r="AT737" s="994"/>
      <c r="AU737" s="994"/>
      <c r="AV737" s="994"/>
      <c r="AW737" s="994"/>
      <c r="AX737" s="995"/>
      <c r="AY737" s="89"/>
      <c r="AZ737" s="89"/>
    </row>
    <row r="738" spans="1:52" ht="24.75" customHeight="1" x14ac:dyDescent="0.15">
      <c r="A738" s="996" t="s">
        <v>357</v>
      </c>
      <c r="B738" s="203"/>
      <c r="C738" s="203"/>
      <c r="D738" s="204"/>
      <c r="E738" s="992" t="s">
        <v>614</v>
      </c>
      <c r="F738" s="992"/>
      <c r="G738" s="992"/>
      <c r="H738" s="992"/>
      <c r="I738" s="992"/>
      <c r="J738" s="992"/>
      <c r="K738" s="992"/>
      <c r="L738" s="992"/>
      <c r="M738" s="992"/>
      <c r="N738" s="358" t="s">
        <v>358</v>
      </c>
      <c r="O738" s="358"/>
      <c r="P738" s="358"/>
      <c r="Q738" s="358"/>
      <c r="R738" s="992" t="s">
        <v>615</v>
      </c>
      <c r="S738" s="992"/>
      <c r="T738" s="992"/>
      <c r="U738" s="992"/>
      <c r="V738" s="992"/>
      <c r="W738" s="992"/>
      <c r="X738" s="992"/>
      <c r="Y738" s="992"/>
      <c r="Z738" s="992"/>
      <c r="AA738" s="358" t="s">
        <v>473</v>
      </c>
      <c r="AB738" s="358"/>
      <c r="AC738" s="358"/>
      <c r="AD738" s="358"/>
      <c r="AE738" s="992" t="s">
        <v>616</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531</v>
      </c>
      <c r="B739" s="1001"/>
      <c r="C739" s="1001"/>
      <c r="D739" s="1002"/>
      <c r="E739" s="1003" t="s">
        <v>582</v>
      </c>
      <c r="F739" s="1004"/>
      <c r="G739" s="1004"/>
      <c r="H739" s="91" t="str">
        <f>IF(E739="", "", "(")</f>
        <v>(</v>
      </c>
      <c r="I739" s="987" t="s">
        <v>475</v>
      </c>
      <c r="J739" s="987"/>
      <c r="K739" s="91" t="str">
        <f>IF(OR(I739="　", I739=""), "", "-")</f>
        <v/>
      </c>
      <c r="L739" s="988">
        <v>375</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4" t="s">
        <v>520</v>
      </c>
      <c r="B740" s="615"/>
      <c r="C740" s="615"/>
      <c r="D740" s="615"/>
      <c r="E740" s="615"/>
      <c r="F740" s="616"/>
      <c r="G740" s="90" t="s">
        <v>535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522</v>
      </c>
      <c r="B779" s="629"/>
      <c r="C779" s="629"/>
      <c r="D779" s="629"/>
      <c r="E779" s="629"/>
      <c r="F779" s="630"/>
      <c r="G779" s="595" t="s">
        <v>656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9.5" customHeight="1" x14ac:dyDescent="0.15">
      <c r="A781" s="631"/>
      <c r="B781" s="632"/>
      <c r="C781" s="632"/>
      <c r="D781" s="632"/>
      <c r="E781" s="632"/>
      <c r="F781" s="633"/>
      <c r="G781" s="670" t="s">
        <v>635</v>
      </c>
      <c r="H781" s="671"/>
      <c r="I781" s="671"/>
      <c r="J781" s="671"/>
      <c r="K781" s="672"/>
      <c r="L781" s="664" t="s">
        <v>626</v>
      </c>
      <c r="M781" s="665"/>
      <c r="N781" s="665"/>
      <c r="O781" s="665"/>
      <c r="P781" s="665"/>
      <c r="Q781" s="665"/>
      <c r="R781" s="665"/>
      <c r="S781" s="665"/>
      <c r="T781" s="665"/>
      <c r="U781" s="665"/>
      <c r="V781" s="665"/>
      <c r="W781" s="665"/>
      <c r="X781" s="666"/>
      <c r="Y781" s="384">
        <v>457</v>
      </c>
      <c r="Z781" s="385"/>
      <c r="AA781" s="385"/>
      <c r="AB781" s="808"/>
      <c r="AC781" s="670" t="s">
        <v>631</v>
      </c>
      <c r="AD781" s="671"/>
      <c r="AE781" s="671"/>
      <c r="AF781" s="671"/>
      <c r="AG781" s="672"/>
      <c r="AH781" s="664" t="s">
        <v>632</v>
      </c>
      <c r="AI781" s="665"/>
      <c r="AJ781" s="665"/>
      <c r="AK781" s="665"/>
      <c r="AL781" s="665"/>
      <c r="AM781" s="665"/>
      <c r="AN781" s="665"/>
      <c r="AO781" s="665"/>
      <c r="AP781" s="665"/>
      <c r="AQ781" s="665"/>
      <c r="AR781" s="665"/>
      <c r="AS781" s="665"/>
      <c r="AT781" s="666"/>
      <c r="AU781" s="384">
        <v>70</v>
      </c>
      <c r="AV781" s="385"/>
      <c r="AW781" s="385"/>
      <c r="AX781" s="386"/>
    </row>
    <row r="782" spans="1:50" ht="50.25" customHeight="1" x14ac:dyDescent="0.15">
      <c r="A782" s="631"/>
      <c r="B782" s="632"/>
      <c r="C782" s="632"/>
      <c r="D782" s="632"/>
      <c r="E782" s="632"/>
      <c r="F782" s="633"/>
      <c r="G782" s="606" t="s">
        <v>627</v>
      </c>
      <c r="H782" s="607"/>
      <c r="I782" s="607"/>
      <c r="J782" s="607"/>
      <c r="K782" s="608"/>
      <c r="L782" s="598" t="s">
        <v>630</v>
      </c>
      <c r="M782" s="599"/>
      <c r="N782" s="599"/>
      <c r="O782" s="599"/>
      <c r="P782" s="599"/>
      <c r="Q782" s="599"/>
      <c r="R782" s="599"/>
      <c r="S782" s="599"/>
      <c r="T782" s="599"/>
      <c r="U782" s="599"/>
      <c r="V782" s="599"/>
      <c r="W782" s="599"/>
      <c r="X782" s="600"/>
      <c r="Y782" s="601">
        <v>352</v>
      </c>
      <c r="Z782" s="602"/>
      <c r="AA782" s="602"/>
      <c r="AB782" s="612"/>
      <c r="AC782" s="606" t="s">
        <v>628</v>
      </c>
      <c r="AD782" s="607"/>
      <c r="AE782" s="607"/>
      <c r="AF782" s="607"/>
      <c r="AG782" s="608"/>
      <c r="AH782" s="598" t="s">
        <v>633</v>
      </c>
      <c r="AI782" s="599"/>
      <c r="AJ782" s="599"/>
      <c r="AK782" s="599"/>
      <c r="AL782" s="599"/>
      <c r="AM782" s="599"/>
      <c r="AN782" s="599"/>
      <c r="AO782" s="599"/>
      <c r="AP782" s="599"/>
      <c r="AQ782" s="599"/>
      <c r="AR782" s="599"/>
      <c r="AS782" s="599"/>
      <c r="AT782" s="600"/>
      <c r="AU782" s="601">
        <v>51</v>
      </c>
      <c r="AV782" s="602"/>
      <c r="AW782" s="602"/>
      <c r="AX782" s="603"/>
    </row>
    <row r="783" spans="1:50" ht="35.25" customHeight="1" x14ac:dyDescent="0.15">
      <c r="A783" s="631"/>
      <c r="B783" s="632"/>
      <c r="C783" s="632"/>
      <c r="D783" s="632"/>
      <c r="E783" s="632"/>
      <c r="F783" s="633"/>
      <c r="G783" s="606" t="s">
        <v>628</v>
      </c>
      <c r="H783" s="607"/>
      <c r="I783" s="607"/>
      <c r="J783" s="607"/>
      <c r="K783" s="608"/>
      <c r="L783" s="598" t="s">
        <v>629</v>
      </c>
      <c r="M783" s="599"/>
      <c r="N783" s="599"/>
      <c r="O783" s="599"/>
      <c r="P783" s="599"/>
      <c r="Q783" s="599"/>
      <c r="R783" s="599"/>
      <c r="S783" s="599"/>
      <c r="T783" s="599"/>
      <c r="U783" s="599"/>
      <c r="V783" s="599"/>
      <c r="W783" s="599"/>
      <c r="X783" s="600"/>
      <c r="Y783" s="601">
        <v>67</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876</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121</v>
      </c>
      <c r="AV791" s="835"/>
      <c r="AW791" s="835"/>
      <c r="AX791" s="837"/>
    </row>
    <row r="792" spans="1:50" ht="24.75" customHeight="1" x14ac:dyDescent="0.15">
      <c r="A792" s="631"/>
      <c r="B792" s="632"/>
      <c r="C792" s="632"/>
      <c r="D792" s="632"/>
      <c r="E792" s="632"/>
      <c r="F792" s="633"/>
      <c r="G792" s="595" t="s">
        <v>658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customHeight="1" x14ac:dyDescent="0.15">
      <c r="A793" s="631"/>
      <c r="B793" s="632"/>
      <c r="C793" s="632"/>
      <c r="D793" s="632"/>
      <c r="E793" s="632"/>
      <c r="F793" s="633"/>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50.25" customHeight="1" x14ac:dyDescent="0.15">
      <c r="A794" s="631"/>
      <c r="B794" s="632"/>
      <c r="C794" s="632"/>
      <c r="D794" s="632"/>
      <c r="E794" s="632"/>
      <c r="F794" s="633"/>
      <c r="G794" s="670" t="s">
        <v>631</v>
      </c>
      <c r="H794" s="671"/>
      <c r="I794" s="671"/>
      <c r="J794" s="671"/>
      <c r="K794" s="672"/>
      <c r="L794" s="664" t="s">
        <v>632</v>
      </c>
      <c r="M794" s="665"/>
      <c r="N794" s="665"/>
      <c r="O794" s="665"/>
      <c r="P794" s="665"/>
      <c r="Q794" s="665"/>
      <c r="R794" s="665"/>
      <c r="S794" s="665"/>
      <c r="T794" s="665"/>
      <c r="U794" s="665"/>
      <c r="V794" s="665"/>
      <c r="W794" s="665"/>
      <c r="X794" s="666"/>
      <c r="Y794" s="384">
        <v>70</v>
      </c>
      <c r="Z794" s="385"/>
      <c r="AA794" s="385"/>
      <c r="AB794" s="808"/>
      <c r="AC794" s="670" t="s">
        <v>631</v>
      </c>
      <c r="AD794" s="671"/>
      <c r="AE794" s="671"/>
      <c r="AF794" s="671"/>
      <c r="AG794" s="672"/>
      <c r="AH794" s="664" t="s">
        <v>632</v>
      </c>
      <c r="AI794" s="665"/>
      <c r="AJ794" s="665"/>
      <c r="AK794" s="665"/>
      <c r="AL794" s="665"/>
      <c r="AM794" s="665"/>
      <c r="AN794" s="665"/>
      <c r="AO794" s="665"/>
      <c r="AP794" s="665"/>
      <c r="AQ794" s="665"/>
      <c r="AR794" s="665"/>
      <c r="AS794" s="665"/>
      <c r="AT794" s="666"/>
      <c r="AU794" s="384">
        <v>71</v>
      </c>
      <c r="AV794" s="385"/>
      <c r="AW794" s="385"/>
      <c r="AX794" s="386"/>
    </row>
    <row r="795" spans="1:50" ht="35.25" customHeight="1" x14ac:dyDescent="0.15">
      <c r="A795" s="631"/>
      <c r="B795" s="632"/>
      <c r="C795" s="632"/>
      <c r="D795" s="632"/>
      <c r="E795" s="632"/>
      <c r="F795" s="633"/>
      <c r="G795" s="606" t="s">
        <v>635</v>
      </c>
      <c r="H795" s="607"/>
      <c r="I795" s="607"/>
      <c r="J795" s="607"/>
      <c r="K795" s="608"/>
      <c r="L795" s="598" t="s">
        <v>636</v>
      </c>
      <c r="M795" s="599"/>
      <c r="N795" s="599"/>
      <c r="O795" s="599"/>
      <c r="P795" s="599"/>
      <c r="Q795" s="599"/>
      <c r="R795" s="599"/>
      <c r="S795" s="599"/>
      <c r="T795" s="599"/>
      <c r="U795" s="599"/>
      <c r="V795" s="599"/>
      <c r="W795" s="599"/>
      <c r="X795" s="600"/>
      <c r="Y795" s="601">
        <v>27</v>
      </c>
      <c r="Z795" s="602"/>
      <c r="AA795" s="602"/>
      <c r="AB795" s="612"/>
      <c r="AC795" s="606" t="s">
        <v>628</v>
      </c>
      <c r="AD795" s="607"/>
      <c r="AE795" s="607"/>
      <c r="AF795" s="607"/>
      <c r="AG795" s="608"/>
      <c r="AH795" s="598" t="s">
        <v>643</v>
      </c>
      <c r="AI795" s="599"/>
      <c r="AJ795" s="599"/>
      <c r="AK795" s="599"/>
      <c r="AL795" s="599"/>
      <c r="AM795" s="599"/>
      <c r="AN795" s="599"/>
      <c r="AO795" s="599"/>
      <c r="AP795" s="599"/>
      <c r="AQ795" s="599"/>
      <c r="AR795" s="599"/>
      <c r="AS795" s="599"/>
      <c r="AT795" s="600"/>
      <c r="AU795" s="601">
        <v>54</v>
      </c>
      <c r="AV795" s="602"/>
      <c r="AW795" s="602"/>
      <c r="AX795" s="603"/>
    </row>
    <row r="796" spans="1:50" ht="35.25" customHeight="1" x14ac:dyDescent="0.15">
      <c r="A796" s="631"/>
      <c r="B796" s="632"/>
      <c r="C796" s="632"/>
      <c r="D796" s="632"/>
      <c r="E796" s="632"/>
      <c r="F796" s="633"/>
      <c r="G796" s="606" t="s">
        <v>634</v>
      </c>
      <c r="H796" s="607"/>
      <c r="I796" s="607"/>
      <c r="J796" s="607"/>
      <c r="K796" s="608"/>
      <c r="L796" s="598" t="s">
        <v>644</v>
      </c>
      <c r="M796" s="599"/>
      <c r="N796" s="599"/>
      <c r="O796" s="599"/>
      <c r="P796" s="599"/>
      <c r="Q796" s="599"/>
      <c r="R796" s="599"/>
      <c r="S796" s="599"/>
      <c r="T796" s="599"/>
      <c r="U796" s="599"/>
      <c r="V796" s="599"/>
      <c r="W796" s="599"/>
      <c r="X796" s="600"/>
      <c r="Y796" s="601">
        <v>18</v>
      </c>
      <c r="Z796" s="602"/>
      <c r="AA796" s="602"/>
      <c r="AB796" s="612"/>
      <c r="AC796" s="606" t="s">
        <v>637</v>
      </c>
      <c r="AD796" s="607"/>
      <c r="AE796" s="607"/>
      <c r="AF796" s="607"/>
      <c r="AG796" s="608"/>
      <c r="AH796" s="598" t="s">
        <v>638</v>
      </c>
      <c r="AI796" s="599"/>
      <c r="AJ796" s="599"/>
      <c r="AK796" s="599"/>
      <c r="AL796" s="599"/>
      <c r="AM796" s="599"/>
      <c r="AN796" s="599"/>
      <c r="AO796" s="599"/>
      <c r="AP796" s="599"/>
      <c r="AQ796" s="599"/>
      <c r="AR796" s="599"/>
      <c r="AS796" s="599"/>
      <c r="AT796" s="600"/>
      <c r="AU796" s="601">
        <v>50</v>
      </c>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115</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175</v>
      </c>
      <c r="AV804" s="835"/>
      <c r="AW804" s="835"/>
      <c r="AX804" s="837"/>
    </row>
    <row r="805" spans="1:50" ht="24.75" customHeight="1" x14ac:dyDescent="0.15">
      <c r="A805" s="631"/>
      <c r="B805" s="632"/>
      <c r="C805" s="632"/>
      <c r="D805" s="632"/>
      <c r="E805" s="632"/>
      <c r="F805" s="633"/>
      <c r="G805" s="595" t="s">
        <v>660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666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75" customHeight="1" x14ac:dyDescent="0.15">
      <c r="A806" s="631"/>
      <c r="B806" s="632"/>
      <c r="C806" s="632"/>
      <c r="D806" s="632"/>
      <c r="E806" s="632"/>
      <c r="F806" s="633"/>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48" customHeight="1" x14ac:dyDescent="0.15">
      <c r="A807" s="631"/>
      <c r="B807" s="632"/>
      <c r="C807" s="632"/>
      <c r="D807" s="632"/>
      <c r="E807" s="632"/>
      <c r="F807" s="633"/>
      <c r="G807" s="670" t="s">
        <v>631</v>
      </c>
      <c r="H807" s="671"/>
      <c r="I807" s="671"/>
      <c r="J807" s="671"/>
      <c r="K807" s="672"/>
      <c r="L807" s="664" t="s">
        <v>639</v>
      </c>
      <c r="M807" s="665"/>
      <c r="N807" s="665"/>
      <c r="O807" s="665"/>
      <c r="P807" s="665"/>
      <c r="Q807" s="665"/>
      <c r="R807" s="665"/>
      <c r="S807" s="665"/>
      <c r="T807" s="665"/>
      <c r="U807" s="665"/>
      <c r="V807" s="665"/>
      <c r="W807" s="665"/>
      <c r="X807" s="666"/>
      <c r="Y807" s="384">
        <v>71</v>
      </c>
      <c r="Z807" s="385"/>
      <c r="AA807" s="385"/>
      <c r="AB807" s="808"/>
      <c r="AC807" s="670" t="s">
        <v>627</v>
      </c>
      <c r="AD807" s="671"/>
      <c r="AE807" s="671"/>
      <c r="AF807" s="671"/>
      <c r="AG807" s="672"/>
      <c r="AH807" s="664" t="s">
        <v>642</v>
      </c>
      <c r="AI807" s="665"/>
      <c r="AJ807" s="665"/>
      <c r="AK807" s="665"/>
      <c r="AL807" s="665"/>
      <c r="AM807" s="665"/>
      <c r="AN807" s="665"/>
      <c r="AO807" s="665"/>
      <c r="AP807" s="665"/>
      <c r="AQ807" s="665"/>
      <c r="AR807" s="665"/>
      <c r="AS807" s="665"/>
      <c r="AT807" s="666"/>
      <c r="AU807" s="384">
        <v>30</v>
      </c>
      <c r="AV807" s="385"/>
      <c r="AW807" s="385"/>
      <c r="AX807" s="386"/>
    </row>
    <row r="808" spans="1:50" ht="35.25" customHeight="1" x14ac:dyDescent="0.15">
      <c r="A808" s="631"/>
      <c r="B808" s="632"/>
      <c r="C808" s="632"/>
      <c r="D808" s="632"/>
      <c r="E808" s="632"/>
      <c r="F808" s="633"/>
      <c r="G808" s="606" t="s">
        <v>637</v>
      </c>
      <c r="H808" s="607"/>
      <c r="I808" s="607"/>
      <c r="J808" s="607"/>
      <c r="K808" s="608"/>
      <c r="L808" s="598" t="s">
        <v>640</v>
      </c>
      <c r="M808" s="599"/>
      <c r="N808" s="599"/>
      <c r="O808" s="599"/>
      <c r="P808" s="599"/>
      <c r="Q808" s="599"/>
      <c r="R808" s="599"/>
      <c r="S808" s="599"/>
      <c r="T808" s="599"/>
      <c r="U808" s="599"/>
      <c r="V808" s="599"/>
      <c r="W808" s="599"/>
      <c r="X808" s="600"/>
      <c r="Y808" s="601">
        <v>59</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35.25" customHeight="1" x14ac:dyDescent="0.15">
      <c r="A809" s="631"/>
      <c r="B809" s="632"/>
      <c r="C809" s="632"/>
      <c r="D809" s="632"/>
      <c r="E809" s="632"/>
      <c r="F809" s="633"/>
      <c r="G809" s="606" t="s">
        <v>628</v>
      </c>
      <c r="H809" s="607"/>
      <c r="I809" s="607"/>
      <c r="J809" s="607"/>
      <c r="K809" s="608"/>
      <c r="L809" s="598" t="s">
        <v>641</v>
      </c>
      <c r="M809" s="599"/>
      <c r="N809" s="599"/>
      <c r="O809" s="599"/>
      <c r="P809" s="599"/>
      <c r="Q809" s="599"/>
      <c r="R809" s="599"/>
      <c r="S809" s="599"/>
      <c r="T809" s="599"/>
      <c r="U809" s="599"/>
      <c r="V809" s="599"/>
      <c r="W809" s="599"/>
      <c r="X809" s="600"/>
      <c r="Y809" s="601">
        <v>8</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138</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30</v>
      </c>
      <c r="AV817" s="835"/>
      <c r="AW817" s="835"/>
      <c r="AX817" s="837"/>
    </row>
    <row r="818" spans="1:50" ht="24.75" hidden="1" customHeight="1" x14ac:dyDescent="0.15">
      <c r="A818" s="631"/>
      <c r="B818" s="632"/>
      <c r="C818" s="632"/>
      <c r="D818" s="632"/>
      <c r="E818" s="632"/>
      <c r="F818" s="633"/>
      <c r="G818" s="595" t="s">
        <v>396</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1"/>
      <c r="B819" s="632"/>
      <c r="C819" s="632"/>
      <c r="D819" s="632"/>
      <c r="E819" s="632"/>
      <c r="F819" s="633"/>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8"/>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477</v>
      </c>
      <c r="AM831" s="274"/>
      <c r="AN831" s="274"/>
      <c r="AO831" s="82" t="s">
        <v>475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428</v>
      </c>
      <c r="K836" s="358"/>
      <c r="L836" s="358"/>
      <c r="M836" s="358"/>
      <c r="N836" s="358"/>
      <c r="O836" s="358"/>
      <c r="P836" s="359" t="s">
        <v>372</v>
      </c>
      <c r="Q836" s="359"/>
      <c r="R836" s="359"/>
      <c r="S836" s="359"/>
      <c r="T836" s="359"/>
      <c r="U836" s="359"/>
      <c r="V836" s="359"/>
      <c r="W836" s="359"/>
      <c r="X836" s="359"/>
      <c r="Y836" s="360" t="s">
        <v>425</v>
      </c>
      <c r="Z836" s="361"/>
      <c r="AA836" s="361"/>
      <c r="AB836" s="361"/>
      <c r="AC836" s="142" t="s">
        <v>470</v>
      </c>
      <c r="AD836" s="142"/>
      <c r="AE836" s="142"/>
      <c r="AF836" s="142"/>
      <c r="AG836" s="142"/>
      <c r="AH836" s="360" t="s">
        <v>503</v>
      </c>
      <c r="AI836" s="357"/>
      <c r="AJ836" s="357"/>
      <c r="AK836" s="357"/>
      <c r="AL836" s="357" t="s">
        <v>21</v>
      </c>
      <c r="AM836" s="357"/>
      <c r="AN836" s="357"/>
      <c r="AO836" s="362"/>
      <c r="AP836" s="363" t="s">
        <v>429</v>
      </c>
      <c r="AQ836" s="363"/>
      <c r="AR836" s="363"/>
      <c r="AS836" s="363"/>
      <c r="AT836" s="363"/>
      <c r="AU836" s="363"/>
      <c r="AV836" s="363"/>
      <c r="AW836" s="363"/>
      <c r="AX836" s="363"/>
    </row>
    <row r="837" spans="1:50" ht="45" customHeight="1" x14ac:dyDescent="0.15">
      <c r="A837" s="372">
        <v>1</v>
      </c>
      <c r="B837" s="372">
        <v>1</v>
      </c>
      <c r="C837" s="354" t="s">
        <v>661</v>
      </c>
      <c r="D837" s="340"/>
      <c r="E837" s="340"/>
      <c r="F837" s="340"/>
      <c r="G837" s="340"/>
      <c r="H837" s="340"/>
      <c r="I837" s="340"/>
      <c r="J837" s="341">
        <v>8010405001849</v>
      </c>
      <c r="K837" s="342"/>
      <c r="L837" s="342"/>
      <c r="M837" s="342"/>
      <c r="N837" s="342"/>
      <c r="O837" s="342"/>
      <c r="P837" s="355" t="s">
        <v>622</v>
      </c>
      <c r="Q837" s="343"/>
      <c r="R837" s="343"/>
      <c r="S837" s="343"/>
      <c r="T837" s="343"/>
      <c r="U837" s="343"/>
      <c r="V837" s="343"/>
      <c r="W837" s="343"/>
      <c r="X837" s="343"/>
      <c r="Y837" s="344">
        <v>876</v>
      </c>
      <c r="Z837" s="345"/>
      <c r="AA837" s="345"/>
      <c r="AB837" s="346"/>
      <c r="AC837" s="356" t="s">
        <v>623</v>
      </c>
      <c r="AD837" s="364"/>
      <c r="AE837" s="364"/>
      <c r="AF837" s="364"/>
      <c r="AG837" s="364"/>
      <c r="AH837" s="365" t="s">
        <v>621</v>
      </c>
      <c r="AI837" s="366"/>
      <c r="AJ837" s="366"/>
      <c r="AK837" s="366"/>
      <c r="AL837" s="350" t="s">
        <v>624</v>
      </c>
      <c r="AM837" s="351"/>
      <c r="AN837" s="351"/>
      <c r="AO837" s="352"/>
      <c r="AP837" s="353" t="s">
        <v>625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651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428</v>
      </c>
      <c r="K869" s="358"/>
      <c r="L869" s="358"/>
      <c r="M869" s="358"/>
      <c r="N869" s="358"/>
      <c r="O869" s="358"/>
      <c r="P869" s="359" t="s">
        <v>372</v>
      </c>
      <c r="Q869" s="359"/>
      <c r="R869" s="359"/>
      <c r="S869" s="359"/>
      <c r="T869" s="359"/>
      <c r="U869" s="359"/>
      <c r="V869" s="359"/>
      <c r="W869" s="359"/>
      <c r="X869" s="359"/>
      <c r="Y869" s="360" t="s">
        <v>425</v>
      </c>
      <c r="Z869" s="361"/>
      <c r="AA869" s="361"/>
      <c r="AB869" s="361"/>
      <c r="AC869" s="142" t="s">
        <v>470</v>
      </c>
      <c r="AD869" s="142"/>
      <c r="AE869" s="142"/>
      <c r="AF869" s="142"/>
      <c r="AG869" s="142"/>
      <c r="AH869" s="360" t="s">
        <v>503</v>
      </c>
      <c r="AI869" s="357"/>
      <c r="AJ869" s="357"/>
      <c r="AK869" s="357"/>
      <c r="AL869" s="357" t="s">
        <v>21</v>
      </c>
      <c r="AM869" s="357"/>
      <c r="AN869" s="357"/>
      <c r="AO869" s="362"/>
      <c r="AP869" s="363" t="s">
        <v>429</v>
      </c>
      <c r="AQ869" s="363"/>
      <c r="AR869" s="363"/>
      <c r="AS869" s="363"/>
      <c r="AT869" s="363"/>
      <c r="AU869" s="363"/>
      <c r="AV869" s="363"/>
      <c r="AW869" s="363"/>
      <c r="AX869" s="363"/>
    </row>
    <row r="870" spans="1:50" ht="45" customHeight="1" x14ac:dyDescent="0.15">
      <c r="A870" s="372">
        <v>1</v>
      </c>
      <c r="B870" s="372">
        <v>1</v>
      </c>
      <c r="C870" s="354" t="s">
        <v>662</v>
      </c>
      <c r="D870" s="340"/>
      <c r="E870" s="340"/>
      <c r="F870" s="340"/>
      <c r="G870" s="340"/>
      <c r="H870" s="340"/>
      <c r="I870" s="340"/>
      <c r="J870" s="341">
        <v>5010405001851</v>
      </c>
      <c r="K870" s="342"/>
      <c r="L870" s="342"/>
      <c r="M870" s="342"/>
      <c r="N870" s="342"/>
      <c r="O870" s="342"/>
      <c r="P870" s="355" t="s">
        <v>622</v>
      </c>
      <c r="Q870" s="343"/>
      <c r="R870" s="343"/>
      <c r="S870" s="343"/>
      <c r="T870" s="343"/>
      <c r="U870" s="343"/>
      <c r="V870" s="343"/>
      <c r="W870" s="343"/>
      <c r="X870" s="343"/>
      <c r="Y870" s="344">
        <v>121</v>
      </c>
      <c r="Z870" s="345"/>
      <c r="AA870" s="345"/>
      <c r="AB870" s="346"/>
      <c r="AC870" s="356" t="s">
        <v>623</v>
      </c>
      <c r="AD870" s="364"/>
      <c r="AE870" s="364"/>
      <c r="AF870" s="364"/>
      <c r="AG870" s="364"/>
      <c r="AH870" s="365" t="s">
        <v>621</v>
      </c>
      <c r="AI870" s="366"/>
      <c r="AJ870" s="366"/>
      <c r="AK870" s="366"/>
      <c r="AL870" s="350" t="s">
        <v>624</v>
      </c>
      <c r="AM870" s="351"/>
      <c r="AN870" s="351"/>
      <c r="AO870" s="352"/>
      <c r="AP870" s="353" t="s">
        <v>625</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428</v>
      </c>
      <c r="K902" s="358"/>
      <c r="L902" s="358"/>
      <c r="M902" s="358"/>
      <c r="N902" s="358"/>
      <c r="O902" s="358"/>
      <c r="P902" s="359" t="s">
        <v>372</v>
      </c>
      <c r="Q902" s="359"/>
      <c r="R902" s="359"/>
      <c r="S902" s="359"/>
      <c r="T902" s="359"/>
      <c r="U902" s="359"/>
      <c r="V902" s="359"/>
      <c r="W902" s="359"/>
      <c r="X902" s="359"/>
      <c r="Y902" s="360" t="s">
        <v>425</v>
      </c>
      <c r="Z902" s="361"/>
      <c r="AA902" s="361"/>
      <c r="AB902" s="361"/>
      <c r="AC902" s="142" t="s">
        <v>470</v>
      </c>
      <c r="AD902" s="142"/>
      <c r="AE902" s="142"/>
      <c r="AF902" s="142"/>
      <c r="AG902" s="142"/>
      <c r="AH902" s="360" t="s">
        <v>503</v>
      </c>
      <c r="AI902" s="357"/>
      <c r="AJ902" s="357"/>
      <c r="AK902" s="357"/>
      <c r="AL902" s="357" t="s">
        <v>21</v>
      </c>
      <c r="AM902" s="357"/>
      <c r="AN902" s="357"/>
      <c r="AO902" s="362"/>
      <c r="AP902" s="363" t="s">
        <v>429</v>
      </c>
      <c r="AQ902" s="363"/>
      <c r="AR902" s="363"/>
      <c r="AS902" s="363"/>
      <c r="AT902" s="363"/>
      <c r="AU902" s="363"/>
      <c r="AV902" s="363"/>
      <c r="AW902" s="363"/>
      <c r="AX902" s="363"/>
    </row>
    <row r="903" spans="1:50" ht="52.5" customHeight="1" x14ac:dyDescent="0.15">
      <c r="A903" s="372">
        <v>1</v>
      </c>
      <c r="B903" s="372">
        <v>1</v>
      </c>
      <c r="C903" s="354" t="s">
        <v>663</v>
      </c>
      <c r="D903" s="340"/>
      <c r="E903" s="340"/>
      <c r="F903" s="340"/>
      <c r="G903" s="340"/>
      <c r="H903" s="340"/>
      <c r="I903" s="340"/>
      <c r="J903" s="341">
        <v>4010405001852</v>
      </c>
      <c r="K903" s="342"/>
      <c r="L903" s="342"/>
      <c r="M903" s="342"/>
      <c r="N903" s="342"/>
      <c r="O903" s="342"/>
      <c r="P903" s="355" t="s">
        <v>622</v>
      </c>
      <c r="Q903" s="343"/>
      <c r="R903" s="343"/>
      <c r="S903" s="343"/>
      <c r="T903" s="343"/>
      <c r="U903" s="343"/>
      <c r="V903" s="343"/>
      <c r="W903" s="343"/>
      <c r="X903" s="343"/>
      <c r="Y903" s="344">
        <v>115</v>
      </c>
      <c r="Z903" s="345"/>
      <c r="AA903" s="345"/>
      <c r="AB903" s="346"/>
      <c r="AC903" s="356" t="s">
        <v>623</v>
      </c>
      <c r="AD903" s="364"/>
      <c r="AE903" s="364"/>
      <c r="AF903" s="364"/>
      <c r="AG903" s="364"/>
      <c r="AH903" s="365" t="s">
        <v>621</v>
      </c>
      <c r="AI903" s="366"/>
      <c r="AJ903" s="366"/>
      <c r="AK903" s="366"/>
      <c r="AL903" s="350" t="s">
        <v>624</v>
      </c>
      <c r="AM903" s="351"/>
      <c r="AN903" s="351"/>
      <c r="AO903" s="352"/>
      <c r="AP903" s="353" t="s">
        <v>625</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12"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653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428</v>
      </c>
      <c r="K935" s="358"/>
      <c r="L935" s="358"/>
      <c r="M935" s="358"/>
      <c r="N935" s="358"/>
      <c r="O935" s="358"/>
      <c r="P935" s="359" t="s">
        <v>372</v>
      </c>
      <c r="Q935" s="359"/>
      <c r="R935" s="359"/>
      <c r="S935" s="359"/>
      <c r="T935" s="359"/>
      <c r="U935" s="359"/>
      <c r="V935" s="359"/>
      <c r="W935" s="359"/>
      <c r="X935" s="359"/>
      <c r="Y935" s="360" t="s">
        <v>425</v>
      </c>
      <c r="Z935" s="361"/>
      <c r="AA935" s="361"/>
      <c r="AB935" s="361"/>
      <c r="AC935" s="142" t="s">
        <v>470</v>
      </c>
      <c r="AD935" s="142"/>
      <c r="AE935" s="142"/>
      <c r="AF935" s="142"/>
      <c r="AG935" s="142"/>
      <c r="AH935" s="360" t="s">
        <v>503</v>
      </c>
      <c r="AI935" s="357"/>
      <c r="AJ935" s="357"/>
      <c r="AK935" s="357"/>
      <c r="AL935" s="357" t="s">
        <v>21</v>
      </c>
      <c r="AM935" s="357"/>
      <c r="AN935" s="357"/>
      <c r="AO935" s="362"/>
      <c r="AP935" s="363" t="s">
        <v>429</v>
      </c>
      <c r="AQ935" s="363"/>
      <c r="AR935" s="363"/>
      <c r="AS935" s="363"/>
      <c r="AT935" s="363"/>
      <c r="AU935" s="363"/>
      <c r="AV935" s="363"/>
      <c r="AW935" s="363"/>
      <c r="AX935" s="363"/>
    </row>
    <row r="936" spans="1:50" ht="52.5" customHeight="1" x14ac:dyDescent="0.15">
      <c r="A936" s="372">
        <v>1</v>
      </c>
      <c r="B936" s="372">
        <v>1</v>
      </c>
      <c r="C936" s="354" t="s">
        <v>664</v>
      </c>
      <c r="D936" s="340"/>
      <c r="E936" s="340"/>
      <c r="F936" s="340"/>
      <c r="G936" s="340"/>
      <c r="H936" s="340"/>
      <c r="I936" s="340"/>
      <c r="J936" s="341">
        <v>2010405001854</v>
      </c>
      <c r="K936" s="342"/>
      <c r="L936" s="342"/>
      <c r="M936" s="342"/>
      <c r="N936" s="342"/>
      <c r="O936" s="342"/>
      <c r="P936" s="355" t="s">
        <v>622</v>
      </c>
      <c r="Q936" s="343"/>
      <c r="R936" s="343"/>
      <c r="S936" s="343"/>
      <c r="T936" s="343"/>
      <c r="U936" s="343"/>
      <c r="V936" s="343"/>
      <c r="W936" s="343"/>
      <c r="X936" s="343"/>
      <c r="Y936" s="344">
        <v>175</v>
      </c>
      <c r="Z936" s="345"/>
      <c r="AA936" s="345"/>
      <c r="AB936" s="346"/>
      <c r="AC936" s="356" t="s">
        <v>623</v>
      </c>
      <c r="AD936" s="364"/>
      <c r="AE936" s="364"/>
      <c r="AF936" s="364"/>
      <c r="AG936" s="364"/>
      <c r="AH936" s="365" t="s">
        <v>621</v>
      </c>
      <c r="AI936" s="366"/>
      <c r="AJ936" s="366"/>
      <c r="AK936" s="366"/>
      <c r="AL936" s="350" t="s">
        <v>624</v>
      </c>
      <c r="AM936" s="351"/>
      <c r="AN936" s="351"/>
      <c r="AO936" s="352"/>
      <c r="AP936" s="353" t="s">
        <v>625</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654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428</v>
      </c>
      <c r="K968" s="358"/>
      <c r="L968" s="358"/>
      <c r="M968" s="358"/>
      <c r="N968" s="358"/>
      <c r="O968" s="358"/>
      <c r="P968" s="359" t="s">
        <v>372</v>
      </c>
      <c r="Q968" s="359"/>
      <c r="R968" s="359"/>
      <c r="S968" s="359"/>
      <c r="T968" s="359"/>
      <c r="U968" s="359"/>
      <c r="V968" s="359"/>
      <c r="W968" s="359"/>
      <c r="X968" s="359"/>
      <c r="Y968" s="360" t="s">
        <v>425</v>
      </c>
      <c r="Z968" s="361"/>
      <c r="AA968" s="361"/>
      <c r="AB968" s="361"/>
      <c r="AC968" s="142" t="s">
        <v>470</v>
      </c>
      <c r="AD968" s="142"/>
      <c r="AE968" s="142"/>
      <c r="AF968" s="142"/>
      <c r="AG968" s="142"/>
      <c r="AH968" s="360" t="s">
        <v>503</v>
      </c>
      <c r="AI968" s="357"/>
      <c r="AJ968" s="357"/>
      <c r="AK968" s="357"/>
      <c r="AL968" s="357" t="s">
        <v>21</v>
      </c>
      <c r="AM968" s="357"/>
      <c r="AN968" s="357"/>
      <c r="AO968" s="362"/>
      <c r="AP968" s="363" t="s">
        <v>429</v>
      </c>
      <c r="AQ968" s="363"/>
      <c r="AR968" s="363"/>
      <c r="AS968" s="363"/>
      <c r="AT968" s="363"/>
      <c r="AU968" s="363"/>
      <c r="AV968" s="363"/>
      <c r="AW968" s="363"/>
      <c r="AX968" s="363"/>
    </row>
    <row r="969" spans="1:50" ht="52.5" customHeight="1" x14ac:dyDescent="0.15">
      <c r="A969" s="372">
        <v>1</v>
      </c>
      <c r="B969" s="372">
        <v>1</v>
      </c>
      <c r="C969" s="354" t="s">
        <v>665</v>
      </c>
      <c r="D969" s="340"/>
      <c r="E969" s="340"/>
      <c r="F969" s="340"/>
      <c r="G969" s="340"/>
      <c r="H969" s="340"/>
      <c r="I969" s="340"/>
      <c r="J969" s="341">
        <v>6010405001850</v>
      </c>
      <c r="K969" s="342"/>
      <c r="L969" s="342"/>
      <c r="M969" s="342"/>
      <c r="N969" s="342"/>
      <c r="O969" s="342"/>
      <c r="P969" s="355" t="s">
        <v>622</v>
      </c>
      <c r="Q969" s="343"/>
      <c r="R969" s="343"/>
      <c r="S969" s="343"/>
      <c r="T969" s="343"/>
      <c r="U969" s="343"/>
      <c r="V969" s="343"/>
      <c r="W969" s="343"/>
      <c r="X969" s="343"/>
      <c r="Y969" s="344">
        <v>138</v>
      </c>
      <c r="Z969" s="345"/>
      <c r="AA969" s="345"/>
      <c r="AB969" s="346"/>
      <c r="AC969" s="356" t="s">
        <v>623</v>
      </c>
      <c r="AD969" s="364"/>
      <c r="AE969" s="364"/>
      <c r="AF969" s="364"/>
      <c r="AG969" s="364"/>
      <c r="AH969" s="365" t="s">
        <v>621</v>
      </c>
      <c r="AI969" s="366"/>
      <c r="AJ969" s="366"/>
      <c r="AK969" s="366"/>
      <c r="AL969" s="350" t="s">
        <v>624</v>
      </c>
      <c r="AM969" s="351"/>
      <c r="AN969" s="351"/>
      <c r="AO969" s="352"/>
      <c r="AP969" s="353" t="s">
        <v>625</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53" t="s">
        <v>655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428</v>
      </c>
      <c r="K1001" s="358"/>
      <c r="L1001" s="358"/>
      <c r="M1001" s="358"/>
      <c r="N1001" s="358"/>
      <c r="O1001" s="358"/>
      <c r="P1001" s="359" t="s">
        <v>372</v>
      </c>
      <c r="Q1001" s="359"/>
      <c r="R1001" s="359"/>
      <c r="S1001" s="359"/>
      <c r="T1001" s="359"/>
      <c r="U1001" s="359"/>
      <c r="V1001" s="359"/>
      <c r="W1001" s="359"/>
      <c r="X1001" s="359"/>
      <c r="Y1001" s="360" t="s">
        <v>425</v>
      </c>
      <c r="Z1001" s="361"/>
      <c r="AA1001" s="361"/>
      <c r="AB1001" s="361"/>
      <c r="AC1001" s="142" t="s">
        <v>470</v>
      </c>
      <c r="AD1001" s="142"/>
      <c r="AE1001" s="142"/>
      <c r="AF1001" s="142"/>
      <c r="AG1001" s="142"/>
      <c r="AH1001" s="360" t="s">
        <v>503</v>
      </c>
      <c r="AI1001" s="357"/>
      <c r="AJ1001" s="357"/>
      <c r="AK1001" s="357"/>
      <c r="AL1001" s="357" t="s">
        <v>21</v>
      </c>
      <c r="AM1001" s="357"/>
      <c r="AN1001" s="357"/>
      <c r="AO1001" s="362"/>
      <c r="AP1001" s="363" t="s">
        <v>429</v>
      </c>
      <c r="AQ1001" s="363"/>
      <c r="AR1001" s="363"/>
      <c r="AS1001" s="363"/>
      <c r="AT1001" s="363"/>
      <c r="AU1001" s="363"/>
      <c r="AV1001" s="363"/>
      <c r="AW1001" s="363"/>
      <c r="AX1001" s="363"/>
    </row>
    <row r="1002" spans="1:50" ht="45" customHeight="1" x14ac:dyDescent="0.15">
      <c r="A1002" s="372">
        <v>1</v>
      </c>
      <c r="B1002" s="372">
        <v>1</v>
      </c>
      <c r="C1002" s="354" t="s">
        <v>667</v>
      </c>
      <c r="D1002" s="340"/>
      <c r="E1002" s="340"/>
      <c r="F1002" s="340"/>
      <c r="G1002" s="340"/>
      <c r="H1002" s="340"/>
      <c r="I1002" s="340"/>
      <c r="J1002" s="341">
        <v>9010005003971</v>
      </c>
      <c r="K1002" s="342"/>
      <c r="L1002" s="342"/>
      <c r="M1002" s="342"/>
      <c r="N1002" s="342"/>
      <c r="O1002" s="342"/>
      <c r="P1002" s="355" t="s">
        <v>622</v>
      </c>
      <c r="Q1002" s="343"/>
      <c r="R1002" s="343"/>
      <c r="S1002" s="343"/>
      <c r="T1002" s="343"/>
      <c r="U1002" s="343"/>
      <c r="V1002" s="343"/>
      <c r="W1002" s="343"/>
      <c r="X1002" s="343"/>
      <c r="Y1002" s="344">
        <v>30</v>
      </c>
      <c r="Z1002" s="345"/>
      <c r="AA1002" s="345"/>
      <c r="AB1002" s="346"/>
      <c r="AC1002" s="356" t="s">
        <v>623</v>
      </c>
      <c r="AD1002" s="364"/>
      <c r="AE1002" s="364"/>
      <c r="AF1002" s="364"/>
      <c r="AG1002" s="364"/>
      <c r="AH1002" s="365" t="s">
        <v>621</v>
      </c>
      <c r="AI1002" s="366"/>
      <c r="AJ1002" s="366"/>
      <c r="AK1002" s="366"/>
      <c r="AL1002" s="350" t="s">
        <v>624</v>
      </c>
      <c r="AM1002" s="351"/>
      <c r="AN1002" s="351"/>
      <c r="AO1002" s="352"/>
      <c r="AP1002" s="353" t="s">
        <v>625</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312</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428</v>
      </c>
      <c r="K1034" s="358"/>
      <c r="L1034" s="358"/>
      <c r="M1034" s="358"/>
      <c r="N1034" s="358"/>
      <c r="O1034" s="358"/>
      <c r="P1034" s="359" t="s">
        <v>372</v>
      </c>
      <c r="Q1034" s="359"/>
      <c r="R1034" s="359"/>
      <c r="S1034" s="359"/>
      <c r="T1034" s="359"/>
      <c r="U1034" s="359"/>
      <c r="V1034" s="359"/>
      <c r="W1034" s="359"/>
      <c r="X1034" s="359"/>
      <c r="Y1034" s="360" t="s">
        <v>425</v>
      </c>
      <c r="Z1034" s="361"/>
      <c r="AA1034" s="361"/>
      <c r="AB1034" s="361"/>
      <c r="AC1034" s="142" t="s">
        <v>470</v>
      </c>
      <c r="AD1034" s="142"/>
      <c r="AE1034" s="142"/>
      <c r="AF1034" s="142"/>
      <c r="AG1034" s="142"/>
      <c r="AH1034" s="360" t="s">
        <v>503</v>
      </c>
      <c r="AI1034" s="357"/>
      <c r="AJ1034" s="357"/>
      <c r="AK1034" s="357"/>
      <c r="AL1034" s="357" t="s">
        <v>21</v>
      </c>
      <c r="AM1034" s="357"/>
      <c r="AN1034" s="357"/>
      <c r="AO1034" s="362"/>
      <c r="AP1034" s="363" t="s">
        <v>429</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428</v>
      </c>
      <c r="K1067" s="358"/>
      <c r="L1067" s="358"/>
      <c r="M1067" s="358"/>
      <c r="N1067" s="358"/>
      <c r="O1067" s="358"/>
      <c r="P1067" s="359" t="s">
        <v>372</v>
      </c>
      <c r="Q1067" s="359"/>
      <c r="R1067" s="359"/>
      <c r="S1067" s="359"/>
      <c r="T1067" s="359"/>
      <c r="U1067" s="359"/>
      <c r="V1067" s="359"/>
      <c r="W1067" s="359"/>
      <c r="X1067" s="359"/>
      <c r="Y1067" s="360" t="s">
        <v>425</v>
      </c>
      <c r="Z1067" s="361"/>
      <c r="AA1067" s="361"/>
      <c r="AB1067" s="361"/>
      <c r="AC1067" s="142" t="s">
        <v>470</v>
      </c>
      <c r="AD1067" s="142"/>
      <c r="AE1067" s="142"/>
      <c r="AF1067" s="142"/>
      <c r="AG1067" s="142"/>
      <c r="AH1067" s="360" t="s">
        <v>503</v>
      </c>
      <c r="AI1067" s="357"/>
      <c r="AJ1067" s="357"/>
      <c r="AK1067" s="357"/>
      <c r="AL1067" s="357" t="s">
        <v>21</v>
      </c>
      <c r="AM1067" s="357"/>
      <c r="AN1067" s="357"/>
      <c r="AO1067" s="362"/>
      <c r="AP1067" s="363" t="s">
        <v>429</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458</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477</v>
      </c>
      <c r="AM1098" s="276"/>
      <c r="AN1098" s="276"/>
      <c r="AO1098" s="80"/>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9.25" customHeight="1" x14ac:dyDescent="0.15">
      <c r="A1101" s="372"/>
      <c r="B1101" s="372"/>
      <c r="C1101" s="142" t="s">
        <v>393</v>
      </c>
      <c r="D1101" s="376"/>
      <c r="E1101" s="142" t="s">
        <v>392</v>
      </c>
      <c r="F1101" s="376"/>
      <c r="G1101" s="376"/>
      <c r="H1101" s="376"/>
      <c r="I1101" s="376"/>
      <c r="J1101" s="142" t="s">
        <v>428</v>
      </c>
      <c r="K1101" s="142"/>
      <c r="L1101" s="142"/>
      <c r="M1101" s="142"/>
      <c r="N1101" s="142"/>
      <c r="O1101" s="142"/>
      <c r="P1101" s="360" t="s">
        <v>27</v>
      </c>
      <c r="Q1101" s="360"/>
      <c r="R1101" s="360"/>
      <c r="S1101" s="360"/>
      <c r="T1101" s="360"/>
      <c r="U1101" s="360"/>
      <c r="V1101" s="360"/>
      <c r="W1101" s="360"/>
      <c r="X1101" s="360"/>
      <c r="Y1101" s="142" t="s">
        <v>430</v>
      </c>
      <c r="Z1101" s="376"/>
      <c r="AA1101" s="376"/>
      <c r="AB1101" s="376"/>
      <c r="AC1101" s="142" t="s">
        <v>373</v>
      </c>
      <c r="AD1101" s="142"/>
      <c r="AE1101" s="142"/>
      <c r="AF1101" s="142"/>
      <c r="AG1101" s="142"/>
      <c r="AH1101" s="360" t="s">
        <v>387</v>
      </c>
      <c r="AI1101" s="361"/>
      <c r="AJ1101" s="361"/>
      <c r="AK1101" s="361"/>
      <c r="AL1101" s="361" t="s">
        <v>21</v>
      </c>
      <c r="AM1101" s="361"/>
      <c r="AN1101" s="361"/>
      <c r="AO1101" s="377"/>
      <c r="AP1101" s="363" t="s">
        <v>459</v>
      </c>
      <c r="AQ1101" s="363"/>
      <c r="AR1101" s="363"/>
      <c r="AS1101" s="363"/>
      <c r="AT1101" s="363"/>
      <c r="AU1101" s="363"/>
      <c r="AV1101" s="363"/>
      <c r="AW1101" s="363"/>
      <c r="AX1101" s="363"/>
    </row>
    <row r="1102" spans="1:50" ht="20.25" customHeight="1" x14ac:dyDescent="0.15">
      <c r="A1102" s="372">
        <v>1</v>
      </c>
      <c r="B1102" s="372">
        <v>1</v>
      </c>
      <c r="C1102" s="370"/>
      <c r="D1102" s="370"/>
      <c r="E1102" s="140" t="s">
        <v>618</v>
      </c>
      <c r="F1102" s="371"/>
      <c r="G1102" s="371"/>
      <c r="H1102" s="371"/>
      <c r="I1102" s="371"/>
      <c r="J1102" s="341" t="s">
        <v>619</v>
      </c>
      <c r="K1102" s="342"/>
      <c r="L1102" s="342"/>
      <c r="M1102" s="342"/>
      <c r="N1102" s="342"/>
      <c r="O1102" s="342"/>
      <c r="P1102" s="355" t="s">
        <v>618</v>
      </c>
      <c r="Q1102" s="343"/>
      <c r="R1102" s="343"/>
      <c r="S1102" s="343"/>
      <c r="T1102" s="343"/>
      <c r="U1102" s="343"/>
      <c r="V1102" s="343"/>
      <c r="W1102" s="343"/>
      <c r="X1102" s="343"/>
      <c r="Y1102" s="344" t="s">
        <v>620</v>
      </c>
      <c r="Z1102" s="345"/>
      <c r="AA1102" s="345"/>
      <c r="AB1102" s="346"/>
      <c r="AC1102" s="347"/>
      <c r="AD1102" s="347"/>
      <c r="AE1102" s="347"/>
      <c r="AF1102" s="347"/>
      <c r="AG1102" s="347"/>
      <c r="AH1102" s="348" t="s">
        <v>620</v>
      </c>
      <c r="AI1102" s="349"/>
      <c r="AJ1102" s="349"/>
      <c r="AK1102" s="349"/>
      <c r="AL1102" s="350" t="s">
        <v>621</v>
      </c>
      <c r="AM1102" s="351"/>
      <c r="AN1102" s="351"/>
      <c r="AO1102" s="352"/>
      <c r="AP1102" s="353" t="s">
        <v>586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9" priority="14049">
      <formula>IF(RIGHT(TEXT(P14,"0.#"),1)=".",FALSE,TRUE)</formula>
    </cfRule>
    <cfRule type="expression" dxfId="2838" priority="14050">
      <formula>IF(RIGHT(TEXT(P14,"0.#"),1)=".",TRUE,FALSE)</formula>
    </cfRule>
  </conditionalFormatting>
  <conditionalFormatting sqref="AE32">
    <cfRule type="expression" dxfId="2837" priority="14039">
      <formula>IF(RIGHT(TEXT(AE32,"0.#"),1)=".",FALSE,TRUE)</formula>
    </cfRule>
    <cfRule type="expression" dxfId="2836" priority="14040">
      <formula>IF(RIGHT(TEXT(AE32,"0.#"),1)=".",TRUE,FALSE)</formula>
    </cfRule>
  </conditionalFormatting>
  <conditionalFormatting sqref="P18:AX18">
    <cfRule type="expression" dxfId="2835" priority="13925">
      <formula>IF(RIGHT(TEXT(P18,"0.#"),1)=".",FALSE,TRUE)</formula>
    </cfRule>
    <cfRule type="expression" dxfId="2834" priority="13926">
      <formula>IF(RIGHT(TEXT(P18,"0.#"),1)=".",TRUE,FALSE)</formula>
    </cfRule>
  </conditionalFormatting>
  <conditionalFormatting sqref="Y782">
    <cfRule type="expression" dxfId="2833" priority="13921">
      <formula>IF(RIGHT(TEXT(Y782,"0.#"),1)=".",FALSE,TRUE)</formula>
    </cfRule>
    <cfRule type="expression" dxfId="2832" priority="13922">
      <formula>IF(RIGHT(TEXT(Y782,"0.#"),1)=".",TRUE,FALSE)</formula>
    </cfRule>
  </conditionalFormatting>
  <conditionalFormatting sqref="Y791">
    <cfRule type="expression" dxfId="2831" priority="13917">
      <formula>IF(RIGHT(TEXT(Y791,"0.#"),1)=".",FALSE,TRUE)</formula>
    </cfRule>
    <cfRule type="expression" dxfId="2830" priority="13918">
      <formula>IF(RIGHT(TEXT(Y791,"0.#"),1)=".",TRUE,FALSE)</formula>
    </cfRule>
  </conditionalFormatting>
  <conditionalFormatting sqref="Y822:Y829 Y820 Y809:Y816 Y807 Y796:Y803 Y794">
    <cfRule type="expression" dxfId="2829" priority="13699">
      <formula>IF(RIGHT(TEXT(Y794,"0.#"),1)=".",FALSE,TRUE)</formula>
    </cfRule>
    <cfRule type="expression" dxfId="2828" priority="13700">
      <formula>IF(RIGHT(TEXT(Y794,"0.#"),1)=".",TRUE,FALSE)</formula>
    </cfRule>
  </conditionalFormatting>
  <conditionalFormatting sqref="P16:AQ17 P15:AX15 P13:AX13">
    <cfRule type="expression" dxfId="2827" priority="13747">
      <formula>IF(RIGHT(TEXT(P13,"0.#"),1)=".",FALSE,TRUE)</formula>
    </cfRule>
    <cfRule type="expression" dxfId="2826" priority="13748">
      <formula>IF(RIGHT(TEXT(P13,"0.#"),1)=".",TRUE,FALSE)</formula>
    </cfRule>
  </conditionalFormatting>
  <conditionalFormatting sqref="P19:AJ19">
    <cfRule type="expression" dxfId="2825" priority="13745">
      <formula>IF(RIGHT(TEXT(P19,"0.#"),1)=".",FALSE,TRUE)</formula>
    </cfRule>
    <cfRule type="expression" dxfId="2824" priority="13746">
      <formula>IF(RIGHT(TEXT(P19,"0.#"),1)=".",TRUE,FALSE)</formula>
    </cfRule>
  </conditionalFormatting>
  <conditionalFormatting sqref="AE101 AQ101">
    <cfRule type="expression" dxfId="2823" priority="13737">
      <formula>IF(RIGHT(TEXT(AE101,"0.#"),1)=".",FALSE,TRUE)</formula>
    </cfRule>
    <cfRule type="expression" dxfId="2822" priority="13738">
      <formula>IF(RIGHT(TEXT(AE101,"0.#"),1)=".",TRUE,FALSE)</formula>
    </cfRule>
  </conditionalFormatting>
  <conditionalFormatting sqref="Y783:Y790 Y781">
    <cfRule type="expression" dxfId="2821" priority="13723">
      <formula>IF(RIGHT(TEXT(Y781,"0.#"),1)=".",FALSE,TRUE)</formula>
    </cfRule>
    <cfRule type="expression" dxfId="2820" priority="13724">
      <formula>IF(RIGHT(TEXT(Y781,"0.#"),1)=".",TRUE,FALSE)</formula>
    </cfRule>
  </conditionalFormatting>
  <conditionalFormatting sqref="AU782">
    <cfRule type="expression" dxfId="2819" priority="13721">
      <formula>IF(RIGHT(TEXT(AU782,"0.#"),1)=".",FALSE,TRUE)</formula>
    </cfRule>
    <cfRule type="expression" dxfId="2818" priority="13722">
      <formula>IF(RIGHT(TEXT(AU782,"0.#"),1)=".",TRUE,FALSE)</formula>
    </cfRule>
  </conditionalFormatting>
  <conditionalFormatting sqref="AU791">
    <cfRule type="expression" dxfId="2817" priority="13719">
      <formula>IF(RIGHT(TEXT(AU791,"0.#"),1)=".",FALSE,TRUE)</formula>
    </cfRule>
    <cfRule type="expression" dxfId="2816" priority="13720">
      <formula>IF(RIGHT(TEXT(AU791,"0.#"),1)=".",TRUE,FALSE)</formula>
    </cfRule>
  </conditionalFormatting>
  <conditionalFormatting sqref="AU783:AU790 AU781">
    <cfRule type="expression" dxfId="2815" priority="13717">
      <formula>IF(RIGHT(TEXT(AU781,"0.#"),1)=".",FALSE,TRUE)</formula>
    </cfRule>
    <cfRule type="expression" dxfId="2814" priority="13718">
      <formula>IF(RIGHT(TEXT(AU781,"0.#"),1)=".",TRUE,FALSE)</formula>
    </cfRule>
  </conditionalFormatting>
  <conditionalFormatting sqref="Y821 Y808 Y795">
    <cfRule type="expression" dxfId="2813" priority="13703">
      <formula>IF(RIGHT(TEXT(Y795,"0.#"),1)=".",FALSE,TRUE)</formula>
    </cfRule>
    <cfRule type="expression" dxfId="2812" priority="13704">
      <formula>IF(RIGHT(TEXT(Y795,"0.#"),1)=".",TRUE,FALSE)</formula>
    </cfRule>
  </conditionalFormatting>
  <conditionalFormatting sqref="Y830 Y817 Y804">
    <cfRule type="expression" dxfId="2811" priority="13701">
      <formula>IF(RIGHT(TEXT(Y804,"0.#"),1)=".",FALSE,TRUE)</formula>
    </cfRule>
    <cfRule type="expression" dxfId="2810" priority="13702">
      <formula>IF(RIGHT(TEXT(Y804,"0.#"),1)=".",TRUE,FALSE)</formula>
    </cfRule>
  </conditionalFormatting>
  <conditionalFormatting sqref="AU821 AU808 AU795">
    <cfRule type="expression" dxfId="2809" priority="13697">
      <formula>IF(RIGHT(TEXT(AU795,"0.#"),1)=".",FALSE,TRUE)</formula>
    </cfRule>
    <cfRule type="expression" dxfId="2808" priority="13698">
      <formula>IF(RIGHT(TEXT(AU795,"0.#"),1)=".",TRUE,FALSE)</formula>
    </cfRule>
  </conditionalFormatting>
  <conditionalFormatting sqref="AU830 AU817 AU804">
    <cfRule type="expression" dxfId="2807" priority="13695">
      <formula>IF(RIGHT(TEXT(AU804,"0.#"),1)=".",FALSE,TRUE)</formula>
    </cfRule>
    <cfRule type="expression" dxfId="2806" priority="13696">
      <formula>IF(RIGHT(TEXT(AU804,"0.#"),1)=".",TRUE,FALSE)</formula>
    </cfRule>
  </conditionalFormatting>
  <conditionalFormatting sqref="AU822:AU829 AU820 AU809:AU816 AU807 AU796:AU803 AU794">
    <cfRule type="expression" dxfId="2805" priority="13693">
      <formula>IF(RIGHT(TEXT(AU794,"0.#"),1)=".",FALSE,TRUE)</formula>
    </cfRule>
    <cfRule type="expression" dxfId="2804" priority="13694">
      <formula>IF(RIGHT(TEXT(AU794,"0.#"),1)=".",TRUE,FALSE)</formula>
    </cfRule>
  </conditionalFormatting>
  <conditionalFormatting sqref="AM87">
    <cfRule type="expression" dxfId="2803" priority="13347">
      <formula>IF(RIGHT(TEXT(AM87,"0.#"),1)=".",FALSE,TRUE)</formula>
    </cfRule>
    <cfRule type="expression" dxfId="2802" priority="13348">
      <formula>IF(RIGHT(TEXT(AM87,"0.#"),1)=".",TRUE,FALSE)</formula>
    </cfRule>
  </conditionalFormatting>
  <conditionalFormatting sqref="AE55">
    <cfRule type="expression" dxfId="2801" priority="13415">
      <formula>IF(RIGHT(TEXT(AE55,"0.#"),1)=".",FALSE,TRUE)</formula>
    </cfRule>
    <cfRule type="expression" dxfId="2800" priority="13416">
      <formula>IF(RIGHT(TEXT(AE55,"0.#"),1)=".",TRUE,FALSE)</formula>
    </cfRule>
  </conditionalFormatting>
  <conditionalFormatting sqref="AI55">
    <cfRule type="expression" dxfId="2799" priority="13413">
      <formula>IF(RIGHT(TEXT(AI55,"0.#"),1)=".",FALSE,TRUE)</formula>
    </cfRule>
    <cfRule type="expression" dxfId="2798" priority="13414">
      <formula>IF(RIGHT(TEXT(AI55,"0.#"),1)=".",TRUE,FALSE)</formula>
    </cfRule>
  </conditionalFormatting>
  <conditionalFormatting sqref="AM34">
    <cfRule type="expression" dxfId="2797" priority="13493">
      <formula>IF(RIGHT(TEXT(AM34,"0.#"),1)=".",FALSE,TRUE)</formula>
    </cfRule>
    <cfRule type="expression" dxfId="2796" priority="13494">
      <formula>IF(RIGHT(TEXT(AM34,"0.#"),1)=".",TRUE,FALSE)</formula>
    </cfRule>
  </conditionalFormatting>
  <conditionalFormatting sqref="AE33">
    <cfRule type="expression" dxfId="2795" priority="13507">
      <formula>IF(RIGHT(TEXT(AE33,"0.#"),1)=".",FALSE,TRUE)</formula>
    </cfRule>
    <cfRule type="expression" dxfId="2794" priority="13508">
      <formula>IF(RIGHT(TEXT(AE33,"0.#"),1)=".",TRUE,FALSE)</formula>
    </cfRule>
  </conditionalFormatting>
  <conditionalFormatting sqref="AE34">
    <cfRule type="expression" dxfId="2793" priority="13505">
      <formula>IF(RIGHT(TEXT(AE34,"0.#"),1)=".",FALSE,TRUE)</formula>
    </cfRule>
    <cfRule type="expression" dxfId="2792" priority="13506">
      <formula>IF(RIGHT(TEXT(AE34,"0.#"),1)=".",TRUE,FALSE)</formula>
    </cfRule>
  </conditionalFormatting>
  <conditionalFormatting sqref="AI34">
    <cfRule type="expression" dxfId="2791" priority="13503">
      <formula>IF(RIGHT(TEXT(AI34,"0.#"),1)=".",FALSE,TRUE)</formula>
    </cfRule>
    <cfRule type="expression" dxfId="2790" priority="13504">
      <formula>IF(RIGHT(TEXT(AI34,"0.#"),1)=".",TRUE,FALSE)</formula>
    </cfRule>
  </conditionalFormatting>
  <conditionalFormatting sqref="AI33">
    <cfRule type="expression" dxfId="2789" priority="13501">
      <formula>IF(RIGHT(TEXT(AI33,"0.#"),1)=".",FALSE,TRUE)</formula>
    </cfRule>
    <cfRule type="expression" dxfId="2788" priority="13502">
      <formula>IF(RIGHT(TEXT(AI33,"0.#"),1)=".",TRUE,FALSE)</formula>
    </cfRule>
  </conditionalFormatting>
  <conditionalFormatting sqref="AI32">
    <cfRule type="expression" dxfId="2787" priority="13499">
      <formula>IF(RIGHT(TEXT(AI32,"0.#"),1)=".",FALSE,TRUE)</formula>
    </cfRule>
    <cfRule type="expression" dxfId="2786" priority="13500">
      <formula>IF(RIGHT(TEXT(AI32,"0.#"),1)=".",TRUE,FALSE)</formula>
    </cfRule>
  </conditionalFormatting>
  <conditionalFormatting sqref="AM32">
    <cfRule type="expression" dxfId="2785" priority="13497">
      <formula>IF(RIGHT(TEXT(AM32,"0.#"),1)=".",FALSE,TRUE)</formula>
    </cfRule>
    <cfRule type="expression" dxfId="2784" priority="13498">
      <formula>IF(RIGHT(TEXT(AM32,"0.#"),1)=".",TRUE,FALSE)</formula>
    </cfRule>
  </conditionalFormatting>
  <conditionalFormatting sqref="AM33">
    <cfRule type="expression" dxfId="2783" priority="13495">
      <formula>IF(RIGHT(TEXT(AM33,"0.#"),1)=".",FALSE,TRUE)</formula>
    </cfRule>
    <cfRule type="expression" dxfId="2782" priority="13496">
      <formula>IF(RIGHT(TEXT(AM33,"0.#"),1)=".",TRUE,FALSE)</formula>
    </cfRule>
  </conditionalFormatting>
  <conditionalFormatting sqref="AQ32:AQ34">
    <cfRule type="expression" dxfId="2781" priority="13487">
      <formula>IF(RIGHT(TEXT(AQ32,"0.#"),1)=".",FALSE,TRUE)</formula>
    </cfRule>
    <cfRule type="expression" dxfId="2780" priority="13488">
      <formula>IF(RIGHT(TEXT(AQ32,"0.#"),1)=".",TRUE,FALSE)</formula>
    </cfRule>
  </conditionalFormatting>
  <conditionalFormatting sqref="AU32:AU34">
    <cfRule type="expression" dxfId="2779" priority="13485">
      <formula>IF(RIGHT(TEXT(AU32,"0.#"),1)=".",FALSE,TRUE)</formula>
    </cfRule>
    <cfRule type="expression" dxfId="2778" priority="13486">
      <formula>IF(RIGHT(TEXT(AU32,"0.#"),1)=".",TRUE,FALSE)</formula>
    </cfRule>
  </conditionalFormatting>
  <conditionalFormatting sqref="AE53">
    <cfRule type="expression" dxfId="2777" priority="13419">
      <formula>IF(RIGHT(TEXT(AE53,"0.#"),1)=".",FALSE,TRUE)</formula>
    </cfRule>
    <cfRule type="expression" dxfId="2776" priority="13420">
      <formula>IF(RIGHT(TEXT(AE53,"0.#"),1)=".",TRUE,FALSE)</formula>
    </cfRule>
  </conditionalFormatting>
  <conditionalFormatting sqref="AE54">
    <cfRule type="expression" dxfId="2775" priority="13417">
      <formula>IF(RIGHT(TEXT(AE54,"0.#"),1)=".",FALSE,TRUE)</formula>
    </cfRule>
    <cfRule type="expression" dxfId="2774" priority="13418">
      <formula>IF(RIGHT(TEXT(AE54,"0.#"),1)=".",TRUE,FALSE)</formula>
    </cfRule>
  </conditionalFormatting>
  <conditionalFormatting sqref="AI54">
    <cfRule type="expression" dxfId="2773" priority="13411">
      <formula>IF(RIGHT(TEXT(AI54,"0.#"),1)=".",FALSE,TRUE)</formula>
    </cfRule>
    <cfRule type="expression" dxfId="2772" priority="13412">
      <formula>IF(RIGHT(TEXT(AI54,"0.#"),1)=".",TRUE,FALSE)</formula>
    </cfRule>
  </conditionalFormatting>
  <conditionalFormatting sqref="AI53">
    <cfRule type="expression" dxfId="2771" priority="13409">
      <formula>IF(RIGHT(TEXT(AI53,"0.#"),1)=".",FALSE,TRUE)</formula>
    </cfRule>
    <cfRule type="expression" dxfId="2770" priority="13410">
      <formula>IF(RIGHT(TEXT(AI53,"0.#"),1)=".",TRUE,FALSE)</formula>
    </cfRule>
  </conditionalFormatting>
  <conditionalFormatting sqref="AM53">
    <cfRule type="expression" dxfId="2769" priority="13407">
      <formula>IF(RIGHT(TEXT(AM53,"0.#"),1)=".",FALSE,TRUE)</formula>
    </cfRule>
    <cfRule type="expression" dxfId="2768" priority="13408">
      <formula>IF(RIGHT(TEXT(AM53,"0.#"),1)=".",TRUE,FALSE)</formula>
    </cfRule>
  </conditionalFormatting>
  <conditionalFormatting sqref="AM54">
    <cfRule type="expression" dxfId="2767" priority="13405">
      <formula>IF(RIGHT(TEXT(AM54,"0.#"),1)=".",FALSE,TRUE)</formula>
    </cfRule>
    <cfRule type="expression" dxfId="2766" priority="13406">
      <formula>IF(RIGHT(TEXT(AM54,"0.#"),1)=".",TRUE,FALSE)</formula>
    </cfRule>
  </conditionalFormatting>
  <conditionalFormatting sqref="AM55">
    <cfRule type="expression" dxfId="2765" priority="13403">
      <formula>IF(RIGHT(TEXT(AM55,"0.#"),1)=".",FALSE,TRUE)</formula>
    </cfRule>
    <cfRule type="expression" dxfId="2764" priority="13404">
      <formula>IF(RIGHT(TEXT(AM55,"0.#"),1)=".",TRUE,FALSE)</formula>
    </cfRule>
  </conditionalFormatting>
  <conditionalFormatting sqref="AE60">
    <cfRule type="expression" dxfId="2763" priority="13389">
      <formula>IF(RIGHT(TEXT(AE60,"0.#"),1)=".",FALSE,TRUE)</formula>
    </cfRule>
    <cfRule type="expression" dxfId="2762" priority="13390">
      <formula>IF(RIGHT(TEXT(AE60,"0.#"),1)=".",TRUE,FALSE)</formula>
    </cfRule>
  </conditionalFormatting>
  <conditionalFormatting sqref="AE61">
    <cfRule type="expression" dxfId="2761" priority="13387">
      <formula>IF(RIGHT(TEXT(AE61,"0.#"),1)=".",FALSE,TRUE)</formula>
    </cfRule>
    <cfRule type="expression" dxfId="2760" priority="13388">
      <formula>IF(RIGHT(TEXT(AE61,"0.#"),1)=".",TRUE,FALSE)</formula>
    </cfRule>
  </conditionalFormatting>
  <conditionalFormatting sqref="AE62">
    <cfRule type="expression" dxfId="2759" priority="13385">
      <formula>IF(RIGHT(TEXT(AE62,"0.#"),1)=".",FALSE,TRUE)</formula>
    </cfRule>
    <cfRule type="expression" dxfId="2758" priority="13386">
      <formula>IF(RIGHT(TEXT(AE62,"0.#"),1)=".",TRUE,FALSE)</formula>
    </cfRule>
  </conditionalFormatting>
  <conditionalFormatting sqref="AI62">
    <cfRule type="expression" dxfId="2757" priority="13383">
      <formula>IF(RIGHT(TEXT(AI62,"0.#"),1)=".",FALSE,TRUE)</formula>
    </cfRule>
    <cfRule type="expression" dxfId="2756" priority="13384">
      <formula>IF(RIGHT(TEXT(AI62,"0.#"),1)=".",TRUE,FALSE)</formula>
    </cfRule>
  </conditionalFormatting>
  <conditionalFormatting sqref="AI61">
    <cfRule type="expression" dxfId="2755" priority="13381">
      <formula>IF(RIGHT(TEXT(AI61,"0.#"),1)=".",FALSE,TRUE)</formula>
    </cfRule>
    <cfRule type="expression" dxfId="2754" priority="13382">
      <formula>IF(RIGHT(TEXT(AI61,"0.#"),1)=".",TRUE,FALSE)</formula>
    </cfRule>
  </conditionalFormatting>
  <conditionalFormatting sqref="AI60">
    <cfRule type="expression" dxfId="2753" priority="13379">
      <formula>IF(RIGHT(TEXT(AI60,"0.#"),1)=".",FALSE,TRUE)</formula>
    </cfRule>
    <cfRule type="expression" dxfId="2752" priority="13380">
      <formula>IF(RIGHT(TEXT(AI60,"0.#"),1)=".",TRUE,FALSE)</formula>
    </cfRule>
  </conditionalFormatting>
  <conditionalFormatting sqref="AM60">
    <cfRule type="expression" dxfId="2751" priority="13377">
      <formula>IF(RIGHT(TEXT(AM60,"0.#"),1)=".",FALSE,TRUE)</formula>
    </cfRule>
    <cfRule type="expression" dxfId="2750" priority="13378">
      <formula>IF(RIGHT(TEXT(AM60,"0.#"),1)=".",TRUE,FALSE)</formula>
    </cfRule>
  </conditionalFormatting>
  <conditionalFormatting sqref="AM61">
    <cfRule type="expression" dxfId="2749" priority="13375">
      <formula>IF(RIGHT(TEXT(AM61,"0.#"),1)=".",FALSE,TRUE)</formula>
    </cfRule>
    <cfRule type="expression" dxfId="2748" priority="13376">
      <formula>IF(RIGHT(TEXT(AM61,"0.#"),1)=".",TRUE,FALSE)</formula>
    </cfRule>
  </conditionalFormatting>
  <conditionalFormatting sqref="AM62">
    <cfRule type="expression" dxfId="2747" priority="13373">
      <formula>IF(RIGHT(TEXT(AM62,"0.#"),1)=".",FALSE,TRUE)</formula>
    </cfRule>
    <cfRule type="expression" dxfId="2746" priority="13374">
      <formula>IF(RIGHT(TEXT(AM62,"0.#"),1)=".",TRUE,FALSE)</formula>
    </cfRule>
  </conditionalFormatting>
  <conditionalFormatting sqref="AE87">
    <cfRule type="expression" dxfId="2745" priority="13359">
      <formula>IF(RIGHT(TEXT(AE87,"0.#"),1)=".",FALSE,TRUE)</formula>
    </cfRule>
    <cfRule type="expression" dxfId="2744" priority="13360">
      <formula>IF(RIGHT(TEXT(AE87,"0.#"),1)=".",TRUE,FALSE)</formula>
    </cfRule>
  </conditionalFormatting>
  <conditionalFormatting sqref="AE88">
    <cfRule type="expression" dxfId="2743" priority="13357">
      <formula>IF(RIGHT(TEXT(AE88,"0.#"),1)=".",FALSE,TRUE)</formula>
    </cfRule>
    <cfRule type="expression" dxfId="2742" priority="13358">
      <formula>IF(RIGHT(TEXT(AE88,"0.#"),1)=".",TRUE,FALSE)</formula>
    </cfRule>
  </conditionalFormatting>
  <conditionalFormatting sqref="AE89">
    <cfRule type="expression" dxfId="2741" priority="13355">
      <formula>IF(RIGHT(TEXT(AE89,"0.#"),1)=".",FALSE,TRUE)</formula>
    </cfRule>
    <cfRule type="expression" dxfId="2740" priority="13356">
      <formula>IF(RIGHT(TEXT(AE89,"0.#"),1)=".",TRUE,FALSE)</formula>
    </cfRule>
  </conditionalFormatting>
  <conditionalFormatting sqref="AI89">
    <cfRule type="expression" dxfId="2739" priority="13353">
      <formula>IF(RIGHT(TEXT(AI89,"0.#"),1)=".",FALSE,TRUE)</formula>
    </cfRule>
    <cfRule type="expression" dxfId="2738" priority="13354">
      <formula>IF(RIGHT(TEXT(AI89,"0.#"),1)=".",TRUE,FALSE)</formula>
    </cfRule>
  </conditionalFormatting>
  <conditionalFormatting sqref="AI88">
    <cfRule type="expression" dxfId="2737" priority="13351">
      <formula>IF(RIGHT(TEXT(AI88,"0.#"),1)=".",FALSE,TRUE)</formula>
    </cfRule>
    <cfRule type="expression" dxfId="2736" priority="13352">
      <formula>IF(RIGHT(TEXT(AI88,"0.#"),1)=".",TRUE,FALSE)</formula>
    </cfRule>
  </conditionalFormatting>
  <conditionalFormatting sqref="AI87">
    <cfRule type="expression" dxfId="2735" priority="13349">
      <formula>IF(RIGHT(TEXT(AI87,"0.#"),1)=".",FALSE,TRUE)</formula>
    </cfRule>
    <cfRule type="expression" dxfId="2734" priority="13350">
      <formula>IF(RIGHT(TEXT(AI87,"0.#"),1)=".",TRUE,FALSE)</formula>
    </cfRule>
  </conditionalFormatting>
  <conditionalFormatting sqref="AM88">
    <cfRule type="expression" dxfId="2733" priority="13345">
      <formula>IF(RIGHT(TEXT(AM88,"0.#"),1)=".",FALSE,TRUE)</formula>
    </cfRule>
    <cfRule type="expression" dxfId="2732" priority="13346">
      <formula>IF(RIGHT(TEXT(AM88,"0.#"),1)=".",TRUE,FALSE)</formula>
    </cfRule>
  </conditionalFormatting>
  <conditionalFormatting sqref="AM89">
    <cfRule type="expression" dxfId="2731" priority="13343">
      <formula>IF(RIGHT(TEXT(AM89,"0.#"),1)=".",FALSE,TRUE)</formula>
    </cfRule>
    <cfRule type="expression" dxfId="2730" priority="13344">
      <formula>IF(RIGHT(TEXT(AM89,"0.#"),1)=".",TRUE,FALSE)</formula>
    </cfRule>
  </conditionalFormatting>
  <conditionalFormatting sqref="AE92">
    <cfRule type="expression" dxfId="2729" priority="13329">
      <formula>IF(RIGHT(TEXT(AE92,"0.#"),1)=".",FALSE,TRUE)</formula>
    </cfRule>
    <cfRule type="expression" dxfId="2728" priority="13330">
      <formula>IF(RIGHT(TEXT(AE92,"0.#"),1)=".",TRUE,FALSE)</formula>
    </cfRule>
  </conditionalFormatting>
  <conditionalFormatting sqref="AE93">
    <cfRule type="expression" dxfId="2727" priority="13327">
      <formula>IF(RIGHT(TEXT(AE93,"0.#"),1)=".",FALSE,TRUE)</formula>
    </cfRule>
    <cfRule type="expression" dxfId="2726" priority="13328">
      <formula>IF(RIGHT(TEXT(AE93,"0.#"),1)=".",TRUE,FALSE)</formula>
    </cfRule>
  </conditionalFormatting>
  <conditionalFormatting sqref="AE94">
    <cfRule type="expression" dxfId="2725" priority="13325">
      <formula>IF(RIGHT(TEXT(AE94,"0.#"),1)=".",FALSE,TRUE)</formula>
    </cfRule>
    <cfRule type="expression" dxfId="2724" priority="13326">
      <formula>IF(RIGHT(TEXT(AE94,"0.#"),1)=".",TRUE,FALSE)</formula>
    </cfRule>
  </conditionalFormatting>
  <conditionalFormatting sqref="AI94">
    <cfRule type="expression" dxfId="2723" priority="13323">
      <formula>IF(RIGHT(TEXT(AI94,"0.#"),1)=".",FALSE,TRUE)</formula>
    </cfRule>
    <cfRule type="expression" dxfId="2722" priority="13324">
      <formula>IF(RIGHT(TEXT(AI94,"0.#"),1)=".",TRUE,FALSE)</formula>
    </cfRule>
  </conditionalFormatting>
  <conditionalFormatting sqref="AI93">
    <cfRule type="expression" dxfId="2721" priority="13321">
      <formula>IF(RIGHT(TEXT(AI93,"0.#"),1)=".",FALSE,TRUE)</formula>
    </cfRule>
    <cfRule type="expression" dxfId="2720" priority="13322">
      <formula>IF(RIGHT(TEXT(AI93,"0.#"),1)=".",TRUE,FALSE)</formula>
    </cfRule>
  </conditionalFormatting>
  <conditionalFormatting sqref="AI92">
    <cfRule type="expression" dxfId="2719" priority="13319">
      <formula>IF(RIGHT(TEXT(AI92,"0.#"),1)=".",FALSE,TRUE)</formula>
    </cfRule>
    <cfRule type="expression" dxfId="2718" priority="13320">
      <formula>IF(RIGHT(TEXT(AI92,"0.#"),1)=".",TRUE,FALSE)</formula>
    </cfRule>
  </conditionalFormatting>
  <conditionalFormatting sqref="AM92">
    <cfRule type="expression" dxfId="2717" priority="13317">
      <formula>IF(RIGHT(TEXT(AM92,"0.#"),1)=".",FALSE,TRUE)</formula>
    </cfRule>
    <cfRule type="expression" dxfId="2716" priority="13318">
      <formula>IF(RIGHT(TEXT(AM92,"0.#"),1)=".",TRUE,FALSE)</formula>
    </cfRule>
  </conditionalFormatting>
  <conditionalFormatting sqref="AM93">
    <cfRule type="expression" dxfId="2715" priority="13315">
      <formula>IF(RIGHT(TEXT(AM93,"0.#"),1)=".",FALSE,TRUE)</formula>
    </cfRule>
    <cfRule type="expression" dxfId="2714" priority="13316">
      <formula>IF(RIGHT(TEXT(AM93,"0.#"),1)=".",TRUE,FALSE)</formula>
    </cfRule>
  </conditionalFormatting>
  <conditionalFormatting sqref="AM94">
    <cfRule type="expression" dxfId="2713" priority="13313">
      <formula>IF(RIGHT(TEXT(AM94,"0.#"),1)=".",FALSE,TRUE)</formula>
    </cfRule>
    <cfRule type="expression" dxfId="2712" priority="13314">
      <formula>IF(RIGHT(TEXT(AM94,"0.#"),1)=".",TRUE,FALSE)</formula>
    </cfRule>
  </conditionalFormatting>
  <conditionalFormatting sqref="AE97">
    <cfRule type="expression" dxfId="2711" priority="13299">
      <formula>IF(RIGHT(TEXT(AE97,"0.#"),1)=".",FALSE,TRUE)</formula>
    </cfRule>
    <cfRule type="expression" dxfId="2710" priority="13300">
      <formula>IF(RIGHT(TEXT(AE97,"0.#"),1)=".",TRUE,FALSE)</formula>
    </cfRule>
  </conditionalFormatting>
  <conditionalFormatting sqref="AE98">
    <cfRule type="expression" dxfId="2709" priority="13297">
      <formula>IF(RIGHT(TEXT(AE98,"0.#"),1)=".",FALSE,TRUE)</formula>
    </cfRule>
    <cfRule type="expression" dxfId="2708" priority="13298">
      <formula>IF(RIGHT(TEXT(AE98,"0.#"),1)=".",TRUE,FALSE)</formula>
    </cfRule>
  </conditionalFormatting>
  <conditionalFormatting sqref="AE99">
    <cfRule type="expression" dxfId="2707" priority="13295">
      <formula>IF(RIGHT(TEXT(AE99,"0.#"),1)=".",FALSE,TRUE)</formula>
    </cfRule>
    <cfRule type="expression" dxfId="2706" priority="13296">
      <formula>IF(RIGHT(TEXT(AE99,"0.#"),1)=".",TRUE,FALSE)</formula>
    </cfRule>
  </conditionalFormatting>
  <conditionalFormatting sqref="AI99">
    <cfRule type="expression" dxfId="2705" priority="13293">
      <formula>IF(RIGHT(TEXT(AI99,"0.#"),1)=".",FALSE,TRUE)</formula>
    </cfRule>
    <cfRule type="expression" dxfId="2704" priority="13294">
      <formula>IF(RIGHT(TEXT(AI99,"0.#"),1)=".",TRUE,FALSE)</formula>
    </cfRule>
  </conditionalFormatting>
  <conditionalFormatting sqref="AI98">
    <cfRule type="expression" dxfId="2703" priority="13291">
      <formula>IF(RIGHT(TEXT(AI98,"0.#"),1)=".",FALSE,TRUE)</formula>
    </cfRule>
    <cfRule type="expression" dxfId="2702" priority="13292">
      <formula>IF(RIGHT(TEXT(AI98,"0.#"),1)=".",TRUE,FALSE)</formula>
    </cfRule>
  </conditionalFormatting>
  <conditionalFormatting sqref="AI97">
    <cfRule type="expression" dxfId="2701" priority="13289">
      <formula>IF(RIGHT(TEXT(AI97,"0.#"),1)=".",FALSE,TRUE)</formula>
    </cfRule>
    <cfRule type="expression" dxfId="2700" priority="13290">
      <formula>IF(RIGHT(TEXT(AI97,"0.#"),1)=".",TRUE,FALSE)</formula>
    </cfRule>
  </conditionalFormatting>
  <conditionalFormatting sqref="AM97">
    <cfRule type="expression" dxfId="2699" priority="13287">
      <formula>IF(RIGHT(TEXT(AM97,"0.#"),1)=".",FALSE,TRUE)</formula>
    </cfRule>
    <cfRule type="expression" dxfId="2698" priority="13288">
      <formula>IF(RIGHT(TEXT(AM97,"0.#"),1)=".",TRUE,FALSE)</formula>
    </cfRule>
  </conditionalFormatting>
  <conditionalFormatting sqref="AM98">
    <cfRule type="expression" dxfId="2697" priority="13285">
      <formula>IF(RIGHT(TEXT(AM98,"0.#"),1)=".",FALSE,TRUE)</formula>
    </cfRule>
    <cfRule type="expression" dxfId="2696" priority="13286">
      <formula>IF(RIGHT(TEXT(AM98,"0.#"),1)=".",TRUE,FALSE)</formula>
    </cfRule>
  </conditionalFormatting>
  <conditionalFormatting sqref="AM99">
    <cfRule type="expression" dxfId="2695" priority="13283">
      <formula>IF(RIGHT(TEXT(AM99,"0.#"),1)=".",FALSE,TRUE)</formula>
    </cfRule>
    <cfRule type="expression" dxfId="2694" priority="13284">
      <formula>IF(RIGHT(TEXT(AM99,"0.#"),1)=".",TRUE,FALSE)</formula>
    </cfRule>
  </conditionalFormatting>
  <conditionalFormatting sqref="AI101">
    <cfRule type="expression" dxfId="2693" priority="13269">
      <formula>IF(RIGHT(TEXT(AI101,"0.#"),1)=".",FALSE,TRUE)</formula>
    </cfRule>
    <cfRule type="expression" dxfId="2692" priority="13270">
      <formula>IF(RIGHT(TEXT(AI101,"0.#"),1)=".",TRUE,FALSE)</formula>
    </cfRule>
  </conditionalFormatting>
  <conditionalFormatting sqref="AM101">
    <cfRule type="expression" dxfId="2691" priority="13267">
      <formula>IF(RIGHT(TEXT(AM101,"0.#"),1)=".",FALSE,TRUE)</formula>
    </cfRule>
    <cfRule type="expression" dxfId="2690" priority="13268">
      <formula>IF(RIGHT(TEXT(AM101,"0.#"),1)=".",TRUE,FALSE)</formula>
    </cfRule>
  </conditionalFormatting>
  <conditionalFormatting sqref="AE102">
    <cfRule type="expression" dxfId="2689" priority="13265">
      <formula>IF(RIGHT(TEXT(AE102,"0.#"),1)=".",FALSE,TRUE)</formula>
    </cfRule>
    <cfRule type="expression" dxfId="2688" priority="13266">
      <formula>IF(RIGHT(TEXT(AE102,"0.#"),1)=".",TRUE,FALSE)</formula>
    </cfRule>
  </conditionalFormatting>
  <conditionalFormatting sqref="AI102">
    <cfRule type="expression" dxfId="2687" priority="13263">
      <formula>IF(RIGHT(TEXT(AI102,"0.#"),1)=".",FALSE,TRUE)</formula>
    </cfRule>
    <cfRule type="expression" dxfId="2686" priority="13264">
      <formula>IF(RIGHT(TEXT(AI102,"0.#"),1)=".",TRUE,FALSE)</formula>
    </cfRule>
  </conditionalFormatting>
  <conditionalFormatting sqref="AM102">
    <cfRule type="expression" dxfId="2685" priority="13261">
      <formula>IF(RIGHT(TEXT(AM102,"0.#"),1)=".",FALSE,TRUE)</formula>
    </cfRule>
    <cfRule type="expression" dxfId="2684" priority="13262">
      <formula>IF(RIGHT(TEXT(AM102,"0.#"),1)=".",TRUE,FALSE)</formula>
    </cfRule>
  </conditionalFormatting>
  <conditionalFormatting sqref="AQ102">
    <cfRule type="expression" dxfId="2683" priority="13259">
      <formula>IF(RIGHT(TEXT(AQ102,"0.#"),1)=".",FALSE,TRUE)</formula>
    </cfRule>
    <cfRule type="expression" dxfId="2682" priority="13260">
      <formula>IF(RIGHT(TEXT(AQ102,"0.#"),1)=".",TRUE,FALSE)</formula>
    </cfRule>
  </conditionalFormatting>
  <conditionalFormatting sqref="AE104">
    <cfRule type="expression" dxfId="2681" priority="13257">
      <formula>IF(RIGHT(TEXT(AE104,"0.#"),1)=".",FALSE,TRUE)</formula>
    </cfRule>
    <cfRule type="expression" dxfId="2680" priority="13258">
      <formula>IF(RIGHT(TEXT(AE104,"0.#"),1)=".",TRUE,FALSE)</formula>
    </cfRule>
  </conditionalFormatting>
  <conditionalFormatting sqref="AI104">
    <cfRule type="expression" dxfId="2679" priority="13255">
      <formula>IF(RIGHT(TEXT(AI104,"0.#"),1)=".",FALSE,TRUE)</formula>
    </cfRule>
    <cfRule type="expression" dxfId="2678" priority="13256">
      <formula>IF(RIGHT(TEXT(AI104,"0.#"),1)=".",TRUE,FALSE)</formula>
    </cfRule>
  </conditionalFormatting>
  <conditionalFormatting sqref="AM104">
    <cfRule type="expression" dxfId="2677" priority="13253">
      <formula>IF(RIGHT(TEXT(AM104,"0.#"),1)=".",FALSE,TRUE)</formula>
    </cfRule>
    <cfRule type="expression" dxfId="2676" priority="13254">
      <formula>IF(RIGHT(TEXT(AM104,"0.#"),1)=".",TRUE,FALSE)</formula>
    </cfRule>
  </conditionalFormatting>
  <conditionalFormatting sqref="AE105">
    <cfRule type="expression" dxfId="2675" priority="13251">
      <formula>IF(RIGHT(TEXT(AE105,"0.#"),1)=".",FALSE,TRUE)</formula>
    </cfRule>
    <cfRule type="expression" dxfId="2674" priority="13252">
      <formula>IF(RIGHT(TEXT(AE105,"0.#"),1)=".",TRUE,FALSE)</formula>
    </cfRule>
  </conditionalFormatting>
  <conditionalFormatting sqref="AI105">
    <cfRule type="expression" dxfId="2673" priority="13249">
      <formula>IF(RIGHT(TEXT(AI105,"0.#"),1)=".",FALSE,TRUE)</formula>
    </cfRule>
    <cfRule type="expression" dxfId="2672" priority="13250">
      <formula>IF(RIGHT(TEXT(AI105,"0.#"),1)=".",TRUE,FALSE)</formula>
    </cfRule>
  </conditionalFormatting>
  <conditionalFormatting sqref="AM105">
    <cfRule type="expression" dxfId="2671" priority="13247">
      <formula>IF(RIGHT(TEXT(AM105,"0.#"),1)=".",FALSE,TRUE)</formula>
    </cfRule>
    <cfRule type="expression" dxfId="2670" priority="13248">
      <formula>IF(RIGHT(TEXT(AM105,"0.#"),1)=".",TRUE,FALSE)</formula>
    </cfRule>
  </conditionalFormatting>
  <conditionalFormatting sqref="AE107">
    <cfRule type="expression" dxfId="2669" priority="13243">
      <formula>IF(RIGHT(TEXT(AE107,"0.#"),1)=".",FALSE,TRUE)</formula>
    </cfRule>
    <cfRule type="expression" dxfId="2668" priority="13244">
      <formula>IF(RIGHT(TEXT(AE107,"0.#"),1)=".",TRUE,FALSE)</formula>
    </cfRule>
  </conditionalFormatting>
  <conditionalFormatting sqref="AI107">
    <cfRule type="expression" dxfId="2667" priority="13241">
      <formula>IF(RIGHT(TEXT(AI107,"0.#"),1)=".",FALSE,TRUE)</formula>
    </cfRule>
    <cfRule type="expression" dxfId="2666" priority="13242">
      <formula>IF(RIGHT(TEXT(AI107,"0.#"),1)=".",TRUE,FALSE)</formula>
    </cfRule>
  </conditionalFormatting>
  <conditionalFormatting sqref="AM107">
    <cfRule type="expression" dxfId="2665" priority="13239">
      <formula>IF(RIGHT(TEXT(AM107,"0.#"),1)=".",FALSE,TRUE)</formula>
    </cfRule>
    <cfRule type="expression" dxfId="2664" priority="13240">
      <formula>IF(RIGHT(TEXT(AM107,"0.#"),1)=".",TRUE,FALSE)</formula>
    </cfRule>
  </conditionalFormatting>
  <conditionalFormatting sqref="AE108">
    <cfRule type="expression" dxfId="2663" priority="13237">
      <formula>IF(RIGHT(TEXT(AE108,"0.#"),1)=".",FALSE,TRUE)</formula>
    </cfRule>
    <cfRule type="expression" dxfId="2662" priority="13238">
      <formula>IF(RIGHT(TEXT(AE108,"0.#"),1)=".",TRUE,FALSE)</formula>
    </cfRule>
  </conditionalFormatting>
  <conditionalFormatting sqref="AI108">
    <cfRule type="expression" dxfId="2661" priority="13235">
      <formula>IF(RIGHT(TEXT(AI108,"0.#"),1)=".",FALSE,TRUE)</formula>
    </cfRule>
    <cfRule type="expression" dxfId="2660" priority="13236">
      <formula>IF(RIGHT(TEXT(AI108,"0.#"),1)=".",TRUE,FALSE)</formula>
    </cfRule>
  </conditionalFormatting>
  <conditionalFormatting sqref="AM108">
    <cfRule type="expression" dxfId="2659" priority="13233">
      <formula>IF(RIGHT(TEXT(AM108,"0.#"),1)=".",FALSE,TRUE)</formula>
    </cfRule>
    <cfRule type="expression" dxfId="2658" priority="13234">
      <formula>IF(RIGHT(TEXT(AM108,"0.#"),1)=".",TRUE,FALSE)</formula>
    </cfRule>
  </conditionalFormatting>
  <conditionalFormatting sqref="AE110">
    <cfRule type="expression" dxfId="2657" priority="13229">
      <formula>IF(RIGHT(TEXT(AE110,"0.#"),1)=".",FALSE,TRUE)</formula>
    </cfRule>
    <cfRule type="expression" dxfId="2656" priority="13230">
      <formula>IF(RIGHT(TEXT(AE110,"0.#"),1)=".",TRUE,FALSE)</formula>
    </cfRule>
  </conditionalFormatting>
  <conditionalFormatting sqref="AI110">
    <cfRule type="expression" dxfId="2655" priority="13227">
      <formula>IF(RIGHT(TEXT(AI110,"0.#"),1)=".",FALSE,TRUE)</formula>
    </cfRule>
    <cfRule type="expression" dxfId="2654" priority="13228">
      <formula>IF(RIGHT(TEXT(AI110,"0.#"),1)=".",TRUE,FALSE)</formula>
    </cfRule>
  </conditionalFormatting>
  <conditionalFormatting sqref="AM110">
    <cfRule type="expression" dxfId="2653" priority="13225">
      <formula>IF(RIGHT(TEXT(AM110,"0.#"),1)=".",FALSE,TRUE)</formula>
    </cfRule>
    <cfRule type="expression" dxfId="2652" priority="13226">
      <formula>IF(RIGHT(TEXT(AM110,"0.#"),1)=".",TRUE,FALSE)</formula>
    </cfRule>
  </conditionalFormatting>
  <conditionalFormatting sqref="AE111">
    <cfRule type="expression" dxfId="2651" priority="13223">
      <formula>IF(RIGHT(TEXT(AE111,"0.#"),1)=".",FALSE,TRUE)</formula>
    </cfRule>
    <cfRule type="expression" dxfId="2650" priority="13224">
      <formula>IF(RIGHT(TEXT(AE111,"0.#"),1)=".",TRUE,FALSE)</formula>
    </cfRule>
  </conditionalFormatting>
  <conditionalFormatting sqref="AI111">
    <cfRule type="expression" dxfId="2649" priority="13221">
      <formula>IF(RIGHT(TEXT(AI111,"0.#"),1)=".",FALSE,TRUE)</formula>
    </cfRule>
    <cfRule type="expression" dxfId="2648" priority="13222">
      <formula>IF(RIGHT(TEXT(AI111,"0.#"),1)=".",TRUE,FALSE)</formula>
    </cfRule>
  </conditionalFormatting>
  <conditionalFormatting sqref="AM111">
    <cfRule type="expression" dxfId="2647" priority="13219">
      <formula>IF(RIGHT(TEXT(AM111,"0.#"),1)=".",FALSE,TRUE)</formula>
    </cfRule>
    <cfRule type="expression" dxfId="2646" priority="13220">
      <formula>IF(RIGHT(TEXT(AM111,"0.#"),1)=".",TRUE,FALSE)</formula>
    </cfRule>
  </conditionalFormatting>
  <conditionalFormatting sqref="AE113">
    <cfRule type="expression" dxfId="2645" priority="13215">
      <formula>IF(RIGHT(TEXT(AE113,"0.#"),1)=".",FALSE,TRUE)</formula>
    </cfRule>
    <cfRule type="expression" dxfId="2644" priority="13216">
      <formula>IF(RIGHT(TEXT(AE113,"0.#"),1)=".",TRUE,FALSE)</formula>
    </cfRule>
  </conditionalFormatting>
  <conditionalFormatting sqref="AI113">
    <cfRule type="expression" dxfId="2643" priority="13213">
      <formula>IF(RIGHT(TEXT(AI113,"0.#"),1)=".",FALSE,TRUE)</formula>
    </cfRule>
    <cfRule type="expression" dxfId="2642" priority="13214">
      <formula>IF(RIGHT(TEXT(AI113,"0.#"),1)=".",TRUE,FALSE)</formula>
    </cfRule>
  </conditionalFormatting>
  <conditionalFormatting sqref="AM113">
    <cfRule type="expression" dxfId="2641" priority="13211">
      <formula>IF(RIGHT(TEXT(AM113,"0.#"),1)=".",FALSE,TRUE)</formula>
    </cfRule>
    <cfRule type="expression" dxfId="2640" priority="13212">
      <formula>IF(RIGHT(TEXT(AM113,"0.#"),1)=".",TRUE,FALSE)</formula>
    </cfRule>
  </conditionalFormatting>
  <conditionalFormatting sqref="AE114">
    <cfRule type="expression" dxfId="2639" priority="13209">
      <formula>IF(RIGHT(TEXT(AE114,"0.#"),1)=".",FALSE,TRUE)</formula>
    </cfRule>
    <cfRule type="expression" dxfId="2638" priority="13210">
      <formula>IF(RIGHT(TEXT(AE114,"0.#"),1)=".",TRUE,FALSE)</formula>
    </cfRule>
  </conditionalFormatting>
  <conditionalFormatting sqref="AI114">
    <cfRule type="expression" dxfId="2637" priority="13207">
      <formula>IF(RIGHT(TEXT(AI114,"0.#"),1)=".",FALSE,TRUE)</formula>
    </cfRule>
    <cfRule type="expression" dxfId="2636" priority="13208">
      <formula>IF(RIGHT(TEXT(AI114,"0.#"),1)=".",TRUE,FALSE)</formula>
    </cfRule>
  </conditionalFormatting>
  <conditionalFormatting sqref="AM114">
    <cfRule type="expression" dxfId="2635" priority="13205">
      <formula>IF(RIGHT(TEXT(AM114,"0.#"),1)=".",FALSE,TRUE)</formula>
    </cfRule>
    <cfRule type="expression" dxfId="2634" priority="13206">
      <formula>IF(RIGHT(TEXT(AM114,"0.#"),1)=".",TRUE,FALSE)</formula>
    </cfRule>
  </conditionalFormatting>
  <conditionalFormatting sqref="AE116 AQ116">
    <cfRule type="expression" dxfId="2633" priority="13201">
      <formula>IF(RIGHT(TEXT(AE116,"0.#"),1)=".",FALSE,TRUE)</formula>
    </cfRule>
    <cfRule type="expression" dxfId="2632" priority="13202">
      <formula>IF(RIGHT(TEXT(AE116,"0.#"),1)=".",TRUE,FALSE)</formula>
    </cfRule>
  </conditionalFormatting>
  <conditionalFormatting sqref="AI116">
    <cfRule type="expression" dxfId="2631" priority="13199">
      <formula>IF(RIGHT(TEXT(AI116,"0.#"),1)=".",FALSE,TRUE)</formula>
    </cfRule>
    <cfRule type="expression" dxfId="2630" priority="13200">
      <formula>IF(RIGHT(TEXT(AI116,"0.#"),1)=".",TRUE,FALSE)</formula>
    </cfRule>
  </conditionalFormatting>
  <conditionalFormatting sqref="AM116">
    <cfRule type="expression" dxfId="2629" priority="13197">
      <formula>IF(RIGHT(TEXT(AM116,"0.#"),1)=".",FALSE,TRUE)</formula>
    </cfRule>
    <cfRule type="expression" dxfId="2628" priority="13198">
      <formula>IF(RIGHT(TEXT(AM116,"0.#"),1)=".",TRUE,FALSE)</formula>
    </cfRule>
  </conditionalFormatting>
  <conditionalFormatting sqref="AE117">
    <cfRule type="expression" dxfId="2627" priority="13195">
      <formula>IF(RIGHT(TEXT(AE117,"0.#"),1)=".",FALSE,TRUE)</formula>
    </cfRule>
    <cfRule type="expression" dxfId="2626" priority="13196">
      <formula>IF(RIGHT(TEXT(AE117,"0.#"),1)=".",TRUE,FALSE)</formula>
    </cfRule>
  </conditionalFormatting>
  <conditionalFormatting sqref="AI117">
    <cfRule type="expression" dxfId="2625" priority="13193">
      <formula>IF(RIGHT(TEXT(AI117,"0.#"),1)=".",FALSE,TRUE)</formula>
    </cfRule>
    <cfRule type="expression" dxfId="2624" priority="13194">
      <formula>IF(RIGHT(TEXT(AI117,"0.#"),1)=".",TRUE,FALSE)</formula>
    </cfRule>
  </conditionalFormatting>
  <conditionalFormatting sqref="AQ117">
    <cfRule type="expression" dxfId="2623" priority="13189">
      <formula>IF(RIGHT(TEXT(AQ117,"0.#"),1)=".",FALSE,TRUE)</formula>
    </cfRule>
    <cfRule type="expression" dxfId="2622" priority="13190">
      <formula>IF(RIGHT(TEXT(AQ117,"0.#"),1)=".",TRUE,FALSE)</formula>
    </cfRule>
  </conditionalFormatting>
  <conditionalFormatting sqref="AE119 AQ119">
    <cfRule type="expression" dxfId="2621" priority="13187">
      <formula>IF(RIGHT(TEXT(AE119,"0.#"),1)=".",FALSE,TRUE)</formula>
    </cfRule>
    <cfRule type="expression" dxfId="2620" priority="13188">
      <formula>IF(RIGHT(TEXT(AE119,"0.#"),1)=".",TRUE,FALSE)</formula>
    </cfRule>
  </conditionalFormatting>
  <conditionalFormatting sqref="AI119">
    <cfRule type="expression" dxfId="2619" priority="13185">
      <formula>IF(RIGHT(TEXT(AI119,"0.#"),1)=".",FALSE,TRUE)</formula>
    </cfRule>
    <cfRule type="expression" dxfId="2618" priority="13186">
      <formula>IF(RIGHT(TEXT(AI119,"0.#"),1)=".",TRUE,FALSE)</formula>
    </cfRule>
  </conditionalFormatting>
  <conditionalFormatting sqref="AM119">
    <cfRule type="expression" dxfId="2617" priority="13183">
      <formula>IF(RIGHT(TEXT(AM119,"0.#"),1)=".",FALSE,TRUE)</formula>
    </cfRule>
    <cfRule type="expression" dxfId="2616" priority="13184">
      <formula>IF(RIGHT(TEXT(AM119,"0.#"),1)=".",TRUE,FALSE)</formula>
    </cfRule>
  </conditionalFormatting>
  <conditionalFormatting sqref="AQ120">
    <cfRule type="expression" dxfId="2615" priority="13175">
      <formula>IF(RIGHT(TEXT(AQ120,"0.#"),1)=".",FALSE,TRUE)</formula>
    </cfRule>
    <cfRule type="expression" dxfId="2614" priority="13176">
      <formula>IF(RIGHT(TEXT(AQ120,"0.#"),1)=".",TRUE,FALSE)</formula>
    </cfRule>
  </conditionalFormatting>
  <conditionalFormatting sqref="AE122 AQ122">
    <cfRule type="expression" dxfId="2613" priority="13173">
      <formula>IF(RIGHT(TEXT(AE122,"0.#"),1)=".",FALSE,TRUE)</formula>
    </cfRule>
    <cfRule type="expression" dxfId="2612" priority="13174">
      <formula>IF(RIGHT(TEXT(AE122,"0.#"),1)=".",TRUE,FALSE)</formula>
    </cfRule>
  </conditionalFormatting>
  <conditionalFormatting sqref="AI122">
    <cfRule type="expression" dxfId="2611" priority="13171">
      <formula>IF(RIGHT(TEXT(AI122,"0.#"),1)=".",FALSE,TRUE)</formula>
    </cfRule>
    <cfRule type="expression" dxfId="2610" priority="13172">
      <formula>IF(RIGHT(TEXT(AI122,"0.#"),1)=".",TRUE,FALSE)</formula>
    </cfRule>
  </conditionalFormatting>
  <conditionalFormatting sqref="AM122">
    <cfRule type="expression" dxfId="2609" priority="13169">
      <formula>IF(RIGHT(TEXT(AM122,"0.#"),1)=".",FALSE,TRUE)</formula>
    </cfRule>
    <cfRule type="expression" dxfId="2608" priority="13170">
      <formula>IF(RIGHT(TEXT(AM122,"0.#"),1)=".",TRUE,FALSE)</formula>
    </cfRule>
  </conditionalFormatting>
  <conditionalFormatting sqref="AQ123">
    <cfRule type="expression" dxfId="2607" priority="13161">
      <formula>IF(RIGHT(TEXT(AQ123,"0.#"),1)=".",FALSE,TRUE)</formula>
    </cfRule>
    <cfRule type="expression" dxfId="2606" priority="13162">
      <formula>IF(RIGHT(TEXT(AQ123,"0.#"),1)=".",TRUE,FALSE)</formula>
    </cfRule>
  </conditionalFormatting>
  <conditionalFormatting sqref="AE125 AQ125">
    <cfRule type="expression" dxfId="2605" priority="13159">
      <formula>IF(RIGHT(TEXT(AE125,"0.#"),1)=".",FALSE,TRUE)</formula>
    </cfRule>
    <cfRule type="expression" dxfId="2604" priority="13160">
      <formula>IF(RIGHT(TEXT(AE125,"0.#"),1)=".",TRUE,FALSE)</formula>
    </cfRule>
  </conditionalFormatting>
  <conditionalFormatting sqref="AI125">
    <cfRule type="expression" dxfId="2603" priority="13157">
      <formula>IF(RIGHT(TEXT(AI125,"0.#"),1)=".",FALSE,TRUE)</formula>
    </cfRule>
    <cfRule type="expression" dxfId="2602" priority="13158">
      <formula>IF(RIGHT(TEXT(AI125,"0.#"),1)=".",TRUE,FALSE)</formula>
    </cfRule>
  </conditionalFormatting>
  <conditionalFormatting sqref="AM125">
    <cfRule type="expression" dxfId="2601" priority="13155">
      <formula>IF(RIGHT(TEXT(AM125,"0.#"),1)=".",FALSE,TRUE)</formula>
    </cfRule>
    <cfRule type="expression" dxfId="2600" priority="13156">
      <formula>IF(RIGHT(TEXT(AM125,"0.#"),1)=".",TRUE,FALSE)</formula>
    </cfRule>
  </conditionalFormatting>
  <conditionalFormatting sqref="AQ126">
    <cfRule type="expression" dxfId="2599" priority="13147">
      <formula>IF(RIGHT(TEXT(AQ126,"0.#"),1)=".",FALSE,TRUE)</formula>
    </cfRule>
    <cfRule type="expression" dxfId="2598" priority="13148">
      <formula>IF(RIGHT(TEXT(AQ126,"0.#"),1)=".",TRUE,FALSE)</formula>
    </cfRule>
  </conditionalFormatting>
  <conditionalFormatting sqref="AE128 AQ128">
    <cfRule type="expression" dxfId="2597" priority="13145">
      <formula>IF(RIGHT(TEXT(AE128,"0.#"),1)=".",FALSE,TRUE)</formula>
    </cfRule>
    <cfRule type="expression" dxfId="2596" priority="13146">
      <formula>IF(RIGHT(TEXT(AE128,"0.#"),1)=".",TRUE,FALSE)</formula>
    </cfRule>
  </conditionalFormatting>
  <conditionalFormatting sqref="AI128">
    <cfRule type="expression" dxfId="2595" priority="13143">
      <formula>IF(RIGHT(TEXT(AI128,"0.#"),1)=".",FALSE,TRUE)</formula>
    </cfRule>
    <cfRule type="expression" dxfId="2594" priority="13144">
      <formula>IF(RIGHT(TEXT(AI128,"0.#"),1)=".",TRUE,FALSE)</formula>
    </cfRule>
  </conditionalFormatting>
  <conditionalFormatting sqref="AM128">
    <cfRule type="expression" dxfId="2593" priority="13141">
      <formula>IF(RIGHT(TEXT(AM128,"0.#"),1)=".",FALSE,TRUE)</formula>
    </cfRule>
    <cfRule type="expression" dxfId="2592" priority="13142">
      <formula>IF(RIGHT(TEXT(AM128,"0.#"),1)=".",TRUE,FALSE)</formula>
    </cfRule>
  </conditionalFormatting>
  <conditionalFormatting sqref="AQ129">
    <cfRule type="expression" dxfId="2591" priority="13133">
      <formula>IF(RIGHT(TEXT(AQ129,"0.#"),1)=".",FALSE,TRUE)</formula>
    </cfRule>
    <cfRule type="expression" dxfId="2590" priority="13134">
      <formula>IF(RIGHT(TEXT(AQ129,"0.#"),1)=".",TRUE,FALSE)</formula>
    </cfRule>
  </conditionalFormatting>
  <conditionalFormatting sqref="AE75">
    <cfRule type="expression" dxfId="2589" priority="13131">
      <formula>IF(RIGHT(TEXT(AE75,"0.#"),1)=".",FALSE,TRUE)</formula>
    </cfRule>
    <cfRule type="expression" dxfId="2588" priority="13132">
      <formula>IF(RIGHT(TEXT(AE75,"0.#"),1)=".",TRUE,FALSE)</formula>
    </cfRule>
  </conditionalFormatting>
  <conditionalFormatting sqref="AE76">
    <cfRule type="expression" dxfId="2587" priority="13129">
      <formula>IF(RIGHT(TEXT(AE76,"0.#"),1)=".",FALSE,TRUE)</formula>
    </cfRule>
    <cfRule type="expression" dxfId="2586" priority="13130">
      <formula>IF(RIGHT(TEXT(AE76,"0.#"),1)=".",TRUE,FALSE)</formula>
    </cfRule>
  </conditionalFormatting>
  <conditionalFormatting sqref="AE77">
    <cfRule type="expression" dxfId="2585" priority="13127">
      <formula>IF(RIGHT(TEXT(AE77,"0.#"),1)=".",FALSE,TRUE)</formula>
    </cfRule>
    <cfRule type="expression" dxfId="2584" priority="13128">
      <formula>IF(RIGHT(TEXT(AE77,"0.#"),1)=".",TRUE,FALSE)</formula>
    </cfRule>
  </conditionalFormatting>
  <conditionalFormatting sqref="AI77">
    <cfRule type="expression" dxfId="2583" priority="13125">
      <formula>IF(RIGHT(TEXT(AI77,"0.#"),1)=".",FALSE,TRUE)</formula>
    </cfRule>
    <cfRule type="expression" dxfId="2582" priority="13126">
      <formula>IF(RIGHT(TEXT(AI77,"0.#"),1)=".",TRUE,FALSE)</formula>
    </cfRule>
  </conditionalFormatting>
  <conditionalFormatting sqref="AI76">
    <cfRule type="expression" dxfId="2581" priority="13123">
      <formula>IF(RIGHT(TEXT(AI76,"0.#"),1)=".",FALSE,TRUE)</formula>
    </cfRule>
    <cfRule type="expression" dxfId="2580" priority="13124">
      <formula>IF(RIGHT(TEXT(AI76,"0.#"),1)=".",TRUE,FALSE)</formula>
    </cfRule>
  </conditionalFormatting>
  <conditionalFormatting sqref="AI75">
    <cfRule type="expression" dxfId="2579" priority="13121">
      <formula>IF(RIGHT(TEXT(AI75,"0.#"),1)=".",FALSE,TRUE)</formula>
    </cfRule>
    <cfRule type="expression" dxfId="2578" priority="13122">
      <formula>IF(RIGHT(TEXT(AI75,"0.#"),1)=".",TRUE,FALSE)</formula>
    </cfRule>
  </conditionalFormatting>
  <conditionalFormatting sqref="AM75">
    <cfRule type="expression" dxfId="2577" priority="13119">
      <formula>IF(RIGHT(TEXT(AM75,"0.#"),1)=".",FALSE,TRUE)</formula>
    </cfRule>
    <cfRule type="expression" dxfId="2576" priority="13120">
      <formula>IF(RIGHT(TEXT(AM75,"0.#"),1)=".",TRUE,FALSE)</formula>
    </cfRule>
  </conditionalFormatting>
  <conditionalFormatting sqref="AM76">
    <cfRule type="expression" dxfId="2575" priority="13117">
      <formula>IF(RIGHT(TEXT(AM76,"0.#"),1)=".",FALSE,TRUE)</formula>
    </cfRule>
    <cfRule type="expression" dxfId="2574" priority="13118">
      <formula>IF(RIGHT(TEXT(AM76,"0.#"),1)=".",TRUE,FALSE)</formula>
    </cfRule>
  </conditionalFormatting>
  <conditionalFormatting sqref="AM77">
    <cfRule type="expression" dxfId="2573" priority="13115">
      <formula>IF(RIGHT(TEXT(AM77,"0.#"),1)=".",FALSE,TRUE)</formula>
    </cfRule>
    <cfRule type="expression" dxfId="2572" priority="13116">
      <formula>IF(RIGHT(TEXT(AM77,"0.#"),1)=".",TRUE,FALSE)</formula>
    </cfRule>
  </conditionalFormatting>
  <conditionalFormatting sqref="AE433">
    <cfRule type="expression" dxfId="2571" priority="13071">
      <formula>IF(RIGHT(TEXT(AE433,"0.#"),1)=".",FALSE,TRUE)</formula>
    </cfRule>
    <cfRule type="expression" dxfId="2570" priority="13072">
      <formula>IF(RIGHT(TEXT(AE433,"0.#"),1)=".",TRUE,FALSE)</formula>
    </cfRule>
  </conditionalFormatting>
  <conditionalFormatting sqref="AM435">
    <cfRule type="expression" dxfId="2569" priority="13055">
      <formula>IF(RIGHT(TEXT(AM435,"0.#"),1)=".",FALSE,TRUE)</formula>
    </cfRule>
    <cfRule type="expression" dxfId="2568" priority="13056">
      <formula>IF(RIGHT(TEXT(AM435,"0.#"),1)=".",TRUE,FALSE)</formula>
    </cfRule>
  </conditionalFormatting>
  <conditionalFormatting sqref="AE434">
    <cfRule type="expression" dxfId="2567" priority="13069">
      <formula>IF(RIGHT(TEXT(AE434,"0.#"),1)=".",FALSE,TRUE)</formula>
    </cfRule>
    <cfRule type="expression" dxfId="2566" priority="13070">
      <formula>IF(RIGHT(TEXT(AE434,"0.#"),1)=".",TRUE,FALSE)</formula>
    </cfRule>
  </conditionalFormatting>
  <conditionalFormatting sqref="AE435">
    <cfRule type="expression" dxfId="2565" priority="13067">
      <formula>IF(RIGHT(TEXT(AE435,"0.#"),1)=".",FALSE,TRUE)</formula>
    </cfRule>
    <cfRule type="expression" dxfId="2564" priority="13068">
      <formula>IF(RIGHT(TEXT(AE435,"0.#"),1)=".",TRUE,FALSE)</formula>
    </cfRule>
  </conditionalFormatting>
  <conditionalFormatting sqref="AM433">
    <cfRule type="expression" dxfId="2563" priority="13059">
      <formula>IF(RIGHT(TEXT(AM433,"0.#"),1)=".",FALSE,TRUE)</formula>
    </cfRule>
    <cfRule type="expression" dxfId="2562" priority="13060">
      <formula>IF(RIGHT(TEXT(AM433,"0.#"),1)=".",TRUE,FALSE)</formula>
    </cfRule>
  </conditionalFormatting>
  <conditionalFormatting sqref="AM434">
    <cfRule type="expression" dxfId="2561" priority="13057">
      <formula>IF(RIGHT(TEXT(AM434,"0.#"),1)=".",FALSE,TRUE)</formula>
    </cfRule>
    <cfRule type="expression" dxfId="2560" priority="13058">
      <formula>IF(RIGHT(TEXT(AM434,"0.#"),1)=".",TRUE,FALSE)</formula>
    </cfRule>
  </conditionalFormatting>
  <conditionalFormatting sqref="AU433">
    <cfRule type="expression" dxfId="2559" priority="13047">
      <formula>IF(RIGHT(TEXT(AU433,"0.#"),1)=".",FALSE,TRUE)</formula>
    </cfRule>
    <cfRule type="expression" dxfId="2558" priority="13048">
      <formula>IF(RIGHT(TEXT(AU433,"0.#"),1)=".",TRUE,FALSE)</formula>
    </cfRule>
  </conditionalFormatting>
  <conditionalFormatting sqref="AU434">
    <cfRule type="expression" dxfId="2557" priority="13045">
      <formula>IF(RIGHT(TEXT(AU434,"0.#"),1)=".",FALSE,TRUE)</formula>
    </cfRule>
    <cfRule type="expression" dxfId="2556" priority="13046">
      <formula>IF(RIGHT(TEXT(AU434,"0.#"),1)=".",TRUE,FALSE)</formula>
    </cfRule>
  </conditionalFormatting>
  <conditionalFormatting sqref="AU435">
    <cfRule type="expression" dxfId="2555" priority="13043">
      <formula>IF(RIGHT(TEXT(AU435,"0.#"),1)=".",FALSE,TRUE)</formula>
    </cfRule>
    <cfRule type="expression" dxfId="2554" priority="13044">
      <formula>IF(RIGHT(TEXT(AU435,"0.#"),1)=".",TRUE,FALSE)</formula>
    </cfRule>
  </conditionalFormatting>
  <conditionalFormatting sqref="AI435">
    <cfRule type="expression" dxfId="2553" priority="12977">
      <formula>IF(RIGHT(TEXT(AI435,"0.#"),1)=".",FALSE,TRUE)</formula>
    </cfRule>
    <cfRule type="expression" dxfId="2552" priority="12978">
      <formula>IF(RIGHT(TEXT(AI435,"0.#"),1)=".",TRUE,FALSE)</formula>
    </cfRule>
  </conditionalFormatting>
  <conditionalFormatting sqref="AI433">
    <cfRule type="expression" dxfId="2551" priority="12981">
      <formula>IF(RIGHT(TEXT(AI433,"0.#"),1)=".",FALSE,TRUE)</formula>
    </cfRule>
    <cfRule type="expression" dxfId="2550" priority="12982">
      <formula>IF(RIGHT(TEXT(AI433,"0.#"),1)=".",TRUE,FALSE)</formula>
    </cfRule>
  </conditionalFormatting>
  <conditionalFormatting sqref="AI434">
    <cfRule type="expression" dxfId="2549" priority="12979">
      <formula>IF(RIGHT(TEXT(AI434,"0.#"),1)=".",FALSE,TRUE)</formula>
    </cfRule>
    <cfRule type="expression" dxfId="2548" priority="12980">
      <formula>IF(RIGHT(TEXT(AI434,"0.#"),1)=".",TRUE,FALSE)</formula>
    </cfRule>
  </conditionalFormatting>
  <conditionalFormatting sqref="AQ434">
    <cfRule type="expression" dxfId="2547" priority="12963">
      <formula>IF(RIGHT(TEXT(AQ434,"0.#"),1)=".",FALSE,TRUE)</formula>
    </cfRule>
    <cfRule type="expression" dxfId="2546" priority="12964">
      <formula>IF(RIGHT(TEXT(AQ434,"0.#"),1)=".",TRUE,FALSE)</formula>
    </cfRule>
  </conditionalFormatting>
  <conditionalFormatting sqref="AQ435">
    <cfRule type="expression" dxfId="2545" priority="12949">
      <formula>IF(RIGHT(TEXT(AQ435,"0.#"),1)=".",FALSE,TRUE)</formula>
    </cfRule>
    <cfRule type="expression" dxfId="2544" priority="12950">
      <formula>IF(RIGHT(TEXT(AQ435,"0.#"),1)=".",TRUE,FALSE)</formula>
    </cfRule>
  </conditionalFormatting>
  <conditionalFormatting sqref="AQ433">
    <cfRule type="expression" dxfId="2543" priority="12947">
      <formula>IF(RIGHT(TEXT(AQ433,"0.#"),1)=".",FALSE,TRUE)</formula>
    </cfRule>
    <cfRule type="expression" dxfId="2542" priority="12948">
      <formula>IF(RIGHT(TEXT(AQ433,"0.#"),1)=".",TRUE,FALSE)</formula>
    </cfRule>
  </conditionalFormatting>
  <conditionalFormatting sqref="AL839:AO866">
    <cfRule type="expression" dxfId="2541" priority="6671">
      <formula>IF(AND(AL839&gt;=0, RIGHT(TEXT(AL839,"0.#"),1)&lt;&gt;"."),TRUE,FALSE)</formula>
    </cfRule>
    <cfRule type="expression" dxfId="2540" priority="6672">
      <formula>IF(AND(AL839&gt;=0, RIGHT(TEXT(AL839,"0.#"),1)="."),TRUE,FALSE)</formula>
    </cfRule>
    <cfRule type="expression" dxfId="2539" priority="6673">
      <formula>IF(AND(AL839&lt;0, RIGHT(TEXT(AL839,"0.#"),1)&lt;&gt;"."),TRUE,FALSE)</formula>
    </cfRule>
    <cfRule type="expression" dxfId="2538" priority="6674">
      <formula>IF(AND(AL839&lt;0, RIGHT(TEXT(AL839,"0.#"),1)="."),TRUE,FALSE)</formula>
    </cfRule>
  </conditionalFormatting>
  <conditionalFormatting sqref="AQ53:AQ55">
    <cfRule type="expression" dxfId="2537" priority="4693">
      <formula>IF(RIGHT(TEXT(AQ53,"0.#"),1)=".",FALSE,TRUE)</formula>
    </cfRule>
    <cfRule type="expression" dxfId="2536" priority="4694">
      <formula>IF(RIGHT(TEXT(AQ53,"0.#"),1)=".",TRUE,FALSE)</formula>
    </cfRule>
  </conditionalFormatting>
  <conditionalFormatting sqref="AU53:AU55">
    <cfRule type="expression" dxfId="2535" priority="4691">
      <formula>IF(RIGHT(TEXT(AU53,"0.#"),1)=".",FALSE,TRUE)</formula>
    </cfRule>
    <cfRule type="expression" dxfId="2534" priority="4692">
      <formula>IF(RIGHT(TEXT(AU53,"0.#"),1)=".",TRUE,FALSE)</formula>
    </cfRule>
  </conditionalFormatting>
  <conditionalFormatting sqref="AQ60:AQ62">
    <cfRule type="expression" dxfId="2533" priority="4689">
      <formula>IF(RIGHT(TEXT(AQ60,"0.#"),1)=".",FALSE,TRUE)</formula>
    </cfRule>
    <cfRule type="expression" dxfId="2532" priority="4690">
      <formula>IF(RIGHT(TEXT(AQ60,"0.#"),1)=".",TRUE,FALSE)</formula>
    </cfRule>
  </conditionalFormatting>
  <conditionalFormatting sqref="AU60:AU62">
    <cfRule type="expression" dxfId="2531" priority="4687">
      <formula>IF(RIGHT(TEXT(AU60,"0.#"),1)=".",FALSE,TRUE)</formula>
    </cfRule>
    <cfRule type="expression" dxfId="2530" priority="4688">
      <formula>IF(RIGHT(TEXT(AU60,"0.#"),1)=".",TRUE,FALSE)</formula>
    </cfRule>
  </conditionalFormatting>
  <conditionalFormatting sqref="AQ75:AQ77">
    <cfRule type="expression" dxfId="2529" priority="4685">
      <formula>IF(RIGHT(TEXT(AQ75,"0.#"),1)=".",FALSE,TRUE)</formula>
    </cfRule>
    <cfRule type="expression" dxfId="2528" priority="4686">
      <formula>IF(RIGHT(TEXT(AQ75,"0.#"),1)=".",TRUE,FALSE)</formula>
    </cfRule>
  </conditionalFormatting>
  <conditionalFormatting sqref="AU75:AU77">
    <cfRule type="expression" dxfId="2527" priority="4683">
      <formula>IF(RIGHT(TEXT(AU75,"0.#"),1)=".",FALSE,TRUE)</formula>
    </cfRule>
    <cfRule type="expression" dxfId="2526" priority="4684">
      <formula>IF(RIGHT(TEXT(AU75,"0.#"),1)=".",TRUE,FALSE)</formula>
    </cfRule>
  </conditionalFormatting>
  <conditionalFormatting sqref="AQ87:AQ89">
    <cfRule type="expression" dxfId="2525" priority="4681">
      <formula>IF(RIGHT(TEXT(AQ87,"0.#"),1)=".",FALSE,TRUE)</formula>
    </cfRule>
    <cfRule type="expression" dxfId="2524" priority="4682">
      <formula>IF(RIGHT(TEXT(AQ87,"0.#"),1)=".",TRUE,FALSE)</formula>
    </cfRule>
  </conditionalFormatting>
  <conditionalFormatting sqref="AU87:AU89">
    <cfRule type="expression" dxfId="2523" priority="4679">
      <formula>IF(RIGHT(TEXT(AU87,"0.#"),1)=".",FALSE,TRUE)</formula>
    </cfRule>
    <cfRule type="expression" dxfId="2522" priority="4680">
      <formula>IF(RIGHT(TEXT(AU87,"0.#"),1)=".",TRUE,FALSE)</formula>
    </cfRule>
  </conditionalFormatting>
  <conditionalFormatting sqref="AQ92:AQ94">
    <cfRule type="expression" dxfId="2521" priority="4677">
      <formula>IF(RIGHT(TEXT(AQ92,"0.#"),1)=".",FALSE,TRUE)</formula>
    </cfRule>
    <cfRule type="expression" dxfId="2520" priority="4678">
      <formula>IF(RIGHT(TEXT(AQ92,"0.#"),1)=".",TRUE,FALSE)</formula>
    </cfRule>
  </conditionalFormatting>
  <conditionalFormatting sqref="AU92:AU94">
    <cfRule type="expression" dxfId="2519" priority="4675">
      <formula>IF(RIGHT(TEXT(AU92,"0.#"),1)=".",FALSE,TRUE)</formula>
    </cfRule>
    <cfRule type="expression" dxfId="2518" priority="4676">
      <formula>IF(RIGHT(TEXT(AU92,"0.#"),1)=".",TRUE,FALSE)</formula>
    </cfRule>
  </conditionalFormatting>
  <conditionalFormatting sqref="AQ97:AQ99">
    <cfRule type="expression" dxfId="2517" priority="4673">
      <formula>IF(RIGHT(TEXT(AQ97,"0.#"),1)=".",FALSE,TRUE)</formula>
    </cfRule>
    <cfRule type="expression" dxfId="2516" priority="4674">
      <formula>IF(RIGHT(TEXT(AQ97,"0.#"),1)=".",TRUE,FALSE)</formula>
    </cfRule>
  </conditionalFormatting>
  <conditionalFormatting sqref="AU97:AU99">
    <cfRule type="expression" dxfId="2515" priority="4671">
      <formula>IF(RIGHT(TEXT(AU97,"0.#"),1)=".",FALSE,TRUE)</formula>
    </cfRule>
    <cfRule type="expression" dxfId="2514" priority="4672">
      <formula>IF(RIGHT(TEXT(AU97,"0.#"),1)=".",TRUE,FALSE)</formula>
    </cfRule>
  </conditionalFormatting>
  <conditionalFormatting sqref="AE458">
    <cfRule type="expression" dxfId="2513" priority="4365">
      <formula>IF(RIGHT(TEXT(AE458,"0.#"),1)=".",FALSE,TRUE)</formula>
    </cfRule>
    <cfRule type="expression" dxfId="2512" priority="4366">
      <formula>IF(RIGHT(TEXT(AE458,"0.#"),1)=".",TRUE,FALSE)</formula>
    </cfRule>
  </conditionalFormatting>
  <conditionalFormatting sqref="AM460">
    <cfRule type="expression" dxfId="2511" priority="4355">
      <formula>IF(RIGHT(TEXT(AM460,"0.#"),1)=".",FALSE,TRUE)</formula>
    </cfRule>
    <cfRule type="expression" dxfId="2510" priority="4356">
      <formula>IF(RIGHT(TEXT(AM460,"0.#"),1)=".",TRUE,FALSE)</formula>
    </cfRule>
  </conditionalFormatting>
  <conditionalFormatting sqref="AE459">
    <cfRule type="expression" dxfId="2509" priority="4363">
      <formula>IF(RIGHT(TEXT(AE459,"0.#"),1)=".",FALSE,TRUE)</formula>
    </cfRule>
    <cfRule type="expression" dxfId="2508" priority="4364">
      <formula>IF(RIGHT(TEXT(AE459,"0.#"),1)=".",TRUE,FALSE)</formula>
    </cfRule>
  </conditionalFormatting>
  <conditionalFormatting sqref="AE460">
    <cfRule type="expression" dxfId="2507" priority="4361">
      <formula>IF(RIGHT(TEXT(AE460,"0.#"),1)=".",FALSE,TRUE)</formula>
    </cfRule>
    <cfRule type="expression" dxfId="2506" priority="4362">
      <formula>IF(RIGHT(TEXT(AE460,"0.#"),1)=".",TRUE,FALSE)</formula>
    </cfRule>
  </conditionalFormatting>
  <conditionalFormatting sqref="AM458">
    <cfRule type="expression" dxfId="2505" priority="4359">
      <formula>IF(RIGHT(TEXT(AM458,"0.#"),1)=".",FALSE,TRUE)</formula>
    </cfRule>
    <cfRule type="expression" dxfId="2504" priority="4360">
      <formula>IF(RIGHT(TEXT(AM458,"0.#"),1)=".",TRUE,FALSE)</formula>
    </cfRule>
  </conditionalFormatting>
  <conditionalFormatting sqref="AM459">
    <cfRule type="expression" dxfId="2503" priority="4357">
      <formula>IF(RIGHT(TEXT(AM459,"0.#"),1)=".",FALSE,TRUE)</formula>
    </cfRule>
    <cfRule type="expression" dxfId="2502" priority="4358">
      <formula>IF(RIGHT(TEXT(AM459,"0.#"),1)=".",TRUE,FALSE)</formula>
    </cfRule>
  </conditionalFormatting>
  <conditionalFormatting sqref="AU458">
    <cfRule type="expression" dxfId="2501" priority="4353">
      <formula>IF(RIGHT(TEXT(AU458,"0.#"),1)=".",FALSE,TRUE)</formula>
    </cfRule>
    <cfRule type="expression" dxfId="2500" priority="4354">
      <formula>IF(RIGHT(TEXT(AU458,"0.#"),1)=".",TRUE,FALSE)</formula>
    </cfRule>
  </conditionalFormatting>
  <conditionalFormatting sqref="AU459">
    <cfRule type="expression" dxfId="2499" priority="4351">
      <formula>IF(RIGHT(TEXT(AU459,"0.#"),1)=".",FALSE,TRUE)</formula>
    </cfRule>
    <cfRule type="expression" dxfId="2498" priority="4352">
      <formula>IF(RIGHT(TEXT(AU459,"0.#"),1)=".",TRUE,FALSE)</formula>
    </cfRule>
  </conditionalFormatting>
  <conditionalFormatting sqref="AU460">
    <cfRule type="expression" dxfId="2497" priority="4349">
      <formula>IF(RIGHT(TEXT(AU460,"0.#"),1)=".",FALSE,TRUE)</formula>
    </cfRule>
    <cfRule type="expression" dxfId="2496" priority="4350">
      <formula>IF(RIGHT(TEXT(AU460,"0.#"),1)=".",TRUE,FALSE)</formula>
    </cfRule>
  </conditionalFormatting>
  <conditionalFormatting sqref="AI460">
    <cfRule type="expression" dxfId="2495" priority="4343">
      <formula>IF(RIGHT(TEXT(AI460,"0.#"),1)=".",FALSE,TRUE)</formula>
    </cfRule>
    <cfRule type="expression" dxfId="2494" priority="4344">
      <formula>IF(RIGHT(TEXT(AI460,"0.#"),1)=".",TRUE,FALSE)</formula>
    </cfRule>
  </conditionalFormatting>
  <conditionalFormatting sqref="AI458">
    <cfRule type="expression" dxfId="2493" priority="4347">
      <formula>IF(RIGHT(TEXT(AI458,"0.#"),1)=".",FALSE,TRUE)</formula>
    </cfRule>
    <cfRule type="expression" dxfId="2492" priority="4348">
      <formula>IF(RIGHT(TEXT(AI458,"0.#"),1)=".",TRUE,FALSE)</formula>
    </cfRule>
  </conditionalFormatting>
  <conditionalFormatting sqref="AI459">
    <cfRule type="expression" dxfId="2491" priority="4345">
      <formula>IF(RIGHT(TEXT(AI459,"0.#"),1)=".",FALSE,TRUE)</formula>
    </cfRule>
    <cfRule type="expression" dxfId="2490" priority="4346">
      <formula>IF(RIGHT(TEXT(AI459,"0.#"),1)=".",TRUE,FALSE)</formula>
    </cfRule>
  </conditionalFormatting>
  <conditionalFormatting sqref="AQ459">
    <cfRule type="expression" dxfId="2489" priority="4341">
      <formula>IF(RIGHT(TEXT(AQ459,"0.#"),1)=".",FALSE,TRUE)</formula>
    </cfRule>
    <cfRule type="expression" dxfId="2488" priority="4342">
      <formula>IF(RIGHT(TEXT(AQ459,"0.#"),1)=".",TRUE,FALSE)</formula>
    </cfRule>
  </conditionalFormatting>
  <conditionalFormatting sqref="AQ460">
    <cfRule type="expression" dxfId="2487" priority="4339">
      <formula>IF(RIGHT(TEXT(AQ460,"0.#"),1)=".",FALSE,TRUE)</formula>
    </cfRule>
    <cfRule type="expression" dxfId="2486" priority="4340">
      <formula>IF(RIGHT(TEXT(AQ460,"0.#"),1)=".",TRUE,FALSE)</formula>
    </cfRule>
  </conditionalFormatting>
  <conditionalFormatting sqref="AQ458">
    <cfRule type="expression" dxfId="2485" priority="4337">
      <formula>IF(RIGHT(TEXT(AQ458,"0.#"),1)=".",FALSE,TRUE)</formula>
    </cfRule>
    <cfRule type="expression" dxfId="2484" priority="4338">
      <formula>IF(RIGHT(TEXT(AQ458,"0.#"),1)=".",TRUE,FALSE)</formula>
    </cfRule>
  </conditionalFormatting>
  <conditionalFormatting sqref="AE120">
    <cfRule type="expression" dxfId="2483" priority="3015">
      <formula>IF(RIGHT(TEXT(AE120,"0.#"),1)=".",FALSE,TRUE)</formula>
    </cfRule>
    <cfRule type="expression" dxfId="2482" priority="3016">
      <formula>IF(RIGHT(TEXT(AE120,"0.#"),1)=".",TRUE,FALSE)</formula>
    </cfRule>
  </conditionalFormatting>
  <conditionalFormatting sqref="AI126">
    <cfRule type="expression" dxfId="2481" priority="3005">
      <formula>IF(RIGHT(TEXT(AI126,"0.#"),1)=".",FALSE,TRUE)</formula>
    </cfRule>
    <cfRule type="expression" dxfId="2480" priority="3006">
      <formula>IF(RIGHT(TEXT(AI126,"0.#"),1)=".",TRUE,FALSE)</formula>
    </cfRule>
  </conditionalFormatting>
  <conditionalFormatting sqref="AI120">
    <cfRule type="expression" dxfId="2479" priority="3013">
      <formula>IF(RIGHT(TEXT(AI120,"0.#"),1)=".",FALSE,TRUE)</formula>
    </cfRule>
    <cfRule type="expression" dxfId="2478" priority="3014">
      <formula>IF(RIGHT(TEXT(AI120,"0.#"),1)=".",TRUE,FALSE)</formula>
    </cfRule>
  </conditionalFormatting>
  <conditionalFormatting sqref="AE123 AM123">
    <cfRule type="expression" dxfId="2477" priority="3011">
      <formula>IF(RIGHT(TEXT(AE123,"0.#"),1)=".",FALSE,TRUE)</formula>
    </cfRule>
    <cfRule type="expression" dxfId="2476" priority="3012">
      <formula>IF(RIGHT(TEXT(AE123,"0.#"),1)=".",TRUE,FALSE)</formula>
    </cfRule>
  </conditionalFormatting>
  <conditionalFormatting sqref="AI123">
    <cfRule type="expression" dxfId="2475" priority="3009">
      <formula>IF(RIGHT(TEXT(AI123,"0.#"),1)=".",FALSE,TRUE)</formula>
    </cfRule>
    <cfRule type="expression" dxfId="2474" priority="3010">
      <formula>IF(RIGHT(TEXT(AI123,"0.#"),1)=".",TRUE,FALSE)</formula>
    </cfRule>
  </conditionalFormatting>
  <conditionalFormatting sqref="AE126 AM126">
    <cfRule type="expression" dxfId="2473" priority="3007">
      <formula>IF(RIGHT(TEXT(AE126,"0.#"),1)=".",FALSE,TRUE)</formula>
    </cfRule>
    <cfRule type="expression" dxfId="2472" priority="3008">
      <formula>IF(RIGHT(TEXT(AE126,"0.#"),1)=".",TRUE,FALSE)</formula>
    </cfRule>
  </conditionalFormatting>
  <conditionalFormatting sqref="AE129 AM129">
    <cfRule type="expression" dxfId="2471" priority="3003">
      <formula>IF(RIGHT(TEXT(AE129,"0.#"),1)=".",FALSE,TRUE)</formula>
    </cfRule>
    <cfRule type="expression" dxfId="2470" priority="3004">
      <formula>IF(RIGHT(TEXT(AE129,"0.#"),1)=".",TRUE,FALSE)</formula>
    </cfRule>
  </conditionalFormatting>
  <conditionalFormatting sqref="AI129">
    <cfRule type="expression" dxfId="2469" priority="3001">
      <formula>IF(RIGHT(TEXT(AI129,"0.#"),1)=".",FALSE,TRUE)</formula>
    </cfRule>
    <cfRule type="expression" dxfId="2468" priority="3002">
      <formula>IF(RIGHT(TEXT(AI129,"0.#"),1)=".",TRUE,FALSE)</formula>
    </cfRule>
  </conditionalFormatting>
  <conditionalFormatting sqref="Y839:Y866">
    <cfRule type="expression" dxfId="2467" priority="2999">
      <formula>IF(RIGHT(TEXT(Y839,"0.#"),1)=".",FALSE,TRUE)</formula>
    </cfRule>
    <cfRule type="expression" dxfId="2466" priority="3000">
      <formula>IF(RIGHT(TEXT(Y839,"0.#"),1)=".",TRUE,FALSE)</formula>
    </cfRule>
  </conditionalFormatting>
  <conditionalFormatting sqref="AU518">
    <cfRule type="expression" dxfId="2465" priority="1509">
      <formula>IF(RIGHT(TEXT(AU518,"0.#"),1)=".",FALSE,TRUE)</formula>
    </cfRule>
    <cfRule type="expression" dxfId="2464" priority="1510">
      <formula>IF(RIGHT(TEXT(AU518,"0.#"),1)=".",TRUE,FALSE)</formula>
    </cfRule>
  </conditionalFormatting>
  <conditionalFormatting sqref="AQ551">
    <cfRule type="expression" dxfId="2463" priority="1285">
      <formula>IF(RIGHT(TEXT(AQ551,"0.#"),1)=".",FALSE,TRUE)</formula>
    </cfRule>
    <cfRule type="expression" dxfId="2462" priority="1286">
      <formula>IF(RIGHT(TEXT(AQ551,"0.#"),1)=".",TRUE,FALSE)</formula>
    </cfRule>
  </conditionalFormatting>
  <conditionalFormatting sqref="AE556">
    <cfRule type="expression" dxfId="2461" priority="1283">
      <formula>IF(RIGHT(TEXT(AE556,"0.#"),1)=".",FALSE,TRUE)</formula>
    </cfRule>
    <cfRule type="expression" dxfId="2460" priority="1284">
      <formula>IF(RIGHT(TEXT(AE556,"0.#"),1)=".",TRUE,FALSE)</formula>
    </cfRule>
  </conditionalFormatting>
  <conditionalFormatting sqref="AE557">
    <cfRule type="expression" dxfId="2459" priority="1281">
      <formula>IF(RIGHT(TEXT(AE557,"0.#"),1)=".",FALSE,TRUE)</formula>
    </cfRule>
    <cfRule type="expression" dxfId="2458" priority="1282">
      <formula>IF(RIGHT(TEXT(AE557,"0.#"),1)=".",TRUE,FALSE)</formula>
    </cfRule>
  </conditionalFormatting>
  <conditionalFormatting sqref="AE558">
    <cfRule type="expression" dxfId="2457" priority="1279">
      <formula>IF(RIGHT(TEXT(AE558,"0.#"),1)=".",FALSE,TRUE)</formula>
    </cfRule>
    <cfRule type="expression" dxfId="2456" priority="1280">
      <formula>IF(RIGHT(TEXT(AE558,"0.#"),1)=".",TRUE,FALSE)</formula>
    </cfRule>
  </conditionalFormatting>
  <conditionalFormatting sqref="AU556">
    <cfRule type="expression" dxfId="2455" priority="1271">
      <formula>IF(RIGHT(TEXT(AU556,"0.#"),1)=".",FALSE,TRUE)</formula>
    </cfRule>
    <cfRule type="expression" dxfId="2454" priority="1272">
      <formula>IF(RIGHT(TEXT(AU556,"0.#"),1)=".",TRUE,FALSE)</formula>
    </cfRule>
  </conditionalFormatting>
  <conditionalFormatting sqref="AU557">
    <cfRule type="expression" dxfId="2453" priority="1269">
      <formula>IF(RIGHT(TEXT(AU557,"0.#"),1)=".",FALSE,TRUE)</formula>
    </cfRule>
    <cfRule type="expression" dxfId="2452" priority="1270">
      <formula>IF(RIGHT(TEXT(AU557,"0.#"),1)=".",TRUE,FALSE)</formula>
    </cfRule>
  </conditionalFormatting>
  <conditionalFormatting sqref="AU558">
    <cfRule type="expression" dxfId="2451" priority="1267">
      <formula>IF(RIGHT(TEXT(AU558,"0.#"),1)=".",FALSE,TRUE)</formula>
    </cfRule>
    <cfRule type="expression" dxfId="2450" priority="1268">
      <formula>IF(RIGHT(TEXT(AU558,"0.#"),1)=".",TRUE,FALSE)</formula>
    </cfRule>
  </conditionalFormatting>
  <conditionalFormatting sqref="AQ557">
    <cfRule type="expression" dxfId="2449" priority="1259">
      <formula>IF(RIGHT(TEXT(AQ557,"0.#"),1)=".",FALSE,TRUE)</formula>
    </cfRule>
    <cfRule type="expression" dxfId="2448" priority="1260">
      <formula>IF(RIGHT(TEXT(AQ557,"0.#"),1)=".",TRUE,FALSE)</formula>
    </cfRule>
  </conditionalFormatting>
  <conditionalFormatting sqref="AQ558">
    <cfRule type="expression" dxfId="2447" priority="1257">
      <formula>IF(RIGHT(TEXT(AQ558,"0.#"),1)=".",FALSE,TRUE)</formula>
    </cfRule>
    <cfRule type="expression" dxfId="2446" priority="1258">
      <formula>IF(RIGHT(TEXT(AQ558,"0.#"),1)=".",TRUE,FALSE)</formula>
    </cfRule>
  </conditionalFormatting>
  <conditionalFormatting sqref="AQ556">
    <cfRule type="expression" dxfId="2445" priority="1255">
      <formula>IF(RIGHT(TEXT(AQ556,"0.#"),1)=".",FALSE,TRUE)</formula>
    </cfRule>
    <cfRule type="expression" dxfId="2444" priority="1256">
      <formula>IF(RIGHT(TEXT(AQ556,"0.#"),1)=".",TRUE,FALSE)</formula>
    </cfRule>
  </conditionalFormatting>
  <conditionalFormatting sqref="AE561">
    <cfRule type="expression" dxfId="2443" priority="1253">
      <formula>IF(RIGHT(TEXT(AE561,"0.#"),1)=".",FALSE,TRUE)</formula>
    </cfRule>
    <cfRule type="expression" dxfId="2442" priority="1254">
      <formula>IF(RIGHT(TEXT(AE561,"0.#"),1)=".",TRUE,FALSE)</formula>
    </cfRule>
  </conditionalFormatting>
  <conditionalFormatting sqref="AE562">
    <cfRule type="expression" dxfId="2441" priority="1251">
      <formula>IF(RIGHT(TEXT(AE562,"0.#"),1)=".",FALSE,TRUE)</formula>
    </cfRule>
    <cfRule type="expression" dxfId="2440" priority="1252">
      <formula>IF(RIGHT(TEXT(AE562,"0.#"),1)=".",TRUE,FALSE)</formula>
    </cfRule>
  </conditionalFormatting>
  <conditionalFormatting sqref="AE563">
    <cfRule type="expression" dxfId="2439" priority="1249">
      <formula>IF(RIGHT(TEXT(AE563,"0.#"),1)=".",FALSE,TRUE)</formula>
    </cfRule>
    <cfRule type="expression" dxfId="2438" priority="1250">
      <formula>IF(RIGHT(TEXT(AE563,"0.#"),1)=".",TRUE,FALSE)</formula>
    </cfRule>
  </conditionalFormatting>
  <conditionalFormatting sqref="AL1102:AO1131">
    <cfRule type="expression" dxfId="2437" priority="2905">
      <formula>IF(AND(AL1102&gt;=0, RIGHT(TEXT(AL1102,"0.#"),1)&lt;&gt;"."),TRUE,FALSE)</formula>
    </cfRule>
    <cfRule type="expression" dxfId="2436" priority="2906">
      <formula>IF(AND(AL1102&gt;=0, RIGHT(TEXT(AL1102,"0.#"),1)="."),TRUE,FALSE)</formula>
    </cfRule>
    <cfRule type="expression" dxfId="2435" priority="2907">
      <formula>IF(AND(AL1102&lt;0, RIGHT(TEXT(AL1102,"0.#"),1)&lt;&gt;"."),TRUE,FALSE)</formula>
    </cfRule>
    <cfRule type="expression" dxfId="2434" priority="2908">
      <formula>IF(AND(AL1102&lt;0, RIGHT(TEXT(AL1102,"0.#"),1)="."),TRUE,FALSE)</formula>
    </cfRule>
  </conditionalFormatting>
  <conditionalFormatting sqref="Y1102:Y1131">
    <cfRule type="expression" dxfId="2433" priority="2903">
      <formula>IF(RIGHT(TEXT(Y1102,"0.#"),1)=".",FALSE,TRUE)</formula>
    </cfRule>
    <cfRule type="expression" dxfId="2432" priority="2904">
      <formula>IF(RIGHT(TEXT(Y1102,"0.#"),1)=".",TRUE,FALSE)</formula>
    </cfRule>
  </conditionalFormatting>
  <conditionalFormatting sqref="AQ553">
    <cfRule type="expression" dxfId="2431" priority="1287">
      <formula>IF(RIGHT(TEXT(AQ553,"0.#"),1)=".",FALSE,TRUE)</formula>
    </cfRule>
    <cfRule type="expression" dxfId="2430" priority="1288">
      <formula>IF(RIGHT(TEXT(AQ553,"0.#"),1)=".",TRUE,FALSE)</formula>
    </cfRule>
  </conditionalFormatting>
  <conditionalFormatting sqref="AU552">
    <cfRule type="expression" dxfId="2429" priority="1299">
      <formula>IF(RIGHT(TEXT(AU552,"0.#"),1)=".",FALSE,TRUE)</formula>
    </cfRule>
    <cfRule type="expression" dxfId="2428" priority="1300">
      <formula>IF(RIGHT(TEXT(AU552,"0.#"),1)=".",TRUE,FALSE)</formula>
    </cfRule>
  </conditionalFormatting>
  <conditionalFormatting sqref="AE552">
    <cfRule type="expression" dxfId="2427" priority="1311">
      <formula>IF(RIGHT(TEXT(AE552,"0.#"),1)=".",FALSE,TRUE)</formula>
    </cfRule>
    <cfRule type="expression" dxfId="2426" priority="1312">
      <formula>IF(RIGHT(TEXT(AE552,"0.#"),1)=".",TRUE,FALSE)</formula>
    </cfRule>
  </conditionalFormatting>
  <conditionalFormatting sqref="AQ548">
    <cfRule type="expression" dxfId="2425" priority="1317">
      <formula>IF(RIGHT(TEXT(AQ548,"0.#"),1)=".",FALSE,TRUE)</formula>
    </cfRule>
    <cfRule type="expression" dxfId="2424" priority="1318">
      <formula>IF(RIGHT(TEXT(AQ548,"0.#"),1)=".",TRUE,FALSE)</formula>
    </cfRule>
  </conditionalFormatting>
  <conditionalFormatting sqref="AL837:AO838">
    <cfRule type="expression" dxfId="2423" priority="2857">
      <formula>IF(AND(AL837&gt;=0, RIGHT(TEXT(AL837,"0.#"),1)&lt;&gt;"."),TRUE,FALSE)</formula>
    </cfRule>
    <cfRule type="expression" dxfId="2422" priority="2858">
      <formula>IF(AND(AL837&gt;=0, RIGHT(TEXT(AL837,"0.#"),1)="."),TRUE,FALSE)</formula>
    </cfRule>
    <cfRule type="expression" dxfId="2421" priority="2859">
      <formula>IF(AND(AL837&lt;0, RIGHT(TEXT(AL837,"0.#"),1)&lt;&gt;"."),TRUE,FALSE)</formula>
    </cfRule>
    <cfRule type="expression" dxfId="2420" priority="2860">
      <formula>IF(AND(AL837&lt;0, RIGHT(TEXT(AL837,"0.#"),1)="."),TRUE,FALSE)</formula>
    </cfRule>
  </conditionalFormatting>
  <conditionalFormatting sqref="Y837:Y838">
    <cfRule type="expression" dxfId="2419" priority="2855">
      <formula>IF(RIGHT(TEXT(Y837,"0.#"),1)=".",FALSE,TRUE)</formula>
    </cfRule>
    <cfRule type="expression" dxfId="2418" priority="2856">
      <formula>IF(RIGHT(TEXT(Y837,"0.#"),1)=".",TRUE,FALSE)</formula>
    </cfRule>
  </conditionalFormatting>
  <conditionalFormatting sqref="AE492">
    <cfRule type="expression" dxfId="2417" priority="1643">
      <formula>IF(RIGHT(TEXT(AE492,"0.#"),1)=".",FALSE,TRUE)</formula>
    </cfRule>
    <cfRule type="expression" dxfId="2416" priority="1644">
      <formula>IF(RIGHT(TEXT(AE492,"0.#"),1)=".",TRUE,FALSE)</formula>
    </cfRule>
  </conditionalFormatting>
  <conditionalFormatting sqref="AE493">
    <cfRule type="expression" dxfId="2415" priority="1641">
      <formula>IF(RIGHT(TEXT(AE493,"0.#"),1)=".",FALSE,TRUE)</formula>
    </cfRule>
    <cfRule type="expression" dxfId="2414" priority="1642">
      <formula>IF(RIGHT(TEXT(AE493,"0.#"),1)=".",TRUE,FALSE)</formula>
    </cfRule>
  </conditionalFormatting>
  <conditionalFormatting sqref="AE494">
    <cfRule type="expression" dxfId="2413" priority="1639">
      <formula>IF(RIGHT(TEXT(AE494,"0.#"),1)=".",FALSE,TRUE)</formula>
    </cfRule>
    <cfRule type="expression" dxfId="2412" priority="1640">
      <formula>IF(RIGHT(TEXT(AE494,"0.#"),1)=".",TRUE,FALSE)</formula>
    </cfRule>
  </conditionalFormatting>
  <conditionalFormatting sqref="AQ493">
    <cfRule type="expression" dxfId="2411" priority="1619">
      <formula>IF(RIGHT(TEXT(AQ493,"0.#"),1)=".",FALSE,TRUE)</formula>
    </cfRule>
    <cfRule type="expression" dxfId="2410" priority="1620">
      <formula>IF(RIGHT(TEXT(AQ493,"0.#"),1)=".",TRUE,FALSE)</formula>
    </cfRule>
  </conditionalFormatting>
  <conditionalFormatting sqref="AQ494">
    <cfRule type="expression" dxfId="2409" priority="1617">
      <formula>IF(RIGHT(TEXT(AQ494,"0.#"),1)=".",FALSE,TRUE)</formula>
    </cfRule>
    <cfRule type="expression" dxfId="2408" priority="1618">
      <formula>IF(RIGHT(TEXT(AQ494,"0.#"),1)=".",TRUE,FALSE)</formula>
    </cfRule>
  </conditionalFormatting>
  <conditionalFormatting sqref="AQ492">
    <cfRule type="expression" dxfId="2407" priority="1615">
      <formula>IF(RIGHT(TEXT(AQ492,"0.#"),1)=".",FALSE,TRUE)</formula>
    </cfRule>
    <cfRule type="expression" dxfId="2406" priority="1616">
      <formula>IF(RIGHT(TEXT(AQ492,"0.#"),1)=".",TRUE,FALSE)</formula>
    </cfRule>
  </conditionalFormatting>
  <conditionalFormatting sqref="AU494">
    <cfRule type="expression" dxfId="2405" priority="1627">
      <formula>IF(RIGHT(TEXT(AU494,"0.#"),1)=".",FALSE,TRUE)</formula>
    </cfRule>
    <cfRule type="expression" dxfId="2404" priority="1628">
      <formula>IF(RIGHT(TEXT(AU494,"0.#"),1)=".",TRUE,FALSE)</formula>
    </cfRule>
  </conditionalFormatting>
  <conditionalFormatting sqref="AU492">
    <cfRule type="expression" dxfId="2403" priority="1631">
      <formula>IF(RIGHT(TEXT(AU492,"0.#"),1)=".",FALSE,TRUE)</formula>
    </cfRule>
    <cfRule type="expression" dxfId="2402" priority="1632">
      <formula>IF(RIGHT(TEXT(AU492,"0.#"),1)=".",TRUE,FALSE)</formula>
    </cfRule>
  </conditionalFormatting>
  <conditionalFormatting sqref="AU493">
    <cfRule type="expression" dxfId="2401" priority="1629">
      <formula>IF(RIGHT(TEXT(AU493,"0.#"),1)=".",FALSE,TRUE)</formula>
    </cfRule>
    <cfRule type="expression" dxfId="2400" priority="1630">
      <formula>IF(RIGHT(TEXT(AU493,"0.#"),1)=".",TRUE,FALSE)</formula>
    </cfRule>
  </conditionalFormatting>
  <conditionalFormatting sqref="AU583">
    <cfRule type="expression" dxfId="2399" priority="1147">
      <formula>IF(RIGHT(TEXT(AU583,"0.#"),1)=".",FALSE,TRUE)</formula>
    </cfRule>
    <cfRule type="expression" dxfId="2398" priority="1148">
      <formula>IF(RIGHT(TEXT(AU583,"0.#"),1)=".",TRUE,FALSE)</formula>
    </cfRule>
  </conditionalFormatting>
  <conditionalFormatting sqref="AU582">
    <cfRule type="expression" dxfId="2397" priority="1149">
      <formula>IF(RIGHT(TEXT(AU582,"0.#"),1)=".",FALSE,TRUE)</formula>
    </cfRule>
    <cfRule type="expression" dxfId="2396" priority="1150">
      <formula>IF(RIGHT(TEXT(AU582,"0.#"),1)=".",TRUE,FALSE)</formula>
    </cfRule>
  </conditionalFormatting>
  <conditionalFormatting sqref="AE499">
    <cfRule type="expression" dxfId="2395" priority="1609">
      <formula>IF(RIGHT(TEXT(AE499,"0.#"),1)=".",FALSE,TRUE)</formula>
    </cfRule>
    <cfRule type="expression" dxfId="2394" priority="1610">
      <formula>IF(RIGHT(TEXT(AE499,"0.#"),1)=".",TRUE,FALSE)</formula>
    </cfRule>
  </conditionalFormatting>
  <conditionalFormatting sqref="AE497">
    <cfRule type="expression" dxfId="2393" priority="1613">
      <formula>IF(RIGHT(TEXT(AE497,"0.#"),1)=".",FALSE,TRUE)</formula>
    </cfRule>
    <cfRule type="expression" dxfId="2392" priority="1614">
      <formula>IF(RIGHT(TEXT(AE497,"0.#"),1)=".",TRUE,FALSE)</formula>
    </cfRule>
  </conditionalFormatting>
  <conditionalFormatting sqref="AE498">
    <cfRule type="expression" dxfId="2391" priority="1611">
      <formula>IF(RIGHT(TEXT(AE498,"0.#"),1)=".",FALSE,TRUE)</formula>
    </cfRule>
    <cfRule type="expression" dxfId="2390" priority="1612">
      <formula>IF(RIGHT(TEXT(AE498,"0.#"),1)=".",TRUE,FALSE)</formula>
    </cfRule>
  </conditionalFormatting>
  <conditionalFormatting sqref="AU499">
    <cfRule type="expression" dxfId="2389" priority="1597">
      <formula>IF(RIGHT(TEXT(AU499,"0.#"),1)=".",FALSE,TRUE)</formula>
    </cfRule>
    <cfRule type="expression" dxfId="2388" priority="1598">
      <formula>IF(RIGHT(TEXT(AU499,"0.#"),1)=".",TRUE,FALSE)</formula>
    </cfRule>
  </conditionalFormatting>
  <conditionalFormatting sqref="AU497">
    <cfRule type="expression" dxfId="2387" priority="1601">
      <formula>IF(RIGHT(TEXT(AU497,"0.#"),1)=".",FALSE,TRUE)</formula>
    </cfRule>
    <cfRule type="expression" dxfId="2386" priority="1602">
      <formula>IF(RIGHT(TEXT(AU497,"0.#"),1)=".",TRUE,FALSE)</formula>
    </cfRule>
  </conditionalFormatting>
  <conditionalFormatting sqref="AU498">
    <cfRule type="expression" dxfId="2385" priority="1599">
      <formula>IF(RIGHT(TEXT(AU498,"0.#"),1)=".",FALSE,TRUE)</formula>
    </cfRule>
    <cfRule type="expression" dxfId="2384" priority="1600">
      <formula>IF(RIGHT(TEXT(AU498,"0.#"),1)=".",TRUE,FALSE)</formula>
    </cfRule>
  </conditionalFormatting>
  <conditionalFormatting sqref="AQ497">
    <cfRule type="expression" dxfId="2383" priority="1585">
      <formula>IF(RIGHT(TEXT(AQ497,"0.#"),1)=".",FALSE,TRUE)</formula>
    </cfRule>
    <cfRule type="expression" dxfId="2382" priority="1586">
      <formula>IF(RIGHT(TEXT(AQ497,"0.#"),1)=".",TRUE,FALSE)</formula>
    </cfRule>
  </conditionalFormatting>
  <conditionalFormatting sqref="AQ498">
    <cfRule type="expression" dxfId="2381" priority="1589">
      <formula>IF(RIGHT(TEXT(AQ498,"0.#"),1)=".",FALSE,TRUE)</formula>
    </cfRule>
    <cfRule type="expression" dxfId="2380" priority="1590">
      <formula>IF(RIGHT(TEXT(AQ498,"0.#"),1)=".",TRUE,FALSE)</formula>
    </cfRule>
  </conditionalFormatting>
  <conditionalFormatting sqref="AQ499">
    <cfRule type="expression" dxfId="2379" priority="1587">
      <formula>IF(RIGHT(TEXT(AQ499,"0.#"),1)=".",FALSE,TRUE)</formula>
    </cfRule>
    <cfRule type="expression" dxfId="2378" priority="1588">
      <formula>IF(RIGHT(TEXT(AQ499,"0.#"),1)=".",TRUE,FALSE)</formula>
    </cfRule>
  </conditionalFormatting>
  <conditionalFormatting sqref="AE504">
    <cfRule type="expression" dxfId="2377" priority="1579">
      <formula>IF(RIGHT(TEXT(AE504,"0.#"),1)=".",FALSE,TRUE)</formula>
    </cfRule>
    <cfRule type="expression" dxfId="2376" priority="1580">
      <formula>IF(RIGHT(TEXT(AE504,"0.#"),1)=".",TRUE,FALSE)</formula>
    </cfRule>
  </conditionalFormatting>
  <conditionalFormatting sqref="AE502">
    <cfRule type="expression" dxfId="2375" priority="1583">
      <formula>IF(RIGHT(TEXT(AE502,"0.#"),1)=".",FALSE,TRUE)</formula>
    </cfRule>
    <cfRule type="expression" dxfId="2374" priority="1584">
      <formula>IF(RIGHT(TEXT(AE502,"0.#"),1)=".",TRUE,FALSE)</formula>
    </cfRule>
  </conditionalFormatting>
  <conditionalFormatting sqref="AE503">
    <cfRule type="expression" dxfId="2373" priority="1581">
      <formula>IF(RIGHT(TEXT(AE503,"0.#"),1)=".",FALSE,TRUE)</formula>
    </cfRule>
    <cfRule type="expression" dxfId="2372" priority="1582">
      <formula>IF(RIGHT(TEXT(AE503,"0.#"),1)=".",TRUE,FALSE)</formula>
    </cfRule>
  </conditionalFormatting>
  <conditionalFormatting sqref="AU504">
    <cfRule type="expression" dxfId="2371" priority="1567">
      <formula>IF(RIGHT(TEXT(AU504,"0.#"),1)=".",FALSE,TRUE)</formula>
    </cfRule>
    <cfRule type="expression" dxfId="2370" priority="1568">
      <formula>IF(RIGHT(TEXT(AU504,"0.#"),1)=".",TRUE,FALSE)</formula>
    </cfRule>
  </conditionalFormatting>
  <conditionalFormatting sqref="AU502">
    <cfRule type="expression" dxfId="2369" priority="1571">
      <formula>IF(RIGHT(TEXT(AU502,"0.#"),1)=".",FALSE,TRUE)</formula>
    </cfRule>
    <cfRule type="expression" dxfId="2368" priority="1572">
      <formula>IF(RIGHT(TEXT(AU502,"0.#"),1)=".",TRUE,FALSE)</formula>
    </cfRule>
  </conditionalFormatting>
  <conditionalFormatting sqref="AU503">
    <cfRule type="expression" dxfId="2367" priority="1569">
      <formula>IF(RIGHT(TEXT(AU503,"0.#"),1)=".",FALSE,TRUE)</formula>
    </cfRule>
    <cfRule type="expression" dxfId="2366" priority="1570">
      <formula>IF(RIGHT(TEXT(AU503,"0.#"),1)=".",TRUE,FALSE)</formula>
    </cfRule>
  </conditionalFormatting>
  <conditionalFormatting sqref="AQ502">
    <cfRule type="expression" dxfId="2365" priority="1555">
      <formula>IF(RIGHT(TEXT(AQ502,"0.#"),1)=".",FALSE,TRUE)</formula>
    </cfRule>
    <cfRule type="expression" dxfId="2364" priority="1556">
      <formula>IF(RIGHT(TEXT(AQ502,"0.#"),1)=".",TRUE,FALSE)</formula>
    </cfRule>
  </conditionalFormatting>
  <conditionalFormatting sqref="AQ503">
    <cfRule type="expression" dxfId="2363" priority="1559">
      <formula>IF(RIGHT(TEXT(AQ503,"0.#"),1)=".",FALSE,TRUE)</formula>
    </cfRule>
    <cfRule type="expression" dxfId="2362" priority="1560">
      <formula>IF(RIGHT(TEXT(AQ503,"0.#"),1)=".",TRUE,FALSE)</formula>
    </cfRule>
  </conditionalFormatting>
  <conditionalFormatting sqref="AQ504">
    <cfRule type="expression" dxfId="2361" priority="1557">
      <formula>IF(RIGHT(TEXT(AQ504,"0.#"),1)=".",FALSE,TRUE)</formula>
    </cfRule>
    <cfRule type="expression" dxfId="2360" priority="1558">
      <formula>IF(RIGHT(TEXT(AQ504,"0.#"),1)=".",TRUE,FALSE)</formula>
    </cfRule>
  </conditionalFormatting>
  <conditionalFormatting sqref="AE509">
    <cfRule type="expression" dxfId="2359" priority="1549">
      <formula>IF(RIGHT(TEXT(AE509,"0.#"),1)=".",FALSE,TRUE)</formula>
    </cfRule>
    <cfRule type="expression" dxfId="2358" priority="1550">
      <formula>IF(RIGHT(TEXT(AE509,"0.#"),1)=".",TRUE,FALSE)</formula>
    </cfRule>
  </conditionalFormatting>
  <conditionalFormatting sqref="AE507">
    <cfRule type="expression" dxfId="2357" priority="1553">
      <formula>IF(RIGHT(TEXT(AE507,"0.#"),1)=".",FALSE,TRUE)</formula>
    </cfRule>
    <cfRule type="expression" dxfId="2356" priority="1554">
      <formula>IF(RIGHT(TEXT(AE507,"0.#"),1)=".",TRUE,FALSE)</formula>
    </cfRule>
  </conditionalFormatting>
  <conditionalFormatting sqref="AE508">
    <cfRule type="expression" dxfId="2355" priority="1551">
      <formula>IF(RIGHT(TEXT(AE508,"0.#"),1)=".",FALSE,TRUE)</formula>
    </cfRule>
    <cfRule type="expression" dxfId="2354" priority="1552">
      <formula>IF(RIGHT(TEXT(AE508,"0.#"),1)=".",TRUE,FALSE)</formula>
    </cfRule>
  </conditionalFormatting>
  <conditionalFormatting sqref="AU509">
    <cfRule type="expression" dxfId="2353" priority="1537">
      <formula>IF(RIGHT(TEXT(AU509,"0.#"),1)=".",FALSE,TRUE)</formula>
    </cfRule>
    <cfRule type="expression" dxfId="2352" priority="1538">
      <formula>IF(RIGHT(TEXT(AU509,"0.#"),1)=".",TRUE,FALSE)</formula>
    </cfRule>
  </conditionalFormatting>
  <conditionalFormatting sqref="AU507">
    <cfRule type="expression" dxfId="2351" priority="1541">
      <formula>IF(RIGHT(TEXT(AU507,"0.#"),1)=".",FALSE,TRUE)</formula>
    </cfRule>
    <cfRule type="expression" dxfId="2350" priority="1542">
      <formula>IF(RIGHT(TEXT(AU507,"0.#"),1)=".",TRUE,FALSE)</formula>
    </cfRule>
  </conditionalFormatting>
  <conditionalFormatting sqref="AU508">
    <cfRule type="expression" dxfId="2349" priority="1539">
      <formula>IF(RIGHT(TEXT(AU508,"0.#"),1)=".",FALSE,TRUE)</formula>
    </cfRule>
    <cfRule type="expression" dxfId="2348" priority="1540">
      <formula>IF(RIGHT(TEXT(AU508,"0.#"),1)=".",TRUE,FALSE)</formula>
    </cfRule>
  </conditionalFormatting>
  <conditionalFormatting sqref="AQ507">
    <cfRule type="expression" dxfId="2347" priority="1525">
      <formula>IF(RIGHT(TEXT(AQ507,"0.#"),1)=".",FALSE,TRUE)</formula>
    </cfRule>
    <cfRule type="expression" dxfId="2346" priority="1526">
      <formula>IF(RIGHT(TEXT(AQ507,"0.#"),1)=".",TRUE,FALSE)</formula>
    </cfRule>
  </conditionalFormatting>
  <conditionalFormatting sqref="AQ508">
    <cfRule type="expression" dxfId="2345" priority="1529">
      <formula>IF(RIGHT(TEXT(AQ508,"0.#"),1)=".",FALSE,TRUE)</formula>
    </cfRule>
    <cfRule type="expression" dxfId="2344" priority="1530">
      <formula>IF(RIGHT(TEXT(AQ508,"0.#"),1)=".",TRUE,FALSE)</formula>
    </cfRule>
  </conditionalFormatting>
  <conditionalFormatting sqref="AQ509">
    <cfRule type="expression" dxfId="2343" priority="1527">
      <formula>IF(RIGHT(TEXT(AQ509,"0.#"),1)=".",FALSE,TRUE)</formula>
    </cfRule>
    <cfRule type="expression" dxfId="2342" priority="1528">
      <formula>IF(RIGHT(TEXT(AQ509,"0.#"),1)=".",TRUE,FALSE)</formula>
    </cfRule>
  </conditionalFormatting>
  <conditionalFormatting sqref="AE465">
    <cfRule type="expression" dxfId="2341" priority="1819">
      <formula>IF(RIGHT(TEXT(AE465,"0.#"),1)=".",FALSE,TRUE)</formula>
    </cfRule>
    <cfRule type="expression" dxfId="2340" priority="1820">
      <formula>IF(RIGHT(TEXT(AE465,"0.#"),1)=".",TRUE,FALSE)</formula>
    </cfRule>
  </conditionalFormatting>
  <conditionalFormatting sqref="AE463">
    <cfRule type="expression" dxfId="2339" priority="1823">
      <formula>IF(RIGHT(TEXT(AE463,"0.#"),1)=".",FALSE,TRUE)</formula>
    </cfRule>
    <cfRule type="expression" dxfId="2338" priority="1824">
      <formula>IF(RIGHT(TEXT(AE463,"0.#"),1)=".",TRUE,FALSE)</formula>
    </cfRule>
  </conditionalFormatting>
  <conditionalFormatting sqref="AE464">
    <cfRule type="expression" dxfId="2337" priority="1821">
      <formula>IF(RIGHT(TEXT(AE464,"0.#"),1)=".",FALSE,TRUE)</formula>
    </cfRule>
    <cfRule type="expression" dxfId="2336" priority="1822">
      <formula>IF(RIGHT(TEXT(AE464,"0.#"),1)=".",TRUE,FALSE)</formula>
    </cfRule>
  </conditionalFormatting>
  <conditionalFormatting sqref="AM465">
    <cfRule type="expression" dxfId="2335" priority="1813">
      <formula>IF(RIGHT(TEXT(AM465,"0.#"),1)=".",FALSE,TRUE)</formula>
    </cfRule>
    <cfRule type="expression" dxfId="2334" priority="1814">
      <formula>IF(RIGHT(TEXT(AM465,"0.#"),1)=".",TRUE,FALSE)</formula>
    </cfRule>
  </conditionalFormatting>
  <conditionalFormatting sqref="AM463">
    <cfRule type="expression" dxfId="2333" priority="1817">
      <formula>IF(RIGHT(TEXT(AM463,"0.#"),1)=".",FALSE,TRUE)</formula>
    </cfRule>
    <cfRule type="expression" dxfId="2332" priority="1818">
      <formula>IF(RIGHT(TEXT(AM463,"0.#"),1)=".",TRUE,FALSE)</formula>
    </cfRule>
  </conditionalFormatting>
  <conditionalFormatting sqref="AM464">
    <cfRule type="expression" dxfId="2331" priority="1815">
      <formula>IF(RIGHT(TEXT(AM464,"0.#"),1)=".",FALSE,TRUE)</formula>
    </cfRule>
    <cfRule type="expression" dxfId="2330" priority="1816">
      <formula>IF(RIGHT(TEXT(AM464,"0.#"),1)=".",TRUE,FALSE)</formula>
    </cfRule>
  </conditionalFormatting>
  <conditionalFormatting sqref="AU465">
    <cfRule type="expression" dxfId="2329" priority="1807">
      <formula>IF(RIGHT(TEXT(AU465,"0.#"),1)=".",FALSE,TRUE)</formula>
    </cfRule>
    <cfRule type="expression" dxfId="2328" priority="1808">
      <formula>IF(RIGHT(TEXT(AU465,"0.#"),1)=".",TRUE,FALSE)</formula>
    </cfRule>
  </conditionalFormatting>
  <conditionalFormatting sqref="AU463">
    <cfRule type="expression" dxfId="2327" priority="1811">
      <formula>IF(RIGHT(TEXT(AU463,"0.#"),1)=".",FALSE,TRUE)</formula>
    </cfRule>
    <cfRule type="expression" dxfId="2326" priority="1812">
      <formula>IF(RIGHT(TEXT(AU463,"0.#"),1)=".",TRUE,FALSE)</formula>
    </cfRule>
  </conditionalFormatting>
  <conditionalFormatting sqref="AU464">
    <cfRule type="expression" dxfId="2325" priority="1809">
      <formula>IF(RIGHT(TEXT(AU464,"0.#"),1)=".",FALSE,TRUE)</formula>
    </cfRule>
    <cfRule type="expression" dxfId="2324" priority="1810">
      <formula>IF(RIGHT(TEXT(AU464,"0.#"),1)=".",TRUE,FALSE)</formula>
    </cfRule>
  </conditionalFormatting>
  <conditionalFormatting sqref="AI465">
    <cfRule type="expression" dxfId="2323" priority="1801">
      <formula>IF(RIGHT(TEXT(AI465,"0.#"),1)=".",FALSE,TRUE)</formula>
    </cfRule>
    <cfRule type="expression" dxfId="2322" priority="1802">
      <formula>IF(RIGHT(TEXT(AI465,"0.#"),1)=".",TRUE,FALSE)</formula>
    </cfRule>
  </conditionalFormatting>
  <conditionalFormatting sqref="AI463">
    <cfRule type="expression" dxfId="2321" priority="1805">
      <formula>IF(RIGHT(TEXT(AI463,"0.#"),1)=".",FALSE,TRUE)</formula>
    </cfRule>
    <cfRule type="expression" dxfId="2320" priority="1806">
      <formula>IF(RIGHT(TEXT(AI463,"0.#"),1)=".",TRUE,FALSE)</formula>
    </cfRule>
  </conditionalFormatting>
  <conditionalFormatting sqref="AI464">
    <cfRule type="expression" dxfId="2319" priority="1803">
      <formula>IF(RIGHT(TEXT(AI464,"0.#"),1)=".",FALSE,TRUE)</formula>
    </cfRule>
    <cfRule type="expression" dxfId="2318" priority="1804">
      <formula>IF(RIGHT(TEXT(AI464,"0.#"),1)=".",TRUE,FALSE)</formula>
    </cfRule>
  </conditionalFormatting>
  <conditionalFormatting sqref="AQ463">
    <cfRule type="expression" dxfId="2317" priority="1795">
      <formula>IF(RIGHT(TEXT(AQ463,"0.#"),1)=".",FALSE,TRUE)</formula>
    </cfRule>
    <cfRule type="expression" dxfId="2316" priority="1796">
      <formula>IF(RIGHT(TEXT(AQ463,"0.#"),1)=".",TRUE,FALSE)</formula>
    </cfRule>
  </conditionalFormatting>
  <conditionalFormatting sqref="AQ464">
    <cfRule type="expression" dxfId="2315" priority="1799">
      <formula>IF(RIGHT(TEXT(AQ464,"0.#"),1)=".",FALSE,TRUE)</formula>
    </cfRule>
    <cfRule type="expression" dxfId="2314" priority="1800">
      <formula>IF(RIGHT(TEXT(AQ464,"0.#"),1)=".",TRUE,FALSE)</formula>
    </cfRule>
  </conditionalFormatting>
  <conditionalFormatting sqref="AQ465">
    <cfRule type="expression" dxfId="2313" priority="1797">
      <formula>IF(RIGHT(TEXT(AQ465,"0.#"),1)=".",FALSE,TRUE)</formula>
    </cfRule>
    <cfRule type="expression" dxfId="2312" priority="1798">
      <formula>IF(RIGHT(TEXT(AQ465,"0.#"),1)=".",TRUE,FALSE)</formula>
    </cfRule>
  </conditionalFormatting>
  <conditionalFormatting sqref="AE470">
    <cfRule type="expression" dxfId="2311" priority="1789">
      <formula>IF(RIGHT(TEXT(AE470,"0.#"),1)=".",FALSE,TRUE)</formula>
    </cfRule>
    <cfRule type="expression" dxfId="2310" priority="1790">
      <formula>IF(RIGHT(TEXT(AE470,"0.#"),1)=".",TRUE,FALSE)</formula>
    </cfRule>
  </conditionalFormatting>
  <conditionalFormatting sqref="AE468">
    <cfRule type="expression" dxfId="2309" priority="1793">
      <formula>IF(RIGHT(TEXT(AE468,"0.#"),1)=".",FALSE,TRUE)</formula>
    </cfRule>
    <cfRule type="expression" dxfId="2308" priority="1794">
      <formula>IF(RIGHT(TEXT(AE468,"0.#"),1)=".",TRUE,FALSE)</formula>
    </cfRule>
  </conditionalFormatting>
  <conditionalFormatting sqref="AE469">
    <cfRule type="expression" dxfId="2307" priority="1791">
      <formula>IF(RIGHT(TEXT(AE469,"0.#"),1)=".",FALSE,TRUE)</formula>
    </cfRule>
    <cfRule type="expression" dxfId="2306" priority="1792">
      <formula>IF(RIGHT(TEXT(AE469,"0.#"),1)=".",TRUE,FALSE)</formula>
    </cfRule>
  </conditionalFormatting>
  <conditionalFormatting sqref="AM470">
    <cfRule type="expression" dxfId="2305" priority="1783">
      <formula>IF(RIGHT(TEXT(AM470,"0.#"),1)=".",FALSE,TRUE)</formula>
    </cfRule>
    <cfRule type="expression" dxfId="2304" priority="1784">
      <formula>IF(RIGHT(TEXT(AM470,"0.#"),1)=".",TRUE,FALSE)</formula>
    </cfRule>
  </conditionalFormatting>
  <conditionalFormatting sqref="AM468">
    <cfRule type="expression" dxfId="2303" priority="1787">
      <formula>IF(RIGHT(TEXT(AM468,"0.#"),1)=".",FALSE,TRUE)</formula>
    </cfRule>
    <cfRule type="expression" dxfId="2302" priority="1788">
      <formula>IF(RIGHT(TEXT(AM468,"0.#"),1)=".",TRUE,FALSE)</formula>
    </cfRule>
  </conditionalFormatting>
  <conditionalFormatting sqref="AM469">
    <cfRule type="expression" dxfId="2301" priority="1785">
      <formula>IF(RIGHT(TEXT(AM469,"0.#"),1)=".",FALSE,TRUE)</formula>
    </cfRule>
    <cfRule type="expression" dxfId="2300" priority="1786">
      <formula>IF(RIGHT(TEXT(AM469,"0.#"),1)=".",TRUE,FALSE)</formula>
    </cfRule>
  </conditionalFormatting>
  <conditionalFormatting sqref="AU470">
    <cfRule type="expression" dxfId="2299" priority="1777">
      <formula>IF(RIGHT(TEXT(AU470,"0.#"),1)=".",FALSE,TRUE)</formula>
    </cfRule>
    <cfRule type="expression" dxfId="2298" priority="1778">
      <formula>IF(RIGHT(TEXT(AU470,"0.#"),1)=".",TRUE,FALSE)</formula>
    </cfRule>
  </conditionalFormatting>
  <conditionalFormatting sqref="AU468">
    <cfRule type="expression" dxfId="2297" priority="1781">
      <formula>IF(RIGHT(TEXT(AU468,"0.#"),1)=".",FALSE,TRUE)</formula>
    </cfRule>
    <cfRule type="expression" dxfId="2296" priority="1782">
      <formula>IF(RIGHT(TEXT(AU468,"0.#"),1)=".",TRUE,FALSE)</formula>
    </cfRule>
  </conditionalFormatting>
  <conditionalFormatting sqref="AU469">
    <cfRule type="expression" dxfId="2295" priority="1779">
      <formula>IF(RIGHT(TEXT(AU469,"0.#"),1)=".",FALSE,TRUE)</formula>
    </cfRule>
    <cfRule type="expression" dxfId="2294" priority="1780">
      <formula>IF(RIGHT(TEXT(AU469,"0.#"),1)=".",TRUE,FALSE)</formula>
    </cfRule>
  </conditionalFormatting>
  <conditionalFormatting sqref="AI470">
    <cfRule type="expression" dxfId="2293" priority="1771">
      <formula>IF(RIGHT(TEXT(AI470,"0.#"),1)=".",FALSE,TRUE)</formula>
    </cfRule>
    <cfRule type="expression" dxfId="2292" priority="1772">
      <formula>IF(RIGHT(TEXT(AI470,"0.#"),1)=".",TRUE,FALSE)</formula>
    </cfRule>
  </conditionalFormatting>
  <conditionalFormatting sqref="AI468">
    <cfRule type="expression" dxfId="2291" priority="1775">
      <formula>IF(RIGHT(TEXT(AI468,"0.#"),1)=".",FALSE,TRUE)</formula>
    </cfRule>
    <cfRule type="expression" dxfId="2290" priority="1776">
      <formula>IF(RIGHT(TEXT(AI468,"0.#"),1)=".",TRUE,FALSE)</formula>
    </cfRule>
  </conditionalFormatting>
  <conditionalFormatting sqref="AI469">
    <cfRule type="expression" dxfId="2289" priority="1773">
      <formula>IF(RIGHT(TEXT(AI469,"0.#"),1)=".",FALSE,TRUE)</formula>
    </cfRule>
    <cfRule type="expression" dxfId="2288" priority="1774">
      <formula>IF(RIGHT(TEXT(AI469,"0.#"),1)=".",TRUE,FALSE)</formula>
    </cfRule>
  </conditionalFormatting>
  <conditionalFormatting sqref="AQ468">
    <cfRule type="expression" dxfId="2287" priority="1765">
      <formula>IF(RIGHT(TEXT(AQ468,"0.#"),1)=".",FALSE,TRUE)</formula>
    </cfRule>
    <cfRule type="expression" dxfId="2286" priority="1766">
      <formula>IF(RIGHT(TEXT(AQ468,"0.#"),1)=".",TRUE,FALSE)</formula>
    </cfRule>
  </conditionalFormatting>
  <conditionalFormatting sqref="AQ469">
    <cfRule type="expression" dxfId="2285" priority="1769">
      <formula>IF(RIGHT(TEXT(AQ469,"0.#"),1)=".",FALSE,TRUE)</formula>
    </cfRule>
    <cfRule type="expression" dxfId="2284" priority="1770">
      <formula>IF(RIGHT(TEXT(AQ469,"0.#"),1)=".",TRUE,FALSE)</formula>
    </cfRule>
  </conditionalFormatting>
  <conditionalFormatting sqref="AQ470">
    <cfRule type="expression" dxfId="2283" priority="1767">
      <formula>IF(RIGHT(TEXT(AQ470,"0.#"),1)=".",FALSE,TRUE)</formula>
    </cfRule>
    <cfRule type="expression" dxfId="2282" priority="1768">
      <formula>IF(RIGHT(TEXT(AQ470,"0.#"),1)=".",TRUE,FALSE)</formula>
    </cfRule>
  </conditionalFormatting>
  <conditionalFormatting sqref="AE475">
    <cfRule type="expression" dxfId="2281" priority="1759">
      <formula>IF(RIGHT(TEXT(AE475,"0.#"),1)=".",FALSE,TRUE)</formula>
    </cfRule>
    <cfRule type="expression" dxfId="2280" priority="1760">
      <formula>IF(RIGHT(TEXT(AE475,"0.#"),1)=".",TRUE,FALSE)</formula>
    </cfRule>
  </conditionalFormatting>
  <conditionalFormatting sqref="AE473">
    <cfRule type="expression" dxfId="2279" priority="1763">
      <formula>IF(RIGHT(TEXT(AE473,"0.#"),1)=".",FALSE,TRUE)</formula>
    </cfRule>
    <cfRule type="expression" dxfId="2278" priority="1764">
      <formula>IF(RIGHT(TEXT(AE473,"0.#"),1)=".",TRUE,FALSE)</formula>
    </cfRule>
  </conditionalFormatting>
  <conditionalFormatting sqref="AE474">
    <cfRule type="expression" dxfId="2277" priority="1761">
      <formula>IF(RIGHT(TEXT(AE474,"0.#"),1)=".",FALSE,TRUE)</formula>
    </cfRule>
    <cfRule type="expression" dxfId="2276" priority="1762">
      <formula>IF(RIGHT(TEXT(AE474,"0.#"),1)=".",TRUE,FALSE)</formula>
    </cfRule>
  </conditionalFormatting>
  <conditionalFormatting sqref="AM475">
    <cfRule type="expression" dxfId="2275" priority="1753">
      <formula>IF(RIGHT(TEXT(AM475,"0.#"),1)=".",FALSE,TRUE)</formula>
    </cfRule>
    <cfRule type="expression" dxfId="2274" priority="1754">
      <formula>IF(RIGHT(TEXT(AM475,"0.#"),1)=".",TRUE,FALSE)</formula>
    </cfRule>
  </conditionalFormatting>
  <conditionalFormatting sqref="AM473">
    <cfRule type="expression" dxfId="2273" priority="1757">
      <formula>IF(RIGHT(TEXT(AM473,"0.#"),1)=".",FALSE,TRUE)</formula>
    </cfRule>
    <cfRule type="expression" dxfId="2272" priority="1758">
      <formula>IF(RIGHT(TEXT(AM473,"0.#"),1)=".",TRUE,FALSE)</formula>
    </cfRule>
  </conditionalFormatting>
  <conditionalFormatting sqref="AM474">
    <cfRule type="expression" dxfId="2271" priority="1755">
      <formula>IF(RIGHT(TEXT(AM474,"0.#"),1)=".",FALSE,TRUE)</formula>
    </cfRule>
    <cfRule type="expression" dxfId="2270" priority="1756">
      <formula>IF(RIGHT(TEXT(AM474,"0.#"),1)=".",TRUE,FALSE)</formula>
    </cfRule>
  </conditionalFormatting>
  <conditionalFormatting sqref="AU475">
    <cfRule type="expression" dxfId="2269" priority="1747">
      <formula>IF(RIGHT(TEXT(AU475,"0.#"),1)=".",FALSE,TRUE)</formula>
    </cfRule>
    <cfRule type="expression" dxfId="2268" priority="1748">
      <formula>IF(RIGHT(TEXT(AU475,"0.#"),1)=".",TRUE,FALSE)</formula>
    </cfRule>
  </conditionalFormatting>
  <conditionalFormatting sqref="AU473">
    <cfRule type="expression" dxfId="2267" priority="1751">
      <formula>IF(RIGHT(TEXT(AU473,"0.#"),1)=".",FALSE,TRUE)</formula>
    </cfRule>
    <cfRule type="expression" dxfId="2266" priority="1752">
      <formula>IF(RIGHT(TEXT(AU473,"0.#"),1)=".",TRUE,FALSE)</formula>
    </cfRule>
  </conditionalFormatting>
  <conditionalFormatting sqref="AU474">
    <cfRule type="expression" dxfId="2265" priority="1749">
      <formula>IF(RIGHT(TEXT(AU474,"0.#"),1)=".",FALSE,TRUE)</formula>
    </cfRule>
    <cfRule type="expression" dxfId="2264" priority="1750">
      <formula>IF(RIGHT(TEXT(AU474,"0.#"),1)=".",TRUE,FALSE)</formula>
    </cfRule>
  </conditionalFormatting>
  <conditionalFormatting sqref="AI475">
    <cfRule type="expression" dxfId="2263" priority="1741">
      <formula>IF(RIGHT(TEXT(AI475,"0.#"),1)=".",FALSE,TRUE)</formula>
    </cfRule>
    <cfRule type="expression" dxfId="2262" priority="1742">
      <formula>IF(RIGHT(TEXT(AI475,"0.#"),1)=".",TRUE,FALSE)</formula>
    </cfRule>
  </conditionalFormatting>
  <conditionalFormatting sqref="AI473">
    <cfRule type="expression" dxfId="2261" priority="1745">
      <formula>IF(RIGHT(TEXT(AI473,"0.#"),1)=".",FALSE,TRUE)</formula>
    </cfRule>
    <cfRule type="expression" dxfId="2260" priority="1746">
      <formula>IF(RIGHT(TEXT(AI473,"0.#"),1)=".",TRUE,FALSE)</formula>
    </cfRule>
  </conditionalFormatting>
  <conditionalFormatting sqref="AI474">
    <cfRule type="expression" dxfId="2259" priority="1743">
      <formula>IF(RIGHT(TEXT(AI474,"0.#"),1)=".",FALSE,TRUE)</formula>
    </cfRule>
    <cfRule type="expression" dxfId="2258" priority="1744">
      <formula>IF(RIGHT(TEXT(AI474,"0.#"),1)=".",TRUE,FALSE)</formula>
    </cfRule>
  </conditionalFormatting>
  <conditionalFormatting sqref="AQ473">
    <cfRule type="expression" dxfId="2257" priority="1735">
      <formula>IF(RIGHT(TEXT(AQ473,"0.#"),1)=".",FALSE,TRUE)</formula>
    </cfRule>
    <cfRule type="expression" dxfId="2256" priority="1736">
      <formula>IF(RIGHT(TEXT(AQ473,"0.#"),1)=".",TRUE,FALSE)</formula>
    </cfRule>
  </conditionalFormatting>
  <conditionalFormatting sqref="AQ474">
    <cfRule type="expression" dxfId="2255" priority="1739">
      <formula>IF(RIGHT(TEXT(AQ474,"0.#"),1)=".",FALSE,TRUE)</formula>
    </cfRule>
    <cfRule type="expression" dxfId="2254" priority="1740">
      <formula>IF(RIGHT(TEXT(AQ474,"0.#"),1)=".",TRUE,FALSE)</formula>
    </cfRule>
  </conditionalFormatting>
  <conditionalFormatting sqref="AQ475">
    <cfRule type="expression" dxfId="2253" priority="1737">
      <formula>IF(RIGHT(TEXT(AQ475,"0.#"),1)=".",FALSE,TRUE)</formula>
    </cfRule>
    <cfRule type="expression" dxfId="2252" priority="1738">
      <formula>IF(RIGHT(TEXT(AQ475,"0.#"),1)=".",TRUE,FALSE)</formula>
    </cfRule>
  </conditionalFormatting>
  <conditionalFormatting sqref="AE480">
    <cfRule type="expression" dxfId="2251" priority="1729">
      <formula>IF(RIGHT(TEXT(AE480,"0.#"),1)=".",FALSE,TRUE)</formula>
    </cfRule>
    <cfRule type="expression" dxfId="2250" priority="1730">
      <formula>IF(RIGHT(TEXT(AE480,"0.#"),1)=".",TRUE,FALSE)</formula>
    </cfRule>
  </conditionalFormatting>
  <conditionalFormatting sqref="AE478">
    <cfRule type="expression" dxfId="2249" priority="1733">
      <formula>IF(RIGHT(TEXT(AE478,"0.#"),1)=".",FALSE,TRUE)</formula>
    </cfRule>
    <cfRule type="expression" dxfId="2248" priority="1734">
      <formula>IF(RIGHT(TEXT(AE478,"0.#"),1)=".",TRUE,FALSE)</formula>
    </cfRule>
  </conditionalFormatting>
  <conditionalFormatting sqref="AE479">
    <cfRule type="expression" dxfId="2247" priority="1731">
      <formula>IF(RIGHT(TEXT(AE479,"0.#"),1)=".",FALSE,TRUE)</formula>
    </cfRule>
    <cfRule type="expression" dxfId="2246" priority="1732">
      <formula>IF(RIGHT(TEXT(AE479,"0.#"),1)=".",TRUE,FALSE)</formula>
    </cfRule>
  </conditionalFormatting>
  <conditionalFormatting sqref="AM480">
    <cfRule type="expression" dxfId="2245" priority="1723">
      <formula>IF(RIGHT(TEXT(AM480,"0.#"),1)=".",FALSE,TRUE)</formula>
    </cfRule>
    <cfRule type="expression" dxfId="2244" priority="1724">
      <formula>IF(RIGHT(TEXT(AM480,"0.#"),1)=".",TRUE,FALSE)</formula>
    </cfRule>
  </conditionalFormatting>
  <conditionalFormatting sqref="AM478">
    <cfRule type="expression" dxfId="2243" priority="1727">
      <formula>IF(RIGHT(TEXT(AM478,"0.#"),1)=".",FALSE,TRUE)</formula>
    </cfRule>
    <cfRule type="expression" dxfId="2242" priority="1728">
      <formula>IF(RIGHT(TEXT(AM478,"0.#"),1)=".",TRUE,FALSE)</formula>
    </cfRule>
  </conditionalFormatting>
  <conditionalFormatting sqref="AM479">
    <cfRule type="expression" dxfId="2241" priority="1725">
      <formula>IF(RIGHT(TEXT(AM479,"0.#"),1)=".",FALSE,TRUE)</formula>
    </cfRule>
    <cfRule type="expression" dxfId="2240" priority="1726">
      <formula>IF(RIGHT(TEXT(AM479,"0.#"),1)=".",TRUE,FALSE)</formula>
    </cfRule>
  </conditionalFormatting>
  <conditionalFormatting sqref="AU480">
    <cfRule type="expression" dxfId="2239" priority="1717">
      <formula>IF(RIGHT(TEXT(AU480,"0.#"),1)=".",FALSE,TRUE)</formula>
    </cfRule>
    <cfRule type="expression" dxfId="2238" priority="1718">
      <formula>IF(RIGHT(TEXT(AU480,"0.#"),1)=".",TRUE,FALSE)</formula>
    </cfRule>
  </conditionalFormatting>
  <conditionalFormatting sqref="AU478">
    <cfRule type="expression" dxfId="2237" priority="1721">
      <formula>IF(RIGHT(TEXT(AU478,"0.#"),1)=".",FALSE,TRUE)</formula>
    </cfRule>
    <cfRule type="expression" dxfId="2236" priority="1722">
      <formula>IF(RIGHT(TEXT(AU478,"0.#"),1)=".",TRUE,FALSE)</formula>
    </cfRule>
  </conditionalFormatting>
  <conditionalFormatting sqref="AU479">
    <cfRule type="expression" dxfId="2235" priority="1719">
      <formula>IF(RIGHT(TEXT(AU479,"0.#"),1)=".",FALSE,TRUE)</formula>
    </cfRule>
    <cfRule type="expression" dxfId="2234" priority="1720">
      <formula>IF(RIGHT(TEXT(AU479,"0.#"),1)=".",TRUE,FALSE)</formula>
    </cfRule>
  </conditionalFormatting>
  <conditionalFormatting sqref="AI480">
    <cfRule type="expression" dxfId="2233" priority="1711">
      <formula>IF(RIGHT(TEXT(AI480,"0.#"),1)=".",FALSE,TRUE)</formula>
    </cfRule>
    <cfRule type="expression" dxfId="2232" priority="1712">
      <formula>IF(RIGHT(TEXT(AI480,"0.#"),1)=".",TRUE,FALSE)</formula>
    </cfRule>
  </conditionalFormatting>
  <conditionalFormatting sqref="AI478">
    <cfRule type="expression" dxfId="2231" priority="1715">
      <formula>IF(RIGHT(TEXT(AI478,"0.#"),1)=".",FALSE,TRUE)</formula>
    </cfRule>
    <cfRule type="expression" dxfId="2230" priority="1716">
      <formula>IF(RIGHT(TEXT(AI478,"0.#"),1)=".",TRUE,FALSE)</formula>
    </cfRule>
  </conditionalFormatting>
  <conditionalFormatting sqref="AI479">
    <cfRule type="expression" dxfId="2229" priority="1713">
      <formula>IF(RIGHT(TEXT(AI479,"0.#"),1)=".",FALSE,TRUE)</formula>
    </cfRule>
    <cfRule type="expression" dxfId="2228" priority="1714">
      <formula>IF(RIGHT(TEXT(AI479,"0.#"),1)=".",TRUE,FALSE)</formula>
    </cfRule>
  </conditionalFormatting>
  <conditionalFormatting sqref="AQ478">
    <cfRule type="expression" dxfId="2227" priority="1705">
      <formula>IF(RIGHT(TEXT(AQ478,"0.#"),1)=".",FALSE,TRUE)</formula>
    </cfRule>
    <cfRule type="expression" dxfId="2226" priority="1706">
      <formula>IF(RIGHT(TEXT(AQ478,"0.#"),1)=".",TRUE,FALSE)</formula>
    </cfRule>
  </conditionalFormatting>
  <conditionalFormatting sqref="AQ479">
    <cfRule type="expression" dxfId="2225" priority="1709">
      <formula>IF(RIGHT(TEXT(AQ479,"0.#"),1)=".",FALSE,TRUE)</formula>
    </cfRule>
    <cfRule type="expression" dxfId="2224" priority="1710">
      <formula>IF(RIGHT(TEXT(AQ479,"0.#"),1)=".",TRUE,FALSE)</formula>
    </cfRule>
  </conditionalFormatting>
  <conditionalFormatting sqref="AQ480">
    <cfRule type="expression" dxfId="2223" priority="1707">
      <formula>IF(RIGHT(TEXT(AQ480,"0.#"),1)=".",FALSE,TRUE)</formula>
    </cfRule>
    <cfRule type="expression" dxfId="2222" priority="1708">
      <formula>IF(RIGHT(TEXT(AQ480,"0.#"),1)=".",TRUE,FALSE)</formula>
    </cfRule>
  </conditionalFormatting>
  <conditionalFormatting sqref="AM47">
    <cfRule type="expression" dxfId="2221" priority="1999">
      <formula>IF(RIGHT(TEXT(AM47,"0.#"),1)=".",FALSE,TRUE)</formula>
    </cfRule>
    <cfRule type="expression" dxfId="2220" priority="2000">
      <formula>IF(RIGHT(TEXT(AM47,"0.#"),1)=".",TRUE,FALSE)</formula>
    </cfRule>
  </conditionalFormatting>
  <conditionalFormatting sqref="AI46">
    <cfRule type="expression" dxfId="2219" priority="2003">
      <formula>IF(RIGHT(TEXT(AI46,"0.#"),1)=".",FALSE,TRUE)</formula>
    </cfRule>
    <cfRule type="expression" dxfId="2218" priority="2004">
      <formula>IF(RIGHT(TEXT(AI46,"0.#"),1)=".",TRUE,FALSE)</formula>
    </cfRule>
  </conditionalFormatting>
  <conditionalFormatting sqref="AM46">
    <cfRule type="expression" dxfId="2217" priority="2001">
      <formula>IF(RIGHT(TEXT(AM46,"0.#"),1)=".",FALSE,TRUE)</formula>
    </cfRule>
    <cfRule type="expression" dxfId="2216" priority="2002">
      <formula>IF(RIGHT(TEXT(AM46,"0.#"),1)=".",TRUE,FALSE)</formula>
    </cfRule>
  </conditionalFormatting>
  <conditionalFormatting sqref="AU46:AU48">
    <cfRule type="expression" dxfId="2215" priority="1993">
      <formula>IF(RIGHT(TEXT(AU46,"0.#"),1)=".",FALSE,TRUE)</formula>
    </cfRule>
    <cfRule type="expression" dxfId="2214" priority="1994">
      <formula>IF(RIGHT(TEXT(AU46,"0.#"),1)=".",TRUE,FALSE)</formula>
    </cfRule>
  </conditionalFormatting>
  <conditionalFormatting sqref="AM48">
    <cfRule type="expression" dxfId="2213" priority="1997">
      <formula>IF(RIGHT(TEXT(AM48,"0.#"),1)=".",FALSE,TRUE)</formula>
    </cfRule>
    <cfRule type="expression" dxfId="2212" priority="1998">
      <formula>IF(RIGHT(TEXT(AM48,"0.#"),1)=".",TRUE,FALSE)</formula>
    </cfRule>
  </conditionalFormatting>
  <conditionalFormatting sqref="AQ46:AQ48">
    <cfRule type="expression" dxfId="2211" priority="1995">
      <formula>IF(RIGHT(TEXT(AQ46,"0.#"),1)=".",FALSE,TRUE)</formula>
    </cfRule>
    <cfRule type="expression" dxfId="2210" priority="1996">
      <formula>IF(RIGHT(TEXT(AQ46,"0.#"),1)=".",TRUE,FALSE)</formula>
    </cfRule>
  </conditionalFormatting>
  <conditionalFormatting sqref="AE146:AE147 AI146:AI147 AM146:AM147 AQ146:AQ147 AU146:AU147">
    <cfRule type="expression" dxfId="2209" priority="1987">
      <formula>IF(RIGHT(TEXT(AE146,"0.#"),1)=".",FALSE,TRUE)</formula>
    </cfRule>
    <cfRule type="expression" dxfId="2208" priority="1988">
      <formula>IF(RIGHT(TEXT(AE146,"0.#"),1)=".",TRUE,FALSE)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72:Y899">
    <cfRule type="expression" dxfId="2103" priority="2115">
      <formula>IF(RIGHT(TEXT(Y872,"0.#"),1)=".",FALSE,TRUE)</formula>
    </cfRule>
    <cfRule type="expression" dxfId="2102" priority="2116">
      <formula>IF(RIGHT(TEXT(Y872,"0.#"),1)=".",TRUE,FALSE)</formula>
    </cfRule>
  </conditionalFormatting>
  <conditionalFormatting sqref="Y871">
    <cfRule type="expression" dxfId="2101" priority="2109">
      <formula>IF(RIGHT(TEXT(Y871,"0.#"),1)=".",FALSE,TRUE)</formula>
    </cfRule>
    <cfRule type="expression" dxfId="2100" priority="2110">
      <formula>IF(RIGHT(TEXT(Y871,"0.#"),1)=".",TRUE,FALSE)</formula>
    </cfRule>
  </conditionalFormatting>
  <conditionalFormatting sqref="Y905:Y932">
    <cfRule type="expression" dxfId="2099" priority="2103">
      <formula>IF(RIGHT(TEXT(Y905,"0.#"),1)=".",FALSE,TRUE)</formula>
    </cfRule>
    <cfRule type="expression" dxfId="2098" priority="2104">
      <formula>IF(RIGHT(TEXT(Y905,"0.#"),1)=".",TRUE,FALSE)</formula>
    </cfRule>
  </conditionalFormatting>
  <conditionalFormatting sqref="Y904">
    <cfRule type="expression" dxfId="2097" priority="2097">
      <formula>IF(RIGHT(TEXT(Y904,"0.#"),1)=".",FALSE,TRUE)</formula>
    </cfRule>
    <cfRule type="expression" dxfId="2096" priority="2098">
      <formula>IF(RIGHT(TEXT(Y904,"0.#"),1)=".",TRUE,FALSE)</formula>
    </cfRule>
  </conditionalFormatting>
  <conditionalFormatting sqref="Y938:Y965">
    <cfRule type="expression" dxfId="2095" priority="2091">
      <formula>IF(RIGHT(TEXT(Y938,"0.#"),1)=".",FALSE,TRUE)</formula>
    </cfRule>
    <cfRule type="expression" dxfId="2094" priority="2092">
      <formula>IF(RIGHT(TEXT(Y938,"0.#"),1)=".",TRUE,FALSE)</formula>
    </cfRule>
  </conditionalFormatting>
  <conditionalFormatting sqref="Y937">
    <cfRule type="expression" dxfId="2093" priority="2085">
      <formula>IF(RIGHT(TEXT(Y937,"0.#"),1)=".",FALSE,TRUE)</formula>
    </cfRule>
    <cfRule type="expression" dxfId="2092" priority="2086">
      <formula>IF(RIGHT(TEXT(Y937,"0.#"),1)=".",TRUE,FALSE)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70">
    <cfRule type="expression" dxfId="2089" priority="2073">
      <formula>IF(RIGHT(TEXT(Y970,"0.#"),1)=".",FALSE,TRUE)</formula>
    </cfRule>
    <cfRule type="expression" dxfId="2088" priority="2074">
      <formula>IF(RIGHT(TEXT(Y970,"0.#"),1)=".",TRUE,FALSE)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2:AO899">
    <cfRule type="expression" dxfId="2005" priority="2117">
      <formula>IF(AND(AL872&gt;=0, RIGHT(TEXT(AL872,"0.#"),1)&lt;&gt;"."),TRUE,FALSE)</formula>
    </cfRule>
    <cfRule type="expression" dxfId="2004" priority="2118">
      <formula>IF(AND(AL872&gt;=0, RIGHT(TEXT(AL872,"0.#"),1)="."),TRUE,FALSE)</formula>
    </cfRule>
    <cfRule type="expression" dxfId="2003" priority="2119">
      <formula>IF(AND(AL872&lt;0, RIGHT(TEXT(AL872,"0.#"),1)&lt;&gt;"."),TRUE,FALSE)</formula>
    </cfRule>
    <cfRule type="expression" dxfId="2002" priority="2120">
      <formula>IF(AND(AL872&lt;0, RIGHT(TEXT(AL872,"0.#"),1)="."),TRUE,FALSE)</formula>
    </cfRule>
  </conditionalFormatting>
  <conditionalFormatting sqref="AL871:AO871">
    <cfRule type="expression" dxfId="2001" priority="2111">
      <formula>IF(AND(AL871&gt;=0, RIGHT(TEXT(AL871,"0.#"),1)&lt;&gt;"."),TRUE,FALSE)</formula>
    </cfRule>
    <cfRule type="expression" dxfId="2000" priority="2112">
      <formula>IF(AND(AL871&gt;=0, RIGHT(TEXT(AL871,"0.#"),1)="."),TRUE,FALSE)</formula>
    </cfRule>
    <cfRule type="expression" dxfId="1999" priority="2113">
      <formula>IF(AND(AL871&lt;0, RIGHT(TEXT(AL871,"0.#"),1)&lt;&gt;"."),TRUE,FALSE)</formula>
    </cfRule>
    <cfRule type="expression" dxfId="1998" priority="2114">
      <formula>IF(AND(AL871&lt;0, RIGHT(TEXT(AL871,"0.#"),1)="."),TRUE,FALSE)</formula>
    </cfRule>
  </conditionalFormatting>
  <conditionalFormatting sqref="AL905:AO932">
    <cfRule type="expression" dxfId="1997" priority="2105">
      <formula>IF(AND(AL905&gt;=0, RIGHT(TEXT(AL905,"0.#"),1)&lt;&gt;"."),TRUE,FALSE)</formula>
    </cfRule>
    <cfRule type="expression" dxfId="1996" priority="2106">
      <formula>IF(AND(AL905&gt;=0, RIGHT(TEXT(AL905,"0.#"),1)="."),TRUE,FALSE)</formula>
    </cfRule>
    <cfRule type="expression" dxfId="1995" priority="2107">
      <formula>IF(AND(AL905&lt;0, RIGHT(TEXT(AL905,"0.#"),1)&lt;&gt;"."),TRUE,FALSE)</formula>
    </cfRule>
    <cfRule type="expression" dxfId="1994" priority="2108">
      <formula>IF(AND(AL905&lt;0, RIGHT(TEXT(AL905,"0.#"),1)="."),TRUE,FALSE)</formula>
    </cfRule>
  </conditionalFormatting>
  <conditionalFormatting sqref="AL904:AO904">
    <cfRule type="expression" dxfId="1993" priority="2099">
      <formula>IF(AND(AL904&gt;=0, RIGHT(TEXT(AL904,"0.#"),1)&lt;&gt;"."),TRUE,FALSE)</formula>
    </cfRule>
    <cfRule type="expression" dxfId="1992" priority="2100">
      <formula>IF(AND(AL904&gt;=0, RIGHT(TEXT(AL904,"0.#"),1)="."),TRUE,FALSE)</formula>
    </cfRule>
    <cfRule type="expression" dxfId="1991" priority="2101">
      <formula>IF(AND(AL904&lt;0, RIGHT(TEXT(AL904,"0.#"),1)&lt;&gt;"."),TRUE,FALSE)</formula>
    </cfRule>
    <cfRule type="expression" dxfId="1990" priority="2102">
      <formula>IF(AND(AL904&lt;0, RIGHT(TEXT(AL904,"0.#"),1)="."),TRUE,FALSE)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7:AO937">
    <cfRule type="expression" dxfId="1985" priority="2087">
      <formula>IF(AND(AL937&gt;=0, RIGHT(TEXT(AL937,"0.#"),1)&lt;&gt;"."),TRUE,FALSE)</formula>
    </cfRule>
    <cfRule type="expression" dxfId="1984" priority="2088">
      <formula>IF(AND(AL937&gt;=0, RIGHT(TEXT(AL937,"0.#"),1)="."),TRUE,FALSE)</formula>
    </cfRule>
    <cfRule type="expression" dxfId="1983" priority="2089">
      <formula>IF(AND(AL937&lt;0, RIGHT(TEXT(AL937,"0.#"),1)&lt;&gt;"."),TRUE,FALSE)</formula>
    </cfRule>
    <cfRule type="expression" dxfId="1982" priority="2090">
      <formula>IF(AND(AL937&lt;0, RIGHT(TEXT(AL937,"0.#"),1)="."),TRUE,FALSE)</formula>
    </cfRule>
  </conditionalFormatting>
  <conditionalFormatting sqref="AL971:AO998">
    <cfRule type="expression" dxfId="1981" priority="2081">
      <formula>IF(AND(AL971&gt;=0, RIGHT(TEXT(AL971,"0.#"),1)&lt;&gt;"."),TRUE,FALSE)</formula>
    </cfRule>
    <cfRule type="expression" dxfId="1980" priority="2082">
      <formula>IF(AND(AL971&gt;=0, RIGHT(TEXT(AL971,"0.#"),1)="."),TRUE,FALSE)</formula>
    </cfRule>
    <cfRule type="expression" dxfId="1979" priority="2083">
      <formula>IF(AND(AL971&lt;0, RIGHT(TEXT(AL971,"0.#"),1)&lt;&gt;"."),TRUE,FALSE)</formula>
    </cfRule>
    <cfRule type="expression" dxfId="1978" priority="2084">
      <formula>IF(AND(AL971&lt;0, RIGHT(TEXT(AL971,"0.#"),1)="."),TRUE,FALSE)</formula>
    </cfRule>
  </conditionalFormatting>
  <conditionalFormatting sqref="AL970:AO970">
    <cfRule type="expression" dxfId="1977" priority="2075">
      <formula>IF(AND(AL970&gt;=0, RIGHT(TEXT(AL970,"0.#"),1)&lt;&gt;"."),TRUE,FALSE)</formula>
    </cfRule>
    <cfRule type="expression" dxfId="1976" priority="2076">
      <formula>IF(AND(AL970&gt;=0, RIGHT(TEXT(AL970,"0.#"),1)="."),TRUE,FALSE)</formula>
    </cfRule>
    <cfRule type="expression" dxfId="1975" priority="2077">
      <formula>IF(AND(AL970&lt;0, RIGHT(TEXT(AL970,"0.#"),1)&lt;&gt;"."),TRUE,FALSE)</formula>
    </cfRule>
    <cfRule type="expression" dxfId="1974" priority="2078">
      <formula>IF(AND(AL970&lt;0, RIGHT(TEXT(AL970,"0.#"),1)="."),TRUE,FALSE)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3:AO1003">
    <cfRule type="expression" dxfId="1969" priority="2063">
      <formula>IF(AND(AL1003&gt;=0, RIGHT(TEXT(AL1003,"0.#"),1)&lt;&gt;"."),TRUE,FALSE)</formula>
    </cfRule>
    <cfRule type="expression" dxfId="1968" priority="2064">
      <formula>IF(AND(AL1003&gt;=0, RIGHT(TEXT(AL1003,"0.#"),1)="."),TRUE,FALSE)</formula>
    </cfRule>
    <cfRule type="expression" dxfId="1967" priority="2065">
      <formula>IF(AND(AL1003&lt;0, RIGHT(TEXT(AL1003,"0.#"),1)&lt;&gt;"."),TRUE,FALSE)</formula>
    </cfRule>
    <cfRule type="expression" dxfId="1966" priority="2066">
      <formula>IF(AND(AL1003&lt;0, RIGHT(TEXT(AL1003,"0.#"),1)="."),TRUE,FALSE)</formula>
    </cfRule>
  </conditionalFormatting>
  <conditionalFormatting sqref="Y1003">
    <cfRule type="expression" dxfId="1965" priority="2061">
      <formula>IF(RIGHT(TEXT(Y1003,"0.#"),1)=".",FALSE,TRUE)</formula>
    </cfRule>
    <cfRule type="expression" dxfId="1964" priority="2062">
      <formula>IF(RIGHT(TEXT(Y1003,"0.#"),1)=".",TRUE,FALSE)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L870:AO870">
    <cfRule type="expression" dxfId="747" priority="45">
      <formula>IF(AND(AL870&gt;=0, RIGHT(TEXT(AL870,"0.#"),1)&lt;&gt;"."),TRUE,FALSE)</formula>
    </cfRule>
    <cfRule type="expression" dxfId="746" priority="46">
      <formula>IF(AND(AL870&gt;=0, RIGHT(TEXT(AL870,"0.#"),1)="."),TRUE,FALSE)</formula>
    </cfRule>
    <cfRule type="expression" dxfId="745" priority="47">
      <formula>IF(AND(AL870&lt;0, RIGHT(TEXT(AL870,"0.#"),1)&lt;&gt;"."),TRUE,FALSE)</formula>
    </cfRule>
    <cfRule type="expression" dxfId="744" priority="48">
      <formula>IF(AND(AL870&lt;0, RIGHT(TEXT(AL870,"0.#"),1)="."),TRUE,FALSE)</formula>
    </cfRule>
  </conditionalFormatting>
  <conditionalFormatting sqref="Y870">
    <cfRule type="expression" dxfId="743" priority="43">
      <formula>IF(RIGHT(TEXT(Y870,"0.#"),1)=".",FALSE,TRUE)</formula>
    </cfRule>
    <cfRule type="expression" dxfId="742" priority="44">
      <formula>IF(RIGHT(TEXT(Y870,"0.#"),1)=".",TRUE,FALSE)</formula>
    </cfRule>
  </conditionalFormatting>
  <conditionalFormatting sqref="AL903:AO903">
    <cfRule type="expression" dxfId="741" priority="39">
      <formula>IF(AND(AL903&gt;=0, RIGHT(TEXT(AL903,"0.#"),1)&lt;&gt;"."),TRUE,FALSE)</formula>
    </cfRule>
    <cfRule type="expression" dxfId="740" priority="40">
      <formula>IF(AND(AL903&gt;=0, RIGHT(TEXT(AL903,"0.#"),1)="."),TRUE,FALSE)</formula>
    </cfRule>
    <cfRule type="expression" dxfId="739" priority="41">
      <formula>IF(AND(AL903&lt;0, RIGHT(TEXT(AL903,"0.#"),1)&lt;&gt;"."),TRUE,FALSE)</formula>
    </cfRule>
    <cfRule type="expression" dxfId="738" priority="42">
      <formula>IF(AND(AL903&lt;0, RIGHT(TEXT(AL903,"0.#"),1)="."),TRUE,FALSE)</formula>
    </cfRule>
  </conditionalFormatting>
  <conditionalFormatting sqref="Y903">
    <cfRule type="expression" dxfId="737" priority="37">
      <formula>IF(RIGHT(TEXT(Y903,"0.#"),1)=".",FALSE,TRUE)</formula>
    </cfRule>
    <cfRule type="expression" dxfId="736" priority="38">
      <formula>IF(RIGHT(TEXT(Y903,"0.#"),1)=".",TRUE,FALSE)</formula>
    </cfRule>
  </conditionalFormatting>
  <conditionalFormatting sqref="AL936:AO936">
    <cfRule type="expression" dxfId="735" priority="33">
      <formula>IF(AND(AL936&gt;=0, RIGHT(TEXT(AL936,"0.#"),1)&lt;&gt;"."),TRUE,FALSE)</formula>
    </cfRule>
    <cfRule type="expression" dxfId="734" priority="34">
      <formula>IF(AND(AL936&gt;=0, RIGHT(TEXT(AL936,"0.#"),1)="."),TRUE,FALSE)</formula>
    </cfRule>
    <cfRule type="expression" dxfId="733" priority="35">
      <formula>IF(AND(AL936&lt;0, RIGHT(TEXT(AL936,"0.#"),1)&lt;&gt;"."),TRUE,FALSE)</formula>
    </cfRule>
    <cfRule type="expression" dxfId="732" priority="36">
      <formula>IF(AND(AL936&lt;0, RIGHT(TEXT(AL936,"0.#"),1)="."),TRUE,FALSE)</formula>
    </cfRule>
  </conditionalFormatting>
  <conditionalFormatting sqref="Y936">
    <cfRule type="expression" dxfId="731" priority="31">
      <formula>IF(RIGHT(TEXT(Y936,"0.#"),1)=".",FALSE,TRUE)</formula>
    </cfRule>
    <cfRule type="expression" dxfId="730" priority="32">
      <formula>IF(RIGHT(TEXT(Y936,"0.#"),1)=".",TRUE,FALSE)</formula>
    </cfRule>
  </conditionalFormatting>
  <conditionalFormatting sqref="AL969:AO969">
    <cfRule type="expression" dxfId="729" priority="27">
      <formula>IF(AND(AL969&gt;=0, RIGHT(TEXT(AL969,"0.#"),1)&lt;&gt;"."),TRUE,FALSE)</formula>
    </cfRule>
    <cfRule type="expression" dxfId="728" priority="28">
      <formula>IF(AND(AL969&gt;=0, RIGHT(TEXT(AL969,"0.#"),1)="."),TRUE,FALSE)</formula>
    </cfRule>
    <cfRule type="expression" dxfId="727" priority="29">
      <formula>IF(AND(AL969&lt;0, RIGHT(TEXT(AL969,"0.#"),1)&lt;&gt;"."),TRUE,FALSE)</formula>
    </cfRule>
    <cfRule type="expression" dxfId="726" priority="30">
      <formula>IF(AND(AL969&lt;0, RIGHT(TEXT(AL969,"0.#"),1)="."),TRUE,FALSE)</formula>
    </cfRule>
  </conditionalFormatting>
  <conditionalFormatting sqref="Y969">
    <cfRule type="expression" dxfId="725" priority="25">
      <formula>IF(RIGHT(TEXT(Y969,"0.#"),1)=".",FALSE,TRUE)</formula>
    </cfRule>
    <cfRule type="expression" dxfId="724" priority="26">
      <formula>IF(RIGHT(TEXT(Y969,"0.#"),1)=".",TRUE,FALSE)</formula>
    </cfRule>
  </conditionalFormatting>
  <conditionalFormatting sqref="AL1002:AO1002">
    <cfRule type="expression" dxfId="723" priority="21">
      <formula>IF(AND(AL1002&gt;=0, RIGHT(TEXT(AL1002,"0.#"),1)&lt;&gt;"."),TRUE,FALSE)</formula>
    </cfRule>
    <cfRule type="expression" dxfId="722" priority="22">
      <formula>IF(AND(AL1002&gt;=0, RIGHT(TEXT(AL1002,"0.#"),1)="."),TRUE,FALSE)</formula>
    </cfRule>
    <cfRule type="expression" dxfId="721" priority="23">
      <formula>IF(AND(AL1002&lt;0, RIGHT(TEXT(AL1002,"0.#"),1)&lt;&gt;"."),TRUE,FALSE)</formula>
    </cfRule>
    <cfRule type="expression" dxfId="720" priority="24">
      <formula>IF(AND(AL1002&lt;0, RIGHT(TEXT(AL1002,"0.#"),1)="."),TRUE,FALSE)</formula>
    </cfRule>
  </conditionalFormatting>
  <conditionalFormatting sqref="Y1002">
    <cfRule type="expression" dxfId="719" priority="19">
      <formula>IF(RIGHT(TEXT(Y1002,"0.#"),1)=".",FALSE,TRUE)</formula>
    </cfRule>
    <cfRule type="expression" dxfId="718" priority="20">
      <formula>IF(RIGHT(TEXT(Y1002,"0.#"),1)=".",TRUE,FALSE)</formula>
    </cfRule>
  </conditionalFormatting>
  <conditionalFormatting sqref="AE134 AI134 AM134:AM135">
    <cfRule type="expression" dxfId="717" priority="17">
      <formula>IF(RIGHT(TEXT(AE134,"0.#"),1)=".",FALSE,TRUE)</formula>
    </cfRule>
    <cfRule type="expression" dxfId="716" priority="18">
      <formula>IF(RIGHT(TEXT(AE134,"0.#"),1)=".",TRUE,FALSE)</formula>
    </cfRule>
  </conditionalFormatting>
  <conditionalFormatting sqref="AE135 AI135">
    <cfRule type="expression" dxfId="715" priority="15">
      <formula>IF(RIGHT(TEXT(AE135,"0.#"),1)=".",FALSE,TRUE)</formula>
    </cfRule>
    <cfRule type="expression" dxfId="714" priority="16">
      <formula>IF(RIGHT(TEXT(AE135,"0.#"),1)=".",TRUE,FALSE)</formula>
    </cfRule>
  </conditionalFormatting>
  <conditionalFormatting sqref="AQ134:AQ135 AU134:AU135">
    <cfRule type="expression" dxfId="713" priority="13">
      <formula>IF(RIGHT(TEXT(AQ134,"0.#"),1)=".",FALSE,TRUE)</formula>
    </cfRule>
    <cfRule type="expression" dxfId="712" priority="14">
      <formula>IF(RIGHT(TEXT(AQ134,"0.#"),1)=".",TRUE,FALSE)</formula>
    </cfRule>
  </conditionalFormatting>
  <conditionalFormatting sqref="AE138 AI138 AM138:AM139">
    <cfRule type="expression" dxfId="711" priority="11">
      <formula>IF(RIGHT(TEXT(AE138,"0.#"),1)=".",FALSE,TRUE)</formula>
    </cfRule>
    <cfRule type="expression" dxfId="710" priority="12">
      <formula>IF(RIGHT(TEXT(AE138,"0.#"),1)=".",TRUE,FALSE)</formula>
    </cfRule>
  </conditionalFormatting>
  <conditionalFormatting sqref="AE139">
    <cfRule type="expression" dxfId="709" priority="9">
      <formula>IF(RIGHT(TEXT(AE139,"0.#"),1)=".",FALSE,TRUE)</formula>
    </cfRule>
    <cfRule type="expression" dxfId="708" priority="10">
      <formula>IF(RIGHT(TEXT(AE139,"0.#"),1)=".",TRUE,FALSE)</formula>
    </cfRule>
  </conditionalFormatting>
  <conditionalFormatting sqref="AI139">
    <cfRule type="expression" dxfId="707" priority="7">
      <formula>IF(RIGHT(TEXT(AI139,"0.#"),1)=".",FALSE,TRUE)</formula>
    </cfRule>
    <cfRule type="expression" dxfId="706" priority="8">
      <formula>IF(RIGHT(TEXT(AI139,"0.#"),1)=".",TRUE,FALSE)</formula>
    </cfRule>
  </conditionalFormatting>
  <conditionalFormatting sqref="AQ138:AQ139 AU138:AU139">
    <cfRule type="expression" dxfId="705" priority="5">
      <formula>IF(RIGHT(TEXT(AQ138,"0.#"),1)=".",FALSE,TRUE)</formula>
    </cfRule>
    <cfRule type="expression" dxfId="704" priority="6">
      <formula>IF(RIGHT(TEXT(AQ138,"0.#"),1)=".",TRUE,FALSE)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429" max="49" man="1"/>
    <brk id="727" max="49" man="1"/>
    <brk id="778"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373</v>
      </c>
      <c r="AI1" s="54" t="s">
        <v>382</v>
      </c>
      <c r="AK1" s="54" t="s">
        <v>389</v>
      </c>
      <c r="AM1" s="88"/>
      <c r="AN1" s="88"/>
      <c r="AP1" s="28" t="s">
        <v>490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543</v>
      </c>
      <c r="M2" s="13" t="str">
        <f>IF(L2="","",K2)</f>
        <v>社会保障</v>
      </c>
      <c r="N2" s="13" t="str">
        <f>IF(M2="","",IF(N1&lt;&gt;"",CONCATENATE(N1,"、",M2),M2))</f>
        <v>社会保障</v>
      </c>
      <c r="O2" s="13"/>
      <c r="P2" s="12" t="s">
        <v>190</v>
      </c>
      <c r="Q2" s="17"/>
      <c r="R2" s="13" t="str">
        <f>IF(Q2="","",P2)</f>
        <v/>
      </c>
      <c r="S2" s="13" t="str">
        <f>IF(R2="","",IF(S1&lt;&gt;"",CONCATENATE(S1,"、",R2),R2))</f>
        <v/>
      </c>
      <c r="T2" s="13"/>
      <c r="U2" s="32" t="s">
        <v>349</v>
      </c>
      <c r="W2" s="32" t="s">
        <v>299</v>
      </c>
      <c r="Y2" s="32" t="s">
        <v>68</v>
      </c>
      <c r="Z2" s="30"/>
      <c r="AA2" s="32" t="s">
        <v>73</v>
      </c>
      <c r="AB2" s="31"/>
      <c r="AC2" s="33" t="s">
        <v>254</v>
      </c>
      <c r="AD2" s="28"/>
      <c r="AE2" s="45" t="s">
        <v>295</v>
      </c>
      <c r="AF2" s="30"/>
      <c r="AG2" s="56" t="s">
        <v>508</v>
      </c>
      <c r="AI2" s="54" t="s">
        <v>381</v>
      </c>
      <c r="AK2" s="54" t="s">
        <v>390</v>
      </c>
      <c r="AM2" s="88"/>
      <c r="AN2" s="88"/>
      <c r="AP2" s="56" t="s">
        <v>508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461</v>
      </c>
      <c r="W3" s="32" t="s">
        <v>269</v>
      </c>
      <c r="Y3" s="32" t="s">
        <v>70</v>
      </c>
      <c r="Z3" s="30"/>
      <c r="AA3" s="32" t="s">
        <v>75</v>
      </c>
      <c r="AB3" s="31"/>
      <c r="AC3" s="33" t="s">
        <v>255</v>
      </c>
      <c r="AD3" s="28"/>
      <c r="AE3" s="45" t="s">
        <v>296</v>
      </c>
      <c r="AF3" s="30"/>
      <c r="AG3" s="56" t="s">
        <v>509</v>
      </c>
      <c r="AI3" s="54" t="s">
        <v>383</v>
      </c>
      <c r="AK3" s="54" t="str">
        <f>CHAR(CODE(AK2)+1)</f>
        <v>B</v>
      </c>
      <c r="AM3" s="88"/>
      <c r="AN3" s="88"/>
      <c r="AP3" s="56" t="s">
        <v>509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543</v>
      </c>
      <c r="R4" s="13" t="str">
        <f t="shared" si="3"/>
        <v>補助</v>
      </c>
      <c r="S4" s="13" t="str">
        <f t="shared" si="4"/>
        <v>補助</v>
      </c>
      <c r="T4" s="13"/>
      <c r="U4" s="32" t="s">
        <v>534</v>
      </c>
      <c r="W4" s="32" t="s">
        <v>270</v>
      </c>
      <c r="Y4" s="32" t="s">
        <v>72</v>
      </c>
      <c r="Z4" s="30"/>
      <c r="AA4" s="32" t="s">
        <v>77</v>
      </c>
      <c r="AB4" s="31"/>
      <c r="AC4" s="32" t="s">
        <v>256</v>
      </c>
      <c r="AD4" s="28"/>
      <c r="AE4" s="45" t="s">
        <v>297</v>
      </c>
      <c r="AF4" s="30"/>
      <c r="AG4" s="56" t="s">
        <v>510</v>
      </c>
      <c r="AI4" s="54" t="s">
        <v>496</v>
      </c>
      <c r="AK4" s="54" t="str">
        <f t="shared" ref="AK4:AK49" si="7">CHAR(CODE(AK3)+1)</f>
        <v>C</v>
      </c>
      <c r="AM4" s="88"/>
      <c r="AN4" s="88"/>
      <c r="AP4" s="56" t="s">
        <v>510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454</v>
      </c>
      <c r="Y5" s="32" t="s">
        <v>74</v>
      </c>
      <c r="Z5" s="30"/>
      <c r="AA5" s="32" t="s">
        <v>79</v>
      </c>
      <c r="AB5" s="31"/>
      <c r="AC5" s="32" t="s">
        <v>298</v>
      </c>
      <c r="AD5" s="31"/>
      <c r="AE5" s="45" t="s">
        <v>521</v>
      </c>
      <c r="AF5" s="30"/>
      <c r="AG5" s="56" t="s">
        <v>511</v>
      </c>
      <c r="AI5" s="56" t="s">
        <v>497</v>
      </c>
      <c r="AK5" s="54" t="str">
        <f t="shared" si="7"/>
        <v>D</v>
      </c>
      <c r="AP5" s="56" t="s">
        <v>511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533</v>
      </c>
      <c r="W6" s="32" t="s">
        <v>271</v>
      </c>
      <c r="Y6" s="32" t="s">
        <v>76</v>
      </c>
      <c r="Z6" s="30"/>
      <c r="AA6" s="32" t="s">
        <v>81</v>
      </c>
      <c r="AB6" s="31"/>
      <c r="AC6" s="32" t="s">
        <v>257</v>
      </c>
      <c r="AD6" s="31"/>
      <c r="AE6" s="45" t="s">
        <v>518</v>
      </c>
      <c r="AF6" s="30"/>
      <c r="AG6" s="56" t="s">
        <v>512</v>
      </c>
      <c r="AI6" s="54" t="s">
        <v>457</v>
      </c>
      <c r="AK6" s="54" t="str">
        <f t="shared" si="7"/>
        <v>E</v>
      </c>
      <c r="AP6" s="56" t="s">
        <v>512</v>
      </c>
    </row>
    <row r="7" spans="1:42" ht="13.5" customHeight="1" x14ac:dyDescent="0.15">
      <c r="A7" s="14" t="s">
        <v>207</v>
      </c>
      <c r="B7" s="15"/>
      <c r="C7" s="13" t="str">
        <f t="shared" si="0"/>
        <v/>
      </c>
      <c r="D7" s="13" t="str">
        <f t="shared" si="8"/>
        <v/>
      </c>
      <c r="F7" s="18" t="s">
        <v>432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513</v>
      </c>
      <c r="AK7" s="54" t="str">
        <f t="shared" si="7"/>
        <v>F</v>
      </c>
      <c r="AP7" s="56" t="s">
        <v>513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431</v>
      </c>
      <c r="W8" s="32" t="s">
        <v>273</v>
      </c>
      <c r="Y8" s="32" t="s">
        <v>80</v>
      </c>
      <c r="Z8" s="30"/>
      <c r="AA8" s="32" t="s">
        <v>85</v>
      </c>
      <c r="AB8" s="31"/>
      <c r="AC8" s="31"/>
      <c r="AD8" s="31"/>
      <c r="AE8" s="31"/>
      <c r="AF8" s="30"/>
      <c r="AG8" s="56" t="s">
        <v>514</v>
      </c>
      <c r="AK8" s="54" t="str">
        <f t="shared" si="7"/>
        <v>G</v>
      </c>
      <c r="AP8" s="56" t="s">
        <v>514</v>
      </c>
    </row>
    <row r="9" spans="1:42" ht="13.5" customHeight="1" x14ac:dyDescent="0.15">
      <c r="A9" s="14" t="s">
        <v>209</v>
      </c>
      <c r="B9" s="15"/>
      <c r="C9" s="13" t="str">
        <f t="shared" si="0"/>
        <v/>
      </c>
      <c r="D9" s="13" t="str">
        <f t="shared" si="8"/>
        <v/>
      </c>
      <c r="F9" s="18" t="s">
        <v>433</v>
      </c>
      <c r="G9" s="17"/>
      <c r="H9" s="13" t="str">
        <f t="shared" si="1"/>
        <v/>
      </c>
      <c r="I9" s="13" t="str">
        <f t="shared" si="5"/>
        <v/>
      </c>
      <c r="K9" s="14" t="s">
        <v>228</v>
      </c>
      <c r="L9" s="15"/>
      <c r="M9" s="13" t="str">
        <f t="shared" si="2"/>
        <v/>
      </c>
      <c r="N9" s="13" t="str">
        <f t="shared" si="6"/>
        <v>社会保障</v>
      </c>
      <c r="O9" s="13"/>
      <c r="P9" s="13"/>
      <c r="Q9" s="19"/>
      <c r="T9" s="13"/>
      <c r="U9" s="32" t="s">
        <v>461</v>
      </c>
      <c r="W9" s="32" t="s">
        <v>274</v>
      </c>
      <c r="Y9" s="32" t="s">
        <v>82</v>
      </c>
      <c r="Z9" s="30"/>
      <c r="AA9" s="32" t="s">
        <v>87</v>
      </c>
      <c r="AB9" s="31"/>
      <c r="AC9" s="31"/>
      <c r="AD9" s="31"/>
      <c r="AE9" s="31"/>
      <c r="AF9" s="30"/>
      <c r="AG9" s="56" t="s">
        <v>515</v>
      </c>
      <c r="AK9" s="54" t="str">
        <f t="shared" si="7"/>
        <v>H</v>
      </c>
      <c r="AP9" s="56" t="s">
        <v>515</v>
      </c>
    </row>
    <row r="10" spans="1:42" ht="13.5" customHeight="1" x14ac:dyDescent="0.15">
      <c r="A10" s="14" t="s">
        <v>455</v>
      </c>
      <c r="B10" s="15"/>
      <c r="C10" s="13" t="str">
        <f t="shared" si="0"/>
        <v/>
      </c>
      <c r="D10" s="13" t="str">
        <f t="shared" si="8"/>
        <v/>
      </c>
      <c r="F10" s="18" t="s">
        <v>235</v>
      </c>
      <c r="G10" s="17"/>
      <c r="H10" s="13" t="str">
        <f t="shared" si="1"/>
        <v/>
      </c>
      <c r="I10" s="13" t="str">
        <f t="shared" si="5"/>
        <v/>
      </c>
      <c r="K10" s="14" t="s">
        <v>460</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498</v>
      </c>
      <c r="AK10" s="54" t="str">
        <f t="shared" si="7"/>
        <v>I</v>
      </c>
      <c r="AP10" s="54" t="s">
        <v>491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499</v>
      </c>
      <c r="AK12" s="54" t="str">
        <f t="shared" si="7"/>
        <v>K</v>
      </c>
    </row>
    <row r="13" spans="1:42" ht="13.5" customHeight="1" x14ac:dyDescent="0.15">
      <c r="A13" s="14" t="s">
        <v>212</v>
      </c>
      <c r="B13" s="15"/>
      <c r="C13" s="13" t="str">
        <f t="shared" si="0"/>
        <v/>
      </c>
      <c r="D13" s="13" t="str">
        <f t="shared" si="8"/>
        <v/>
      </c>
      <c r="F13" s="18" t="s">
        <v>238</v>
      </c>
      <c r="G13" s="17" t="s">
        <v>543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442</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492</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391</v>
      </c>
    </row>
    <row r="29" spans="1:37" ht="13.5" customHeight="1" x14ac:dyDescent="0.15">
      <c r="A29" s="13"/>
      <c r="B29" s="13"/>
      <c r="F29" s="18" t="s">
        <v>434</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462</v>
      </c>
    </row>
    <row r="96" spans="25:25" x14ac:dyDescent="0.15">
      <c r="Y96" s="32" t="s">
        <v>532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482</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1"/>
      <c r="Z2" s="832"/>
      <c r="AA2" s="833"/>
      <c r="AB2" s="1035" t="s">
        <v>11</v>
      </c>
      <c r="AC2" s="1036"/>
      <c r="AD2" s="1037"/>
      <c r="AE2" s="1041" t="s">
        <v>353</v>
      </c>
      <c r="AF2" s="1041"/>
      <c r="AG2" s="1041"/>
      <c r="AH2" s="1041"/>
      <c r="AI2" s="1041" t="s">
        <v>359</v>
      </c>
      <c r="AJ2" s="1041"/>
      <c r="AK2" s="1041"/>
      <c r="AL2" s="1041"/>
      <c r="AM2" s="1041" t="s">
        <v>463</v>
      </c>
      <c r="AN2" s="1041"/>
      <c r="AO2" s="1041"/>
      <c r="AP2" s="554"/>
      <c r="AQ2" s="152" t="s">
        <v>351</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2"/>
      <c r="Z3" s="1033"/>
      <c r="AA3" s="1034"/>
      <c r="AB3" s="1038"/>
      <c r="AC3" s="1039"/>
      <c r="AD3" s="1040"/>
      <c r="AE3" s="244"/>
      <c r="AF3" s="244"/>
      <c r="AG3" s="244"/>
      <c r="AH3" s="244"/>
      <c r="AI3" s="244"/>
      <c r="AJ3" s="244"/>
      <c r="AK3" s="244"/>
      <c r="AL3" s="244"/>
      <c r="AM3" s="244"/>
      <c r="AN3" s="244"/>
      <c r="AO3" s="244"/>
      <c r="AP3" s="240"/>
      <c r="AQ3" s="191"/>
      <c r="AR3" s="192"/>
      <c r="AS3" s="126" t="s">
        <v>352</v>
      </c>
      <c r="AT3" s="127"/>
      <c r="AU3" s="192"/>
      <c r="AV3" s="192"/>
      <c r="AW3" s="394" t="s">
        <v>300</v>
      </c>
      <c r="AX3" s="395"/>
    </row>
    <row r="4" spans="1:50" ht="22.5" customHeight="1" x14ac:dyDescent="0.15">
      <c r="A4" s="399"/>
      <c r="B4" s="397"/>
      <c r="C4" s="397"/>
      <c r="D4" s="397"/>
      <c r="E4" s="397"/>
      <c r="F4" s="398"/>
      <c r="G4" s="561"/>
      <c r="H4" s="1008"/>
      <c r="I4" s="1008"/>
      <c r="J4" s="1008"/>
      <c r="K4" s="1008"/>
      <c r="L4" s="1008"/>
      <c r="M4" s="1008"/>
      <c r="N4" s="1008"/>
      <c r="O4" s="1009"/>
      <c r="P4" s="98"/>
      <c r="Q4" s="1016"/>
      <c r="R4" s="1016"/>
      <c r="S4" s="1016"/>
      <c r="T4" s="1016"/>
      <c r="U4" s="1016"/>
      <c r="V4" s="1016"/>
      <c r="W4" s="1016"/>
      <c r="X4" s="1017"/>
      <c r="Y4" s="1026" t="s">
        <v>12</v>
      </c>
      <c r="Z4" s="1027"/>
      <c r="AA4" s="1028"/>
      <c r="AB4" s="457"/>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0"/>
      <c r="H5" s="1011"/>
      <c r="I5" s="1011"/>
      <c r="J5" s="1011"/>
      <c r="K5" s="1011"/>
      <c r="L5" s="1011"/>
      <c r="M5" s="1011"/>
      <c r="N5" s="1011"/>
      <c r="O5" s="1012"/>
      <c r="P5" s="1018"/>
      <c r="Q5" s="1018"/>
      <c r="R5" s="1018"/>
      <c r="S5" s="1018"/>
      <c r="T5" s="1018"/>
      <c r="U5" s="1018"/>
      <c r="V5" s="1018"/>
      <c r="W5" s="1018"/>
      <c r="X5" s="1019"/>
      <c r="Y5" s="411" t="s">
        <v>54</v>
      </c>
      <c r="Z5" s="1023"/>
      <c r="AA5" s="1024"/>
      <c r="AB5" s="519"/>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3"/>
      <c r="H6" s="1014"/>
      <c r="I6" s="1014"/>
      <c r="J6" s="1014"/>
      <c r="K6" s="1014"/>
      <c r="L6" s="1014"/>
      <c r="M6" s="1014"/>
      <c r="N6" s="1014"/>
      <c r="O6" s="1015"/>
      <c r="P6" s="1020"/>
      <c r="Q6" s="1020"/>
      <c r="R6" s="1020"/>
      <c r="S6" s="1020"/>
      <c r="T6" s="1020"/>
      <c r="U6" s="1020"/>
      <c r="V6" s="1020"/>
      <c r="W6" s="1020"/>
      <c r="X6" s="1021"/>
      <c r="Y6" s="1022" t="s">
        <v>13</v>
      </c>
      <c r="Z6" s="1023"/>
      <c r="AA6" s="1024"/>
      <c r="AB6" s="594"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482</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1"/>
      <c r="Z9" s="832"/>
      <c r="AA9" s="833"/>
      <c r="AB9" s="1035" t="s">
        <v>11</v>
      </c>
      <c r="AC9" s="1036"/>
      <c r="AD9" s="1037"/>
      <c r="AE9" s="1041" t="s">
        <v>353</v>
      </c>
      <c r="AF9" s="1041"/>
      <c r="AG9" s="1041"/>
      <c r="AH9" s="1041"/>
      <c r="AI9" s="1041" t="s">
        <v>359</v>
      </c>
      <c r="AJ9" s="1041"/>
      <c r="AK9" s="1041"/>
      <c r="AL9" s="1041"/>
      <c r="AM9" s="1041" t="s">
        <v>463</v>
      </c>
      <c r="AN9" s="1041"/>
      <c r="AO9" s="1041"/>
      <c r="AP9" s="554"/>
      <c r="AQ9" s="152" t="s">
        <v>351</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352</v>
      </c>
      <c r="AT10" s="127"/>
      <c r="AU10" s="192"/>
      <c r="AV10" s="192"/>
      <c r="AW10" s="394" t="s">
        <v>300</v>
      </c>
      <c r="AX10" s="395"/>
    </row>
    <row r="11" spans="1:50" ht="22.5" customHeight="1" x14ac:dyDescent="0.15">
      <c r="A11" s="399"/>
      <c r="B11" s="397"/>
      <c r="C11" s="397"/>
      <c r="D11" s="397"/>
      <c r="E11" s="397"/>
      <c r="F11" s="398"/>
      <c r="G11" s="561"/>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57"/>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0"/>
      <c r="H12" s="1011"/>
      <c r="I12" s="1011"/>
      <c r="J12" s="1011"/>
      <c r="K12" s="1011"/>
      <c r="L12" s="1011"/>
      <c r="M12" s="1011"/>
      <c r="N12" s="1011"/>
      <c r="O12" s="1012"/>
      <c r="P12" s="1018"/>
      <c r="Q12" s="1018"/>
      <c r="R12" s="1018"/>
      <c r="S12" s="1018"/>
      <c r="T12" s="1018"/>
      <c r="U12" s="1018"/>
      <c r="V12" s="1018"/>
      <c r="W12" s="1018"/>
      <c r="X12" s="1019"/>
      <c r="Y12" s="411" t="s">
        <v>54</v>
      </c>
      <c r="Z12" s="1023"/>
      <c r="AA12" s="1024"/>
      <c r="AB12" s="519"/>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4"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482</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1"/>
      <c r="Z16" s="832"/>
      <c r="AA16" s="833"/>
      <c r="AB16" s="1035" t="s">
        <v>11</v>
      </c>
      <c r="AC16" s="1036"/>
      <c r="AD16" s="1037"/>
      <c r="AE16" s="1041" t="s">
        <v>353</v>
      </c>
      <c r="AF16" s="1041"/>
      <c r="AG16" s="1041"/>
      <c r="AH16" s="1041"/>
      <c r="AI16" s="1041" t="s">
        <v>359</v>
      </c>
      <c r="AJ16" s="1041"/>
      <c r="AK16" s="1041"/>
      <c r="AL16" s="1041"/>
      <c r="AM16" s="1041" t="s">
        <v>463</v>
      </c>
      <c r="AN16" s="1041"/>
      <c r="AO16" s="1041"/>
      <c r="AP16" s="554"/>
      <c r="AQ16" s="152" t="s">
        <v>351</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352</v>
      </c>
      <c r="AT17" s="127"/>
      <c r="AU17" s="192"/>
      <c r="AV17" s="192"/>
      <c r="AW17" s="394" t="s">
        <v>300</v>
      </c>
      <c r="AX17" s="395"/>
    </row>
    <row r="18" spans="1:50" ht="22.5" customHeight="1" x14ac:dyDescent="0.15">
      <c r="A18" s="399"/>
      <c r="B18" s="397"/>
      <c r="C18" s="397"/>
      <c r="D18" s="397"/>
      <c r="E18" s="397"/>
      <c r="F18" s="398"/>
      <c r="G18" s="561"/>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57"/>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0"/>
      <c r="H19" s="1011"/>
      <c r="I19" s="1011"/>
      <c r="J19" s="1011"/>
      <c r="K19" s="1011"/>
      <c r="L19" s="1011"/>
      <c r="M19" s="1011"/>
      <c r="N19" s="1011"/>
      <c r="O19" s="1012"/>
      <c r="P19" s="1018"/>
      <c r="Q19" s="1018"/>
      <c r="R19" s="1018"/>
      <c r="S19" s="1018"/>
      <c r="T19" s="1018"/>
      <c r="U19" s="1018"/>
      <c r="V19" s="1018"/>
      <c r="W19" s="1018"/>
      <c r="X19" s="1019"/>
      <c r="Y19" s="411" t="s">
        <v>54</v>
      </c>
      <c r="Z19" s="1023"/>
      <c r="AA19" s="1024"/>
      <c r="AB19" s="519"/>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4"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482</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1"/>
      <c r="Z23" s="832"/>
      <c r="AA23" s="833"/>
      <c r="AB23" s="1035" t="s">
        <v>11</v>
      </c>
      <c r="AC23" s="1036"/>
      <c r="AD23" s="1037"/>
      <c r="AE23" s="1041" t="s">
        <v>353</v>
      </c>
      <c r="AF23" s="1041"/>
      <c r="AG23" s="1041"/>
      <c r="AH23" s="1041"/>
      <c r="AI23" s="1041" t="s">
        <v>359</v>
      </c>
      <c r="AJ23" s="1041"/>
      <c r="AK23" s="1041"/>
      <c r="AL23" s="1041"/>
      <c r="AM23" s="1041" t="s">
        <v>463</v>
      </c>
      <c r="AN23" s="1041"/>
      <c r="AO23" s="1041"/>
      <c r="AP23" s="554"/>
      <c r="AQ23" s="152" t="s">
        <v>351</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352</v>
      </c>
      <c r="AT24" s="127"/>
      <c r="AU24" s="192"/>
      <c r="AV24" s="192"/>
      <c r="AW24" s="394" t="s">
        <v>300</v>
      </c>
      <c r="AX24" s="395"/>
    </row>
    <row r="25" spans="1:50" ht="22.5" customHeight="1" x14ac:dyDescent="0.15">
      <c r="A25" s="399"/>
      <c r="B25" s="397"/>
      <c r="C25" s="397"/>
      <c r="D25" s="397"/>
      <c r="E25" s="397"/>
      <c r="F25" s="398"/>
      <c r="G25" s="561"/>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57"/>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0"/>
      <c r="H26" s="1011"/>
      <c r="I26" s="1011"/>
      <c r="J26" s="1011"/>
      <c r="K26" s="1011"/>
      <c r="L26" s="1011"/>
      <c r="M26" s="1011"/>
      <c r="N26" s="1011"/>
      <c r="O26" s="1012"/>
      <c r="P26" s="1018"/>
      <c r="Q26" s="1018"/>
      <c r="R26" s="1018"/>
      <c r="S26" s="1018"/>
      <c r="T26" s="1018"/>
      <c r="U26" s="1018"/>
      <c r="V26" s="1018"/>
      <c r="W26" s="1018"/>
      <c r="X26" s="1019"/>
      <c r="Y26" s="411" t="s">
        <v>54</v>
      </c>
      <c r="Z26" s="1023"/>
      <c r="AA26" s="1024"/>
      <c r="AB26" s="519"/>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4"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482</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1"/>
      <c r="Z30" s="832"/>
      <c r="AA30" s="833"/>
      <c r="AB30" s="1035" t="s">
        <v>11</v>
      </c>
      <c r="AC30" s="1036"/>
      <c r="AD30" s="1037"/>
      <c r="AE30" s="1041" t="s">
        <v>353</v>
      </c>
      <c r="AF30" s="1041"/>
      <c r="AG30" s="1041"/>
      <c r="AH30" s="1041"/>
      <c r="AI30" s="1041" t="s">
        <v>359</v>
      </c>
      <c r="AJ30" s="1041"/>
      <c r="AK30" s="1041"/>
      <c r="AL30" s="1041"/>
      <c r="AM30" s="1041" t="s">
        <v>463</v>
      </c>
      <c r="AN30" s="1041"/>
      <c r="AO30" s="1041"/>
      <c r="AP30" s="554"/>
      <c r="AQ30" s="152" t="s">
        <v>351</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352</v>
      </c>
      <c r="AT31" s="127"/>
      <c r="AU31" s="192"/>
      <c r="AV31" s="192"/>
      <c r="AW31" s="394" t="s">
        <v>300</v>
      </c>
      <c r="AX31" s="395"/>
    </row>
    <row r="32" spans="1:50" ht="22.5" customHeight="1" x14ac:dyDescent="0.15">
      <c r="A32" s="399"/>
      <c r="B32" s="397"/>
      <c r="C32" s="397"/>
      <c r="D32" s="397"/>
      <c r="E32" s="397"/>
      <c r="F32" s="398"/>
      <c r="G32" s="561"/>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57"/>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0"/>
      <c r="H33" s="1011"/>
      <c r="I33" s="1011"/>
      <c r="J33" s="1011"/>
      <c r="K33" s="1011"/>
      <c r="L33" s="1011"/>
      <c r="M33" s="1011"/>
      <c r="N33" s="1011"/>
      <c r="O33" s="1012"/>
      <c r="P33" s="1018"/>
      <c r="Q33" s="1018"/>
      <c r="R33" s="1018"/>
      <c r="S33" s="1018"/>
      <c r="T33" s="1018"/>
      <c r="U33" s="1018"/>
      <c r="V33" s="1018"/>
      <c r="W33" s="1018"/>
      <c r="X33" s="1019"/>
      <c r="Y33" s="411" t="s">
        <v>54</v>
      </c>
      <c r="Z33" s="1023"/>
      <c r="AA33" s="1024"/>
      <c r="AB33" s="519"/>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4"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482</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1"/>
      <c r="Z37" s="832"/>
      <c r="AA37" s="833"/>
      <c r="AB37" s="1035" t="s">
        <v>11</v>
      </c>
      <c r="AC37" s="1036"/>
      <c r="AD37" s="1037"/>
      <c r="AE37" s="1041" t="s">
        <v>353</v>
      </c>
      <c r="AF37" s="1041"/>
      <c r="AG37" s="1041"/>
      <c r="AH37" s="1041"/>
      <c r="AI37" s="1041" t="s">
        <v>359</v>
      </c>
      <c r="AJ37" s="1041"/>
      <c r="AK37" s="1041"/>
      <c r="AL37" s="1041"/>
      <c r="AM37" s="1041" t="s">
        <v>463</v>
      </c>
      <c r="AN37" s="1041"/>
      <c r="AO37" s="1041"/>
      <c r="AP37" s="554"/>
      <c r="AQ37" s="152" t="s">
        <v>351</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352</v>
      </c>
      <c r="AT38" s="127"/>
      <c r="AU38" s="192"/>
      <c r="AV38" s="192"/>
      <c r="AW38" s="394" t="s">
        <v>300</v>
      </c>
      <c r="AX38" s="395"/>
    </row>
    <row r="39" spans="1:50" ht="22.5" customHeight="1" x14ac:dyDescent="0.15">
      <c r="A39" s="399"/>
      <c r="B39" s="397"/>
      <c r="C39" s="397"/>
      <c r="D39" s="397"/>
      <c r="E39" s="397"/>
      <c r="F39" s="398"/>
      <c r="G39" s="561"/>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57"/>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0"/>
      <c r="H40" s="1011"/>
      <c r="I40" s="1011"/>
      <c r="J40" s="1011"/>
      <c r="K40" s="1011"/>
      <c r="L40" s="1011"/>
      <c r="M40" s="1011"/>
      <c r="N40" s="1011"/>
      <c r="O40" s="1012"/>
      <c r="P40" s="1018"/>
      <c r="Q40" s="1018"/>
      <c r="R40" s="1018"/>
      <c r="S40" s="1018"/>
      <c r="T40" s="1018"/>
      <c r="U40" s="1018"/>
      <c r="V40" s="1018"/>
      <c r="W40" s="1018"/>
      <c r="X40" s="1019"/>
      <c r="Y40" s="411" t="s">
        <v>54</v>
      </c>
      <c r="Z40" s="1023"/>
      <c r="AA40" s="1024"/>
      <c r="AB40" s="519"/>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4"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482</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1"/>
      <c r="Z44" s="832"/>
      <c r="AA44" s="833"/>
      <c r="AB44" s="1035" t="s">
        <v>11</v>
      </c>
      <c r="AC44" s="1036"/>
      <c r="AD44" s="1037"/>
      <c r="AE44" s="1041" t="s">
        <v>353</v>
      </c>
      <c r="AF44" s="1041"/>
      <c r="AG44" s="1041"/>
      <c r="AH44" s="1041"/>
      <c r="AI44" s="1041" t="s">
        <v>359</v>
      </c>
      <c r="AJ44" s="1041"/>
      <c r="AK44" s="1041"/>
      <c r="AL44" s="1041"/>
      <c r="AM44" s="1041" t="s">
        <v>463</v>
      </c>
      <c r="AN44" s="1041"/>
      <c r="AO44" s="1041"/>
      <c r="AP44" s="554"/>
      <c r="AQ44" s="152" t="s">
        <v>351</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352</v>
      </c>
      <c r="AT45" s="127"/>
      <c r="AU45" s="192"/>
      <c r="AV45" s="192"/>
      <c r="AW45" s="394" t="s">
        <v>300</v>
      </c>
      <c r="AX45" s="395"/>
    </row>
    <row r="46" spans="1:50" ht="22.5" customHeight="1" x14ac:dyDescent="0.15">
      <c r="A46" s="399"/>
      <c r="B46" s="397"/>
      <c r="C46" s="397"/>
      <c r="D46" s="397"/>
      <c r="E46" s="397"/>
      <c r="F46" s="398"/>
      <c r="G46" s="561"/>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57"/>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0"/>
      <c r="H47" s="1011"/>
      <c r="I47" s="1011"/>
      <c r="J47" s="1011"/>
      <c r="K47" s="1011"/>
      <c r="L47" s="1011"/>
      <c r="M47" s="1011"/>
      <c r="N47" s="1011"/>
      <c r="O47" s="1012"/>
      <c r="P47" s="1018"/>
      <c r="Q47" s="1018"/>
      <c r="R47" s="1018"/>
      <c r="S47" s="1018"/>
      <c r="T47" s="1018"/>
      <c r="U47" s="1018"/>
      <c r="V47" s="1018"/>
      <c r="W47" s="1018"/>
      <c r="X47" s="1019"/>
      <c r="Y47" s="411" t="s">
        <v>54</v>
      </c>
      <c r="Z47" s="1023"/>
      <c r="AA47" s="1024"/>
      <c r="AB47" s="519"/>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4"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482</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1"/>
      <c r="Z51" s="832"/>
      <c r="AA51" s="833"/>
      <c r="AB51" s="554" t="s">
        <v>11</v>
      </c>
      <c r="AC51" s="1036"/>
      <c r="AD51" s="1037"/>
      <c r="AE51" s="1041" t="s">
        <v>353</v>
      </c>
      <c r="AF51" s="1041"/>
      <c r="AG51" s="1041"/>
      <c r="AH51" s="1041"/>
      <c r="AI51" s="1041" t="s">
        <v>359</v>
      </c>
      <c r="AJ51" s="1041"/>
      <c r="AK51" s="1041"/>
      <c r="AL51" s="1041"/>
      <c r="AM51" s="1041" t="s">
        <v>463</v>
      </c>
      <c r="AN51" s="1041"/>
      <c r="AO51" s="1041"/>
      <c r="AP51" s="554"/>
      <c r="AQ51" s="152" t="s">
        <v>351</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352</v>
      </c>
      <c r="AT52" s="127"/>
      <c r="AU52" s="192"/>
      <c r="AV52" s="192"/>
      <c r="AW52" s="394" t="s">
        <v>300</v>
      </c>
      <c r="AX52" s="395"/>
    </row>
    <row r="53" spans="1:50" ht="22.5" customHeight="1" x14ac:dyDescent="0.15">
      <c r="A53" s="399"/>
      <c r="B53" s="397"/>
      <c r="C53" s="397"/>
      <c r="D53" s="397"/>
      <c r="E53" s="397"/>
      <c r="F53" s="398"/>
      <c r="G53" s="561"/>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57"/>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0"/>
      <c r="H54" s="1011"/>
      <c r="I54" s="1011"/>
      <c r="J54" s="1011"/>
      <c r="K54" s="1011"/>
      <c r="L54" s="1011"/>
      <c r="M54" s="1011"/>
      <c r="N54" s="1011"/>
      <c r="O54" s="1012"/>
      <c r="P54" s="1018"/>
      <c r="Q54" s="1018"/>
      <c r="R54" s="1018"/>
      <c r="S54" s="1018"/>
      <c r="T54" s="1018"/>
      <c r="U54" s="1018"/>
      <c r="V54" s="1018"/>
      <c r="W54" s="1018"/>
      <c r="X54" s="1019"/>
      <c r="Y54" s="411" t="s">
        <v>54</v>
      </c>
      <c r="Z54" s="1023"/>
      <c r="AA54" s="1024"/>
      <c r="AB54" s="519"/>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4"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482</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1"/>
      <c r="Z58" s="832"/>
      <c r="AA58" s="833"/>
      <c r="AB58" s="1035" t="s">
        <v>11</v>
      </c>
      <c r="AC58" s="1036"/>
      <c r="AD58" s="1037"/>
      <c r="AE58" s="1041" t="s">
        <v>353</v>
      </c>
      <c r="AF58" s="1041"/>
      <c r="AG58" s="1041"/>
      <c r="AH58" s="1041"/>
      <c r="AI58" s="1041" t="s">
        <v>359</v>
      </c>
      <c r="AJ58" s="1041"/>
      <c r="AK58" s="1041"/>
      <c r="AL58" s="1041"/>
      <c r="AM58" s="1041" t="s">
        <v>463</v>
      </c>
      <c r="AN58" s="1041"/>
      <c r="AO58" s="1041"/>
      <c r="AP58" s="554"/>
      <c r="AQ58" s="152" t="s">
        <v>351</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352</v>
      </c>
      <c r="AT59" s="127"/>
      <c r="AU59" s="192"/>
      <c r="AV59" s="192"/>
      <c r="AW59" s="394" t="s">
        <v>300</v>
      </c>
      <c r="AX59" s="395"/>
    </row>
    <row r="60" spans="1:50" ht="22.5" customHeight="1" x14ac:dyDescent="0.15">
      <c r="A60" s="399"/>
      <c r="B60" s="397"/>
      <c r="C60" s="397"/>
      <c r="D60" s="397"/>
      <c r="E60" s="397"/>
      <c r="F60" s="398"/>
      <c r="G60" s="561"/>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57"/>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0"/>
      <c r="H61" s="1011"/>
      <c r="I61" s="1011"/>
      <c r="J61" s="1011"/>
      <c r="K61" s="1011"/>
      <c r="L61" s="1011"/>
      <c r="M61" s="1011"/>
      <c r="N61" s="1011"/>
      <c r="O61" s="1012"/>
      <c r="P61" s="1018"/>
      <c r="Q61" s="1018"/>
      <c r="R61" s="1018"/>
      <c r="S61" s="1018"/>
      <c r="T61" s="1018"/>
      <c r="U61" s="1018"/>
      <c r="V61" s="1018"/>
      <c r="W61" s="1018"/>
      <c r="X61" s="1019"/>
      <c r="Y61" s="411" t="s">
        <v>54</v>
      </c>
      <c r="Z61" s="1023"/>
      <c r="AA61" s="1024"/>
      <c r="AB61" s="519"/>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4"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482</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1"/>
      <c r="Z65" s="832"/>
      <c r="AA65" s="833"/>
      <c r="AB65" s="1035" t="s">
        <v>11</v>
      </c>
      <c r="AC65" s="1036"/>
      <c r="AD65" s="1037"/>
      <c r="AE65" s="1041" t="s">
        <v>353</v>
      </c>
      <c r="AF65" s="1041"/>
      <c r="AG65" s="1041"/>
      <c r="AH65" s="1041"/>
      <c r="AI65" s="1041" t="s">
        <v>359</v>
      </c>
      <c r="AJ65" s="1041"/>
      <c r="AK65" s="1041"/>
      <c r="AL65" s="1041"/>
      <c r="AM65" s="1041" t="s">
        <v>463</v>
      </c>
      <c r="AN65" s="1041"/>
      <c r="AO65" s="1041"/>
      <c r="AP65" s="554"/>
      <c r="AQ65" s="152" t="s">
        <v>351</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352</v>
      </c>
      <c r="AT66" s="127"/>
      <c r="AU66" s="192"/>
      <c r="AV66" s="192"/>
      <c r="AW66" s="394" t="s">
        <v>300</v>
      </c>
      <c r="AX66" s="395"/>
    </row>
    <row r="67" spans="1:50" ht="22.5" customHeight="1" x14ac:dyDescent="0.15">
      <c r="A67" s="399"/>
      <c r="B67" s="397"/>
      <c r="C67" s="397"/>
      <c r="D67" s="397"/>
      <c r="E67" s="397"/>
      <c r="F67" s="398"/>
      <c r="G67" s="561"/>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57"/>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0"/>
      <c r="H68" s="1011"/>
      <c r="I68" s="1011"/>
      <c r="J68" s="1011"/>
      <c r="K68" s="1011"/>
      <c r="L68" s="1011"/>
      <c r="M68" s="1011"/>
      <c r="N68" s="1011"/>
      <c r="O68" s="1012"/>
      <c r="P68" s="1018"/>
      <c r="Q68" s="1018"/>
      <c r="R68" s="1018"/>
      <c r="S68" s="1018"/>
      <c r="T68" s="1018"/>
      <c r="U68" s="1018"/>
      <c r="V68" s="1018"/>
      <c r="W68" s="1018"/>
      <c r="X68" s="1019"/>
      <c r="Y68" s="411" t="s">
        <v>54</v>
      </c>
      <c r="Z68" s="1023"/>
      <c r="AA68" s="1024"/>
      <c r="AB68" s="519"/>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3"/>
      <c r="H69" s="1014"/>
      <c r="I69" s="1014"/>
      <c r="J69" s="1014"/>
      <c r="K69" s="1014"/>
      <c r="L69" s="1014"/>
      <c r="M69" s="1014"/>
      <c r="N69" s="1014"/>
      <c r="O69" s="1015"/>
      <c r="P69" s="1020"/>
      <c r="Q69" s="1020"/>
      <c r="R69" s="1020"/>
      <c r="S69" s="1020"/>
      <c r="T69" s="1020"/>
      <c r="U69" s="1020"/>
      <c r="V69" s="1020"/>
      <c r="W69" s="1020"/>
      <c r="X69" s="1021"/>
      <c r="Y69" s="411" t="s">
        <v>13</v>
      </c>
      <c r="Z69" s="1023"/>
      <c r="AA69" s="1024"/>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5" t="s">
        <v>502</v>
      </c>
      <c r="H2" s="596"/>
      <c r="I2" s="596"/>
      <c r="J2" s="596"/>
      <c r="K2" s="596"/>
      <c r="L2" s="596"/>
      <c r="M2" s="596"/>
      <c r="N2" s="596"/>
      <c r="O2" s="596"/>
      <c r="P2" s="596"/>
      <c r="Q2" s="596"/>
      <c r="R2" s="596"/>
      <c r="S2" s="596"/>
      <c r="T2" s="596"/>
      <c r="U2" s="596"/>
      <c r="V2" s="596"/>
      <c r="W2" s="596"/>
      <c r="X2" s="596"/>
      <c r="Y2" s="596"/>
      <c r="Z2" s="596"/>
      <c r="AA2" s="596"/>
      <c r="AB2" s="597"/>
      <c r="AC2" s="595" t="s">
        <v>504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8" t="s">
        <v>17</v>
      </c>
      <c r="H3" s="668"/>
      <c r="I3" s="668"/>
      <c r="J3" s="668"/>
      <c r="K3" s="668"/>
      <c r="L3" s="667" t="s">
        <v>18</v>
      </c>
      <c r="M3" s="668"/>
      <c r="N3" s="668"/>
      <c r="O3" s="668"/>
      <c r="P3" s="668"/>
      <c r="Q3" s="668"/>
      <c r="R3" s="668"/>
      <c r="S3" s="668"/>
      <c r="T3" s="668"/>
      <c r="U3" s="668"/>
      <c r="V3" s="668"/>
      <c r="W3" s="668"/>
      <c r="X3" s="669"/>
      <c r="Y3" s="653" t="s">
        <v>19</v>
      </c>
      <c r="Z3" s="654"/>
      <c r="AA3" s="654"/>
      <c r="AB3" s="801"/>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4"/>
      <c r="B4" s="1055"/>
      <c r="C4" s="1055"/>
      <c r="D4" s="1055"/>
      <c r="E4" s="1055"/>
      <c r="F4" s="1056"/>
      <c r="G4" s="670"/>
      <c r="H4" s="671"/>
      <c r="I4" s="671"/>
      <c r="J4" s="671"/>
      <c r="K4" s="672"/>
      <c r="L4" s="664"/>
      <c r="M4" s="665"/>
      <c r="N4" s="665"/>
      <c r="O4" s="665"/>
      <c r="P4" s="665"/>
      <c r="Q4" s="665"/>
      <c r="R4" s="665"/>
      <c r="S4" s="665"/>
      <c r="T4" s="665"/>
      <c r="U4" s="665"/>
      <c r="V4" s="665"/>
      <c r="W4" s="665"/>
      <c r="X4" s="666"/>
      <c r="Y4" s="384"/>
      <c r="Z4" s="385"/>
      <c r="AA4" s="385"/>
      <c r="AB4" s="808"/>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4"/>
      <c r="B5" s="1055"/>
      <c r="C5" s="1055"/>
      <c r="D5" s="1055"/>
      <c r="E5" s="1055"/>
      <c r="F5" s="1056"/>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4"/>
      <c r="B6" s="1055"/>
      <c r="C6" s="1055"/>
      <c r="D6" s="1055"/>
      <c r="E6" s="1055"/>
      <c r="F6" s="1056"/>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4"/>
      <c r="B7" s="1055"/>
      <c r="C7" s="1055"/>
      <c r="D7" s="1055"/>
      <c r="E7" s="1055"/>
      <c r="F7" s="1056"/>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4"/>
      <c r="B8" s="1055"/>
      <c r="C8" s="1055"/>
      <c r="D8" s="1055"/>
      <c r="E8" s="1055"/>
      <c r="F8" s="1056"/>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4"/>
      <c r="B9" s="1055"/>
      <c r="C9" s="1055"/>
      <c r="D9" s="1055"/>
      <c r="E9" s="1055"/>
      <c r="F9" s="1056"/>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4"/>
      <c r="B10" s="1055"/>
      <c r="C10" s="1055"/>
      <c r="D10" s="1055"/>
      <c r="E10" s="1055"/>
      <c r="F10" s="1056"/>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4"/>
      <c r="B11" s="1055"/>
      <c r="C11" s="1055"/>
      <c r="D11" s="1055"/>
      <c r="E11" s="1055"/>
      <c r="F11" s="1056"/>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4"/>
      <c r="B12" s="1055"/>
      <c r="C12" s="1055"/>
      <c r="D12" s="1055"/>
      <c r="E12" s="1055"/>
      <c r="F12" s="1056"/>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4"/>
      <c r="B13" s="1055"/>
      <c r="C13" s="1055"/>
      <c r="D13" s="1055"/>
      <c r="E13" s="1055"/>
      <c r="F13" s="1056"/>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4"/>
      <c r="B14" s="1055"/>
      <c r="C14" s="1055"/>
      <c r="D14" s="1055"/>
      <c r="E14" s="1055"/>
      <c r="F14" s="105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4"/>
      <c r="B15" s="1055"/>
      <c r="C15" s="1055"/>
      <c r="D15" s="1055"/>
      <c r="E15" s="1055"/>
      <c r="F15" s="1056"/>
      <c r="G15" s="595" t="s">
        <v>398</v>
      </c>
      <c r="H15" s="596"/>
      <c r="I15" s="596"/>
      <c r="J15" s="596"/>
      <c r="K15" s="596"/>
      <c r="L15" s="596"/>
      <c r="M15" s="596"/>
      <c r="N15" s="596"/>
      <c r="O15" s="596"/>
      <c r="P15" s="596"/>
      <c r="Q15" s="596"/>
      <c r="R15" s="596"/>
      <c r="S15" s="596"/>
      <c r="T15" s="596"/>
      <c r="U15" s="596"/>
      <c r="V15" s="596"/>
      <c r="W15" s="596"/>
      <c r="X15" s="596"/>
      <c r="Y15" s="596"/>
      <c r="Z15" s="596"/>
      <c r="AA15" s="596"/>
      <c r="AB15" s="597"/>
      <c r="AC15" s="595" t="s">
        <v>399</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54"/>
      <c r="B16" s="1055"/>
      <c r="C16" s="1055"/>
      <c r="D16" s="1055"/>
      <c r="E16" s="1055"/>
      <c r="F16" s="1056"/>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4"/>
      <c r="B17" s="1055"/>
      <c r="C17" s="1055"/>
      <c r="D17" s="1055"/>
      <c r="E17" s="1055"/>
      <c r="F17" s="1056"/>
      <c r="G17" s="670"/>
      <c r="H17" s="671"/>
      <c r="I17" s="671"/>
      <c r="J17" s="671"/>
      <c r="K17" s="672"/>
      <c r="L17" s="664"/>
      <c r="M17" s="665"/>
      <c r="N17" s="665"/>
      <c r="O17" s="665"/>
      <c r="P17" s="665"/>
      <c r="Q17" s="665"/>
      <c r="R17" s="665"/>
      <c r="S17" s="665"/>
      <c r="T17" s="665"/>
      <c r="U17" s="665"/>
      <c r="V17" s="665"/>
      <c r="W17" s="665"/>
      <c r="X17" s="666"/>
      <c r="Y17" s="384"/>
      <c r="Z17" s="385"/>
      <c r="AA17" s="385"/>
      <c r="AB17" s="808"/>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4"/>
      <c r="B18" s="1055"/>
      <c r="C18" s="1055"/>
      <c r="D18" s="1055"/>
      <c r="E18" s="1055"/>
      <c r="F18" s="1056"/>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4"/>
      <c r="B19" s="1055"/>
      <c r="C19" s="1055"/>
      <c r="D19" s="1055"/>
      <c r="E19" s="1055"/>
      <c r="F19" s="1056"/>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4"/>
      <c r="B20" s="1055"/>
      <c r="C20" s="1055"/>
      <c r="D20" s="1055"/>
      <c r="E20" s="1055"/>
      <c r="F20" s="1056"/>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4"/>
      <c r="B21" s="1055"/>
      <c r="C21" s="1055"/>
      <c r="D21" s="1055"/>
      <c r="E21" s="1055"/>
      <c r="F21" s="1056"/>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4"/>
      <c r="B22" s="1055"/>
      <c r="C22" s="1055"/>
      <c r="D22" s="1055"/>
      <c r="E22" s="1055"/>
      <c r="F22" s="1056"/>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4"/>
      <c r="B23" s="1055"/>
      <c r="C23" s="1055"/>
      <c r="D23" s="1055"/>
      <c r="E23" s="1055"/>
      <c r="F23" s="1056"/>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4"/>
      <c r="B24" s="1055"/>
      <c r="C24" s="1055"/>
      <c r="D24" s="1055"/>
      <c r="E24" s="1055"/>
      <c r="F24" s="1056"/>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4"/>
      <c r="B25" s="1055"/>
      <c r="C25" s="1055"/>
      <c r="D25" s="1055"/>
      <c r="E25" s="1055"/>
      <c r="F25" s="1056"/>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4"/>
      <c r="B26" s="1055"/>
      <c r="C26" s="1055"/>
      <c r="D26" s="1055"/>
      <c r="E26" s="1055"/>
      <c r="F26" s="1056"/>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4"/>
      <c r="B27" s="1055"/>
      <c r="C27" s="1055"/>
      <c r="D27" s="1055"/>
      <c r="E27" s="1055"/>
      <c r="F27" s="105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4"/>
      <c r="B28" s="1055"/>
      <c r="C28" s="1055"/>
      <c r="D28" s="1055"/>
      <c r="E28" s="1055"/>
      <c r="F28" s="1056"/>
      <c r="G28" s="595" t="s">
        <v>397</v>
      </c>
      <c r="H28" s="596"/>
      <c r="I28" s="596"/>
      <c r="J28" s="596"/>
      <c r="K28" s="596"/>
      <c r="L28" s="596"/>
      <c r="M28" s="596"/>
      <c r="N28" s="596"/>
      <c r="O28" s="596"/>
      <c r="P28" s="596"/>
      <c r="Q28" s="596"/>
      <c r="R28" s="596"/>
      <c r="S28" s="596"/>
      <c r="T28" s="596"/>
      <c r="U28" s="596"/>
      <c r="V28" s="596"/>
      <c r="W28" s="596"/>
      <c r="X28" s="596"/>
      <c r="Y28" s="596"/>
      <c r="Z28" s="596"/>
      <c r="AA28" s="596"/>
      <c r="AB28" s="597"/>
      <c r="AC28" s="595" t="s">
        <v>400</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54"/>
      <c r="B29" s="1055"/>
      <c r="C29" s="1055"/>
      <c r="D29" s="1055"/>
      <c r="E29" s="1055"/>
      <c r="F29" s="1056"/>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4"/>
      <c r="B30" s="1055"/>
      <c r="C30" s="1055"/>
      <c r="D30" s="1055"/>
      <c r="E30" s="1055"/>
      <c r="F30" s="1056"/>
      <c r="G30" s="670"/>
      <c r="H30" s="671"/>
      <c r="I30" s="671"/>
      <c r="J30" s="671"/>
      <c r="K30" s="672"/>
      <c r="L30" s="664"/>
      <c r="M30" s="665"/>
      <c r="N30" s="665"/>
      <c r="O30" s="665"/>
      <c r="P30" s="665"/>
      <c r="Q30" s="665"/>
      <c r="R30" s="665"/>
      <c r="S30" s="665"/>
      <c r="T30" s="665"/>
      <c r="U30" s="665"/>
      <c r="V30" s="665"/>
      <c r="W30" s="665"/>
      <c r="X30" s="666"/>
      <c r="Y30" s="384"/>
      <c r="Z30" s="385"/>
      <c r="AA30" s="385"/>
      <c r="AB30" s="808"/>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4"/>
      <c r="B31" s="1055"/>
      <c r="C31" s="1055"/>
      <c r="D31" s="1055"/>
      <c r="E31" s="1055"/>
      <c r="F31" s="1056"/>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4"/>
      <c r="B32" s="1055"/>
      <c r="C32" s="1055"/>
      <c r="D32" s="1055"/>
      <c r="E32" s="1055"/>
      <c r="F32" s="1056"/>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4"/>
      <c r="B33" s="1055"/>
      <c r="C33" s="1055"/>
      <c r="D33" s="1055"/>
      <c r="E33" s="1055"/>
      <c r="F33" s="1056"/>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4"/>
      <c r="B34" s="1055"/>
      <c r="C34" s="1055"/>
      <c r="D34" s="1055"/>
      <c r="E34" s="1055"/>
      <c r="F34" s="1056"/>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4"/>
      <c r="B35" s="1055"/>
      <c r="C35" s="1055"/>
      <c r="D35" s="1055"/>
      <c r="E35" s="1055"/>
      <c r="F35" s="1056"/>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4"/>
      <c r="B36" s="1055"/>
      <c r="C36" s="1055"/>
      <c r="D36" s="1055"/>
      <c r="E36" s="1055"/>
      <c r="F36" s="1056"/>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4"/>
      <c r="B37" s="1055"/>
      <c r="C37" s="1055"/>
      <c r="D37" s="1055"/>
      <c r="E37" s="1055"/>
      <c r="F37" s="1056"/>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4"/>
      <c r="B38" s="1055"/>
      <c r="C38" s="1055"/>
      <c r="D38" s="1055"/>
      <c r="E38" s="1055"/>
      <c r="F38" s="1056"/>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4"/>
      <c r="B39" s="1055"/>
      <c r="C39" s="1055"/>
      <c r="D39" s="1055"/>
      <c r="E39" s="1055"/>
      <c r="F39" s="1056"/>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4"/>
      <c r="B40" s="1055"/>
      <c r="C40" s="1055"/>
      <c r="D40" s="1055"/>
      <c r="E40" s="1055"/>
      <c r="F40" s="105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4"/>
      <c r="B41" s="1055"/>
      <c r="C41" s="1055"/>
      <c r="D41" s="1055"/>
      <c r="E41" s="1055"/>
      <c r="F41" s="1056"/>
      <c r="G41" s="595" t="s">
        <v>447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54"/>
      <c r="B42" s="1055"/>
      <c r="C42" s="1055"/>
      <c r="D42" s="1055"/>
      <c r="E42" s="1055"/>
      <c r="F42" s="1056"/>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4"/>
      <c r="B43" s="1055"/>
      <c r="C43" s="1055"/>
      <c r="D43" s="1055"/>
      <c r="E43" s="1055"/>
      <c r="F43" s="1056"/>
      <c r="G43" s="670"/>
      <c r="H43" s="671"/>
      <c r="I43" s="671"/>
      <c r="J43" s="671"/>
      <c r="K43" s="672"/>
      <c r="L43" s="664"/>
      <c r="M43" s="665"/>
      <c r="N43" s="665"/>
      <c r="O43" s="665"/>
      <c r="P43" s="665"/>
      <c r="Q43" s="665"/>
      <c r="R43" s="665"/>
      <c r="S43" s="665"/>
      <c r="T43" s="665"/>
      <c r="U43" s="665"/>
      <c r="V43" s="665"/>
      <c r="W43" s="665"/>
      <c r="X43" s="666"/>
      <c r="Y43" s="384"/>
      <c r="Z43" s="385"/>
      <c r="AA43" s="385"/>
      <c r="AB43" s="808"/>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4"/>
      <c r="B44" s="1055"/>
      <c r="C44" s="1055"/>
      <c r="D44" s="1055"/>
      <c r="E44" s="1055"/>
      <c r="F44" s="1056"/>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4"/>
      <c r="B45" s="1055"/>
      <c r="C45" s="1055"/>
      <c r="D45" s="1055"/>
      <c r="E45" s="1055"/>
      <c r="F45" s="1056"/>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4"/>
      <c r="B46" s="1055"/>
      <c r="C46" s="1055"/>
      <c r="D46" s="1055"/>
      <c r="E46" s="1055"/>
      <c r="F46" s="1056"/>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4"/>
      <c r="B47" s="1055"/>
      <c r="C47" s="1055"/>
      <c r="D47" s="1055"/>
      <c r="E47" s="1055"/>
      <c r="F47" s="1056"/>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4"/>
      <c r="B48" s="1055"/>
      <c r="C48" s="1055"/>
      <c r="D48" s="1055"/>
      <c r="E48" s="1055"/>
      <c r="F48" s="1056"/>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4"/>
      <c r="B49" s="1055"/>
      <c r="C49" s="1055"/>
      <c r="D49" s="1055"/>
      <c r="E49" s="1055"/>
      <c r="F49" s="1056"/>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4"/>
      <c r="B50" s="1055"/>
      <c r="C50" s="1055"/>
      <c r="D50" s="1055"/>
      <c r="E50" s="1055"/>
      <c r="F50" s="1056"/>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4"/>
      <c r="B51" s="1055"/>
      <c r="C51" s="1055"/>
      <c r="D51" s="1055"/>
      <c r="E51" s="1055"/>
      <c r="F51" s="1056"/>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4"/>
      <c r="B52" s="1055"/>
      <c r="C52" s="1055"/>
      <c r="D52" s="1055"/>
      <c r="E52" s="1055"/>
      <c r="F52" s="1056"/>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401</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54"/>
      <c r="B56" s="1055"/>
      <c r="C56" s="1055"/>
      <c r="D56" s="1055"/>
      <c r="E56" s="1055"/>
      <c r="F56" s="1056"/>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4"/>
      <c r="B57" s="1055"/>
      <c r="C57" s="1055"/>
      <c r="D57" s="1055"/>
      <c r="E57" s="1055"/>
      <c r="F57" s="1056"/>
      <c r="G57" s="670"/>
      <c r="H57" s="671"/>
      <c r="I57" s="671"/>
      <c r="J57" s="671"/>
      <c r="K57" s="672"/>
      <c r="L57" s="664"/>
      <c r="M57" s="665"/>
      <c r="N57" s="665"/>
      <c r="O57" s="665"/>
      <c r="P57" s="665"/>
      <c r="Q57" s="665"/>
      <c r="R57" s="665"/>
      <c r="S57" s="665"/>
      <c r="T57" s="665"/>
      <c r="U57" s="665"/>
      <c r="V57" s="665"/>
      <c r="W57" s="665"/>
      <c r="X57" s="666"/>
      <c r="Y57" s="384"/>
      <c r="Z57" s="385"/>
      <c r="AA57" s="385"/>
      <c r="AB57" s="808"/>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4"/>
      <c r="B58" s="1055"/>
      <c r="C58" s="1055"/>
      <c r="D58" s="1055"/>
      <c r="E58" s="1055"/>
      <c r="F58" s="1056"/>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4"/>
      <c r="B59" s="1055"/>
      <c r="C59" s="1055"/>
      <c r="D59" s="1055"/>
      <c r="E59" s="1055"/>
      <c r="F59" s="1056"/>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4"/>
      <c r="B60" s="1055"/>
      <c r="C60" s="1055"/>
      <c r="D60" s="1055"/>
      <c r="E60" s="1055"/>
      <c r="F60" s="1056"/>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4"/>
      <c r="B61" s="1055"/>
      <c r="C61" s="1055"/>
      <c r="D61" s="1055"/>
      <c r="E61" s="1055"/>
      <c r="F61" s="1056"/>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4"/>
      <c r="B62" s="1055"/>
      <c r="C62" s="1055"/>
      <c r="D62" s="1055"/>
      <c r="E62" s="1055"/>
      <c r="F62" s="1056"/>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4"/>
      <c r="B63" s="1055"/>
      <c r="C63" s="1055"/>
      <c r="D63" s="1055"/>
      <c r="E63" s="1055"/>
      <c r="F63" s="1056"/>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4"/>
      <c r="B64" s="1055"/>
      <c r="C64" s="1055"/>
      <c r="D64" s="1055"/>
      <c r="E64" s="1055"/>
      <c r="F64" s="1056"/>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4"/>
      <c r="B65" s="1055"/>
      <c r="C65" s="1055"/>
      <c r="D65" s="1055"/>
      <c r="E65" s="1055"/>
      <c r="F65" s="1056"/>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4"/>
      <c r="B66" s="1055"/>
      <c r="C66" s="1055"/>
      <c r="D66" s="1055"/>
      <c r="E66" s="1055"/>
      <c r="F66" s="1056"/>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4"/>
      <c r="B67" s="1055"/>
      <c r="C67" s="1055"/>
      <c r="D67" s="1055"/>
      <c r="E67" s="1055"/>
      <c r="F67" s="105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4"/>
      <c r="B68" s="1055"/>
      <c r="C68" s="1055"/>
      <c r="D68" s="1055"/>
      <c r="E68" s="1055"/>
      <c r="F68" s="1056"/>
      <c r="G68" s="595" t="s">
        <v>402</v>
      </c>
      <c r="H68" s="596"/>
      <c r="I68" s="596"/>
      <c r="J68" s="596"/>
      <c r="K68" s="596"/>
      <c r="L68" s="596"/>
      <c r="M68" s="596"/>
      <c r="N68" s="596"/>
      <c r="O68" s="596"/>
      <c r="P68" s="596"/>
      <c r="Q68" s="596"/>
      <c r="R68" s="596"/>
      <c r="S68" s="596"/>
      <c r="T68" s="596"/>
      <c r="U68" s="596"/>
      <c r="V68" s="596"/>
      <c r="W68" s="596"/>
      <c r="X68" s="596"/>
      <c r="Y68" s="596"/>
      <c r="Z68" s="596"/>
      <c r="AA68" s="596"/>
      <c r="AB68" s="597"/>
      <c r="AC68" s="595" t="s">
        <v>403</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54"/>
      <c r="B69" s="1055"/>
      <c r="C69" s="1055"/>
      <c r="D69" s="1055"/>
      <c r="E69" s="1055"/>
      <c r="F69" s="1056"/>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4"/>
      <c r="B70" s="1055"/>
      <c r="C70" s="1055"/>
      <c r="D70" s="1055"/>
      <c r="E70" s="1055"/>
      <c r="F70" s="1056"/>
      <c r="G70" s="670"/>
      <c r="H70" s="671"/>
      <c r="I70" s="671"/>
      <c r="J70" s="671"/>
      <c r="K70" s="672"/>
      <c r="L70" s="664"/>
      <c r="M70" s="665"/>
      <c r="N70" s="665"/>
      <c r="O70" s="665"/>
      <c r="P70" s="665"/>
      <c r="Q70" s="665"/>
      <c r="R70" s="665"/>
      <c r="S70" s="665"/>
      <c r="T70" s="665"/>
      <c r="U70" s="665"/>
      <c r="V70" s="665"/>
      <c r="W70" s="665"/>
      <c r="X70" s="666"/>
      <c r="Y70" s="384"/>
      <c r="Z70" s="385"/>
      <c r="AA70" s="385"/>
      <c r="AB70" s="808"/>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4"/>
      <c r="B71" s="1055"/>
      <c r="C71" s="1055"/>
      <c r="D71" s="1055"/>
      <c r="E71" s="1055"/>
      <c r="F71" s="1056"/>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4"/>
      <c r="B72" s="1055"/>
      <c r="C72" s="1055"/>
      <c r="D72" s="1055"/>
      <c r="E72" s="1055"/>
      <c r="F72" s="1056"/>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4"/>
      <c r="B73" s="1055"/>
      <c r="C73" s="1055"/>
      <c r="D73" s="1055"/>
      <c r="E73" s="1055"/>
      <c r="F73" s="1056"/>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4"/>
      <c r="B74" s="1055"/>
      <c r="C74" s="1055"/>
      <c r="D74" s="1055"/>
      <c r="E74" s="1055"/>
      <c r="F74" s="1056"/>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4"/>
      <c r="B75" s="1055"/>
      <c r="C75" s="1055"/>
      <c r="D75" s="1055"/>
      <c r="E75" s="1055"/>
      <c r="F75" s="1056"/>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4"/>
      <c r="B76" s="1055"/>
      <c r="C76" s="1055"/>
      <c r="D76" s="1055"/>
      <c r="E76" s="1055"/>
      <c r="F76" s="1056"/>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4"/>
      <c r="B77" s="1055"/>
      <c r="C77" s="1055"/>
      <c r="D77" s="1055"/>
      <c r="E77" s="1055"/>
      <c r="F77" s="1056"/>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4"/>
      <c r="B78" s="1055"/>
      <c r="C78" s="1055"/>
      <c r="D78" s="1055"/>
      <c r="E78" s="1055"/>
      <c r="F78" s="1056"/>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4"/>
      <c r="B79" s="1055"/>
      <c r="C79" s="1055"/>
      <c r="D79" s="1055"/>
      <c r="E79" s="1055"/>
      <c r="F79" s="1056"/>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4"/>
      <c r="B80" s="1055"/>
      <c r="C80" s="1055"/>
      <c r="D80" s="1055"/>
      <c r="E80" s="1055"/>
      <c r="F80" s="105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4"/>
      <c r="B81" s="1055"/>
      <c r="C81" s="1055"/>
      <c r="D81" s="1055"/>
      <c r="E81" s="1055"/>
      <c r="F81" s="1056"/>
      <c r="G81" s="595" t="s">
        <v>404</v>
      </c>
      <c r="H81" s="596"/>
      <c r="I81" s="596"/>
      <c r="J81" s="596"/>
      <c r="K81" s="596"/>
      <c r="L81" s="596"/>
      <c r="M81" s="596"/>
      <c r="N81" s="596"/>
      <c r="O81" s="596"/>
      <c r="P81" s="596"/>
      <c r="Q81" s="596"/>
      <c r="R81" s="596"/>
      <c r="S81" s="596"/>
      <c r="T81" s="596"/>
      <c r="U81" s="596"/>
      <c r="V81" s="596"/>
      <c r="W81" s="596"/>
      <c r="X81" s="596"/>
      <c r="Y81" s="596"/>
      <c r="Z81" s="596"/>
      <c r="AA81" s="596"/>
      <c r="AB81" s="597"/>
      <c r="AC81" s="595" t="s">
        <v>405</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54"/>
      <c r="B82" s="1055"/>
      <c r="C82" s="1055"/>
      <c r="D82" s="1055"/>
      <c r="E82" s="1055"/>
      <c r="F82" s="1056"/>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4"/>
      <c r="B83" s="1055"/>
      <c r="C83" s="1055"/>
      <c r="D83" s="1055"/>
      <c r="E83" s="1055"/>
      <c r="F83" s="1056"/>
      <c r="G83" s="670"/>
      <c r="H83" s="671"/>
      <c r="I83" s="671"/>
      <c r="J83" s="671"/>
      <c r="K83" s="672"/>
      <c r="L83" s="664"/>
      <c r="M83" s="665"/>
      <c r="N83" s="665"/>
      <c r="O83" s="665"/>
      <c r="P83" s="665"/>
      <c r="Q83" s="665"/>
      <c r="R83" s="665"/>
      <c r="S83" s="665"/>
      <c r="T83" s="665"/>
      <c r="U83" s="665"/>
      <c r="V83" s="665"/>
      <c r="W83" s="665"/>
      <c r="X83" s="666"/>
      <c r="Y83" s="384"/>
      <c r="Z83" s="385"/>
      <c r="AA83" s="385"/>
      <c r="AB83" s="808"/>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4"/>
      <c r="B84" s="1055"/>
      <c r="C84" s="1055"/>
      <c r="D84" s="1055"/>
      <c r="E84" s="1055"/>
      <c r="F84" s="1056"/>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4"/>
      <c r="B85" s="1055"/>
      <c r="C85" s="1055"/>
      <c r="D85" s="1055"/>
      <c r="E85" s="1055"/>
      <c r="F85" s="1056"/>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4"/>
      <c r="B86" s="1055"/>
      <c r="C86" s="1055"/>
      <c r="D86" s="1055"/>
      <c r="E86" s="1055"/>
      <c r="F86" s="1056"/>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4"/>
      <c r="B87" s="1055"/>
      <c r="C87" s="1055"/>
      <c r="D87" s="1055"/>
      <c r="E87" s="1055"/>
      <c r="F87" s="1056"/>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4"/>
      <c r="B88" s="1055"/>
      <c r="C88" s="1055"/>
      <c r="D88" s="1055"/>
      <c r="E88" s="1055"/>
      <c r="F88" s="1056"/>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4"/>
      <c r="B89" s="1055"/>
      <c r="C89" s="1055"/>
      <c r="D89" s="1055"/>
      <c r="E89" s="1055"/>
      <c r="F89" s="1056"/>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4"/>
      <c r="B90" s="1055"/>
      <c r="C90" s="1055"/>
      <c r="D90" s="1055"/>
      <c r="E90" s="1055"/>
      <c r="F90" s="1056"/>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4"/>
      <c r="B91" s="1055"/>
      <c r="C91" s="1055"/>
      <c r="D91" s="1055"/>
      <c r="E91" s="1055"/>
      <c r="F91" s="1056"/>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4"/>
      <c r="B92" s="1055"/>
      <c r="C92" s="1055"/>
      <c r="D92" s="1055"/>
      <c r="E92" s="1055"/>
      <c r="F92" s="1056"/>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4"/>
      <c r="B93" s="1055"/>
      <c r="C93" s="1055"/>
      <c r="D93" s="1055"/>
      <c r="E93" s="1055"/>
      <c r="F93" s="105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4"/>
      <c r="B94" s="1055"/>
      <c r="C94" s="1055"/>
      <c r="D94" s="1055"/>
      <c r="E94" s="1055"/>
      <c r="F94" s="1056"/>
      <c r="G94" s="595" t="s">
        <v>406</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54"/>
      <c r="B95" s="1055"/>
      <c r="C95" s="1055"/>
      <c r="D95" s="1055"/>
      <c r="E95" s="1055"/>
      <c r="F95" s="1056"/>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4"/>
      <c r="B96" s="1055"/>
      <c r="C96" s="1055"/>
      <c r="D96" s="1055"/>
      <c r="E96" s="1055"/>
      <c r="F96" s="1056"/>
      <c r="G96" s="670"/>
      <c r="H96" s="671"/>
      <c r="I96" s="671"/>
      <c r="J96" s="671"/>
      <c r="K96" s="672"/>
      <c r="L96" s="664"/>
      <c r="M96" s="665"/>
      <c r="N96" s="665"/>
      <c r="O96" s="665"/>
      <c r="P96" s="665"/>
      <c r="Q96" s="665"/>
      <c r="R96" s="665"/>
      <c r="S96" s="665"/>
      <c r="T96" s="665"/>
      <c r="U96" s="665"/>
      <c r="V96" s="665"/>
      <c r="W96" s="665"/>
      <c r="X96" s="666"/>
      <c r="Y96" s="384"/>
      <c r="Z96" s="385"/>
      <c r="AA96" s="385"/>
      <c r="AB96" s="808"/>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4"/>
      <c r="B97" s="1055"/>
      <c r="C97" s="1055"/>
      <c r="D97" s="1055"/>
      <c r="E97" s="1055"/>
      <c r="F97" s="1056"/>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4"/>
      <c r="B98" s="1055"/>
      <c r="C98" s="1055"/>
      <c r="D98" s="1055"/>
      <c r="E98" s="1055"/>
      <c r="F98" s="1056"/>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4"/>
      <c r="B99" s="1055"/>
      <c r="C99" s="1055"/>
      <c r="D99" s="1055"/>
      <c r="E99" s="1055"/>
      <c r="F99" s="1056"/>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4"/>
      <c r="B100" s="1055"/>
      <c r="C100" s="1055"/>
      <c r="D100" s="1055"/>
      <c r="E100" s="1055"/>
      <c r="F100" s="1056"/>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4"/>
      <c r="B101" s="1055"/>
      <c r="C101" s="1055"/>
      <c r="D101" s="1055"/>
      <c r="E101" s="1055"/>
      <c r="F101" s="1056"/>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4"/>
      <c r="B102" s="1055"/>
      <c r="C102" s="1055"/>
      <c r="D102" s="1055"/>
      <c r="E102" s="1055"/>
      <c r="F102" s="1056"/>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4"/>
      <c r="B103" s="1055"/>
      <c r="C103" s="1055"/>
      <c r="D103" s="1055"/>
      <c r="E103" s="1055"/>
      <c r="F103" s="1056"/>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4"/>
      <c r="B104" s="1055"/>
      <c r="C104" s="1055"/>
      <c r="D104" s="1055"/>
      <c r="E104" s="1055"/>
      <c r="F104" s="1056"/>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4"/>
      <c r="B105" s="1055"/>
      <c r="C105" s="1055"/>
      <c r="D105" s="1055"/>
      <c r="E105" s="1055"/>
      <c r="F105" s="1056"/>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407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54"/>
      <c r="B109" s="1055"/>
      <c r="C109" s="1055"/>
      <c r="D109" s="1055"/>
      <c r="E109" s="1055"/>
      <c r="F109" s="1056"/>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4"/>
      <c r="B110" s="1055"/>
      <c r="C110" s="1055"/>
      <c r="D110" s="1055"/>
      <c r="E110" s="1055"/>
      <c r="F110" s="1056"/>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8"/>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4"/>
      <c r="B111" s="1055"/>
      <c r="C111" s="1055"/>
      <c r="D111" s="1055"/>
      <c r="E111" s="1055"/>
      <c r="F111" s="1056"/>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4"/>
      <c r="B112" s="1055"/>
      <c r="C112" s="1055"/>
      <c r="D112" s="1055"/>
      <c r="E112" s="1055"/>
      <c r="F112" s="1056"/>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4"/>
      <c r="B113" s="1055"/>
      <c r="C113" s="1055"/>
      <c r="D113" s="1055"/>
      <c r="E113" s="1055"/>
      <c r="F113" s="1056"/>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4"/>
      <c r="B114" s="1055"/>
      <c r="C114" s="1055"/>
      <c r="D114" s="1055"/>
      <c r="E114" s="1055"/>
      <c r="F114" s="1056"/>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4"/>
      <c r="B115" s="1055"/>
      <c r="C115" s="1055"/>
      <c r="D115" s="1055"/>
      <c r="E115" s="1055"/>
      <c r="F115" s="1056"/>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4"/>
      <c r="B116" s="1055"/>
      <c r="C116" s="1055"/>
      <c r="D116" s="1055"/>
      <c r="E116" s="1055"/>
      <c r="F116" s="1056"/>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4"/>
      <c r="B117" s="1055"/>
      <c r="C117" s="1055"/>
      <c r="D117" s="1055"/>
      <c r="E117" s="1055"/>
      <c r="F117" s="1056"/>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4"/>
      <c r="B118" s="1055"/>
      <c r="C118" s="1055"/>
      <c r="D118" s="1055"/>
      <c r="E118" s="1055"/>
      <c r="F118" s="1056"/>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4"/>
      <c r="B119" s="1055"/>
      <c r="C119" s="1055"/>
      <c r="D119" s="1055"/>
      <c r="E119" s="1055"/>
      <c r="F119" s="1056"/>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4"/>
      <c r="B120" s="1055"/>
      <c r="C120" s="1055"/>
      <c r="D120" s="1055"/>
      <c r="E120" s="1055"/>
      <c r="F120" s="105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4"/>
      <c r="B121" s="1055"/>
      <c r="C121" s="1055"/>
      <c r="D121" s="1055"/>
      <c r="E121" s="1055"/>
      <c r="F121" s="1056"/>
      <c r="G121" s="595" t="s">
        <v>408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54"/>
      <c r="B122" s="1055"/>
      <c r="C122" s="1055"/>
      <c r="D122" s="1055"/>
      <c r="E122" s="1055"/>
      <c r="F122" s="1056"/>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4"/>
      <c r="B123" s="1055"/>
      <c r="C123" s="1055"/>
      <c r="D123" s="1055"/>
      <c r="E123" s="1055"/>
      <c r="F123" s="1056"/>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8"/>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4"/>
      <c r="B124" s="1055"/>
      <c r="C124" s="1055"/>
      <c r="D124" s="1055"/>
      <c r="E124" s="1055"/>
      <c r="F124" s="1056"/>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4"/>
      <c r="B125" s="1055"/>
      <c r="C125" s="1055"/>
      <c r="D125" s="1055"/>
      <c r="E125" s="1055"/>
      <c r="F125" s="1056"/>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4"/>
      <c r="B126" s="1055"/>
      <c r="C126" s="1055"/>
      <c r="D126" s="1055"/>
      <c r="E126" s="1055"/>
      <c r="F126" s="1056"/>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4"/>
      <c r="B127" s="1055"/>
      <c r="C127" s="1055"/>
      <c r="D127" s="1055"/>
      <c r="E127" s="1055"/>
      <c r="F127" s="1056"/>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4"/>
      <c r="B128" s="1055"/>
      <c r="C128" s="1055"/>
      <c r="D128" s="1055"/>
      <c r="E128" s="1055"/>
      <c r="F128" s="1056"/>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4"/>
      <c r="B129" s="1055"/>
      <c r="C129" s="1055"/>
      <c r="D129" s="1055"/>
      <c r="E129" s="1055"/>
      <c r="F129" s="1056"/>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4"/>
      <c r="B130" s="1055"/>
      <c r="C130" s="1055"/>
      <c r="D130" s="1055"/>
      <c r="E130" s="1055"/>
      <c r="F130" s="1056"/>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4"/>
      <c r="B131" s="1055"/>
      <c r="C131" s="1055"/>
      <c r="D131" s="1055"/>
      <c r="E131" s="1055"/>
      <c r="F131" s="1056"/>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4"/>
      <c r="B132" s="1055"/>
      <c r="C132" s="1055"/>
      <c r="D132" s="1055"/>
      <c r="E132" s="1055"/>
      <c r="F132" s="1056"/>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4"/>
      <c r="B133" s="1055"/>
      <c r="C133" s="1055"/>
      <c r="D133" s="1055"/>
      <c r="E133" s="1055"/>
      <c r="F133" s="105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4"/>
      <c r="B134" s="1055"/>
      <c r="C134" s="1055"/>
      <c r="D134" s="1055"/>
      <c r="E134" s="1055"/>
      <c r="F134" s="1056"/>
      <c r="G134" s="595" t="s">
        <v>410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54"/>
      <c r="B135" s="1055"/>
      <c r="C135" s="1055"/>
      <c r="D135" s="1055"/>
      <c r="E135" s="1055"/>
      <c r="F135" s="1056"/>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4"/>
      <c r="B136" s="1055"/>
      <c r="C136" s="1055"/>
      <c r="D136" s="1055"/>
      <c r="E136" s="1055"/>
      <c r="F136" s="1056"/>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8"/>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4"/>
      <c r="B137" s="1055"/>
      <c r="C137" s="1055"/>
      <c r="D137" s="1055"/>
      <c r="E137" s="1055"/>
      <c r="F137" s="1056"/>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4"/>
      <c r="B138" s="1055"/>
      <c r="C138" s="1055"/>
      <c r="D138" s="1055"/>
      <c r="E138" s="1055"/>
      <c r="F138" s="1056"/>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4"/>
      <c r="B139" s="1055"/>
      <c r="C139" s="1055"/>
      <c r="D139" s="1055"/>
      <c r="E139" s="1055"/>
      <c r="F139" s="1056"/>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4"/>
      <c r="B140" s="1055"/>
      <c r="C140" s="1055"/>
      <c r="D140" s="1055"/>
      <c r="E140" s="1055"/>
      <c r="F140" s="1056"/>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4"/>
      <c r="B141" s="1055"/>
      <c r="C141" s="1055"/>
      <c r="D141" s="1055"/>
      <c r="E141" s="1055"/>
      <c r="F141" s="1056"/>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4"/>
      <c r="B142" s="1055"/>
      <c r="C142" s="1055"/>
      <c r="D142" s="1055"/>
      <c r="E142" s="1055"/>
      <c r="F142" s="1056"/>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4"/>
      <c r="B143" s="1055"/>
      <c r="C143" s="1055"/>
      <c r="D143" s="1055"/>
      <c r="E143" s="1055"/>
      <c r="F143" s="1056"/>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4"/>
      <c r="B144" s="1055"/>
      <c r="C144" s="1055"/>
      <c r="D144" s="1055"/>
      <c r="E144" s="1055"/>
      <c r="F144" s="1056"/>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4"/>
      <c r="B145" s="1055"/>
      <c r="C145" s="1055"/>
      <c r="D145" s="1055"/>
      <c r="E145" s="1055"/>
      <c r="F145" s="1056"/>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4"/>
      <c r="B146" s="1055"/>
      <c r="C146" s="1055"/>
      <c r="D146" s="1055"/>
      <c r="E146" s="1055"/>
      <c r="F146" s="105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4"/>
      <c r="B147" s="1055"/>
      <c r="C147" s="1055"/>
      <c r="D147" s="1055"/>
      <c r="E147" s="1055"/>
      <c r="F147" s="1056"/>
      <c r="G147" s="595" t="s">
        <v>412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54"/>
      <c r="B148" s="1055"/>
      <c r="C148" s="1055"/>
      <c r="D148" s="1055"/>
      <c r="E148" s="1055"/>
      <c r="F148" s="1056"/>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4"/>
      <c r="B149" s="1055"/>
      <c r="C149" s="1055"/>
      <c r="D149" s="1055"/>
      <c r="E149" s="1055"/>
      <c r="F149" s="1056"/>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8"/>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4"/>
      <c r="B150" s="1055"/>
      <c r="C150" s="1055"/>
      <c r="D150" s="1055"/>
      <c r="E150" s="1055"/>
      <c r="F150" s="1056"/>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4"/>
      <c r="B151" s="1055"/>
      <c r="C151" s="1055"/>
      <c r="D151" s="1055"/>
      <c r="E151" s="1055"/>
      <c r="F151" s="1056"/>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4"/>
      <c r="B152" s="1055"/>
      <c r="C152" s="1055"/>
      <c r="D152" s="1055"/>
      <c r="E152" s="1055"/>
      <c r="F152" s="1056"/>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4"/>
      <c r="B153" s="1055"/>
      <c r="C153" s="1055"/>
      <c r="D153" s="1055"/>
      <c r="E153" s="1055"/>
      <c r="F153" s="1056"/>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4"/>
      <c r="B154" s="1055"/>
      <c r="C154" s="1055"/>
      <c r="D154" s="1055"/>
      <c r="E154" s="1055"/>
      <c r="F154" s="1056"/>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4"/>
      <c r="B155" s="1055"/>
      <c r="C155" s="1055"/>
      <c r="D155" s="1055"/>
      <c r="E155" s="1055"/>
      <c r="F155" s="1056"/>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4"/>
      <c r="B156" s="1055"/>
      <c r="C156" s="1055"/>
      <c r="D156" s="1055"/>
      <c r="E156" s="1055"/>
      <c r="F156" s="1056"/>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4"/>
      <c r="B157" s="1055"/>
      <c r="C157" s="1055"/>
      <c r="D157" s="1055"/>
      <c r="E157" s="1055"/>
      <c r="F157" s="1056"/>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4"/>
      <c r="B158" s="1055"/>
      <c r="C158" s="1055"/>
      <c r="D158" s="1055"/>
      <c r="E158" s="1055"/>
      <c r="F158" s="1056"/>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54"/>
      <c r="B162" s="1055"/>
      <c r="C162" s="1055"/>
      <c r="D162" s="1055"/>
      <c r="E162" s="1055"/>
      <c r="F162" s="1056"/>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4"/>
      <c r="B163" s="1055"/>
      <c r="C163" s="1055"/>
      <c r="D163" s="1055"/>
      <c r="E163" s="1055"/>
      <c r="F163" s="1056"/>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8"/>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4"/>
      <c r="B164" s="1055"/>
      <c r="C164" s="1055"/>
      <c r="D164" s="1055"/>
      <c r="E164" s="1055"/>
      <c r="F164" s="1056"/>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4"/>
      <c r="B165" s="1055"/>
      <c r="C165" s="1055"/>
      <c r="D165" s="1055"/>
      <c r="E165" s="1055"/>
      <c r="F165" s="1056"/>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4"/>
      <c r="B166" s="1055"/>
      <c r="C166" s="1055"/>
      <c r="D166" s="1055"/>
      <c r="E166" s="1055"/>
      <c r="F166" s="1056"/>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4"/>
      <c r="B167" s="1055"/>
      <c r="C167" s="1055"/>
      <c r="D167" s="1055"/>
      <c r="E167" s="1055"/>
      <c r="F167" s="1056"/>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4"/>
      <c r="B168" s="1055"/>
      <c r="C168" s="1055"/>
      <c r="D168" s="1055"/>
      <c r="E168" s="1055"/>
      <c r="F168" s="1056"/>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4"/>
      <c r="B169" s="1055"/>
      <c r="C169" s="1055"/>
      <c r="D169" s="1055"/>
      <c r="E169" s="1055"/>
      <c r="F169" s="1056"/>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4"/>
      <c r="B170" s="1055"/>
      <c r="C170" s="1055"/>
      <c r="D170" s="1055"/>
      <c r="E170" s="1055"/>
      <c r="F170" s="1056"/>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4"/>
      <c r="B171" s="1055"/>
      <c r="C171" s="1055"/>
      <c r="D171" s="1055"/>
      <c r="E171" s="1055"/>
      <c r="F171" s="1056"/>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4"/>
      <c r="B172" s="1055"/>
      <c r="C172" s="1055"/>
      <c r="D172" s="1055"/>
      <c r="E172" s="1055"/>
      <c r="F172" s="1056"/>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4"/>
      <c r="B173" s="1055"/>
      <c r="C173" s="1055"/>
      <c r="D173" s="1055"/>
      <c r="E173" s="1055"/>
      <c r="F173" s="105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4"/>
      <c r="B174" s="1055"/>
      <c r="C174" s="1055"/>
      <c r="D174" s="1055"/>
      <c r="E174" s="1055"/>
      <c r="F174" s="1056"/>
      <c r="G174" s="595" t="s">
        <v>414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54"/>
      <c r="B175" s="1055"/>
      <c r="C175" s="1055"/>
      <c r="D175" s="1055"/>
      <c r="E175" s="1055"/>
      <c r="F175" s="1056"/>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4"/>
      <c r="B176" s="1055"/>
      <c r="C176" s="1055"/>
      <c r="D176" s="1055"/>
      <c r="E176" s="1055"/>
      <c r="F176" s="1056"/>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8"/>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4"/>
      <c r="B177" s="1055"/>
      <c r="C177" s="1055"/>
      <c r="D177" s="1055"/>
      <c r="E177" s="1055"/>
      <c r="F177" s="1056"/>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4"/>
      <c r="B178" s="1055"/>
      <c r="C178" s="1055"/>
      <c r="D178" s="1055"/>
      <c r="E178" s="1055"/>
      <c r="F178" s="1056"/>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4"/>
      <c r="B179" s="1055"/>
      <c r="C179" s="1055"/>
      <c r="D179" s="1055"/>
      <c r="E179" s="1055"/>
      <c r="F179" s="1056"/>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4"/>
      <c r="B180" s="1055"/>
      <c r="C180" s="1055"/>
      <c r="D180" s="1055"/>
      <c r="E180" s="1055"/>
      <c r="F180" s="1056"/>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4"/>
      <c r="B181" s="1055"/>
      <c r="C181" s="1055"/>
      <c r="D181" s="1055"/>
      <c r="E181" s="1055"/>
      <c r="F181" s="1056"/>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4"/>
      <c r="B182" s="1055"/>
      <c r="C182" s="1055"/>
      <c r="D182" s="1055"/>
      <c r="E182" s="1055"/>
      <c r="F182" s="1056"/>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4"/>
      <c r="B183" s="1055"/>
      <c r="C183" s="1055"/>
      <c r="D183" s="1055"/>
      <c r="E183" s="1055"/>
      <c r="F183" s="1056"/>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4"/>
      <c r="B184" s="1055"/>
      <c r="C184" s="1055"/>
      <c r="D184" s="1055"/>
      <c r="E184" s="1055"/>
      <c r="F184" s="1056"/>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4"/>
      <c r="B185" s="1055"/>
      <c r="C185" s="1055"/>
      <c r="D185" s="1055"/>
      <c r="E185" s="1055"/>
      <c r="F185" s="1056"/>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4"/>
      <c r="B186" s="1055"/>
      <c r="C186" s="1055"/>
      <c r="D186" s="1055"/>
      <c r="E186" s="1055"/>
      <c r="F186" s="105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4"/>
      <c r="B187" s="1055"/>
      <c r="C187" s="1055"/>
      <c r="D187" s="1055"/>
      <c r="E187" s="1055"/>
      <c r="F187" s="1056"/>
      <c r="G187" s="595" t="s">
        <v>417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54"/>
      <c r="B188" s="1055"/>
      <c r="C188" s="1055"/>
      <c r="D188" s="1055"/>
      <c r="E188" s="1055"/>
      <c r="F188" s="1056"/>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4"/>
      <c r="B189" s="1055"/>
      <c r="C189" s="1055"/>
      <c r="D189" s="1055"/>
      <c r="E189" s="1055"/>
      <c r="F189" s="1056"/>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8"/>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4"/>
      <c r="B190" s="1055"/>
      <c r="C190" s="1055"/>
      <c r="D190" s="1055"/>
      <c r="E190" s="1055"/>
      <c r="F190" s="1056"/>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4"/>
      <c r="B191" s="1055"/>
      <c r="C191" s="1055"/>
      <c r="D191" s="1055"/>
      <c r="E191" s="1055"/>
      <c r="F191" s="1056"/>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4"/>
      <c r="B192" s="1055"/>
      <c r="C192" s="1055"/>
      <c r="D192" s="1055"/>
      <c r="E192" s="1055"/>
      <c r="F192" s="1056"/>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4"/>
      <c r="B193" s="1055"/>
      <c r="C193" s="1055"/>
      <c r="D193" s="1055"/>
      <c r="E193" s="1055"/>
      <c r="F193" s="1056"/>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4"/>
      <c r="B194" s="1055"/>
      <c r="C194" s="1055"/>
      <c r="D194" s="1055"/>
      <c r="E194" s="1055"/>
      <c r="F194" s="1056"/>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4"/>
      <c r="B195" s="1055"/>
      <c r="C195" s="1055"/>
      <c r="D195" s="1055"/>
      <c r="E195" s="1055"/>
      <c r="F195" s="1056"/>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4"/>
      <c r="B196" s="1055"/>
      <c r="C196" s="1055"/>
      <c r="D196" s="1055"/>
      <c r="E196" s="1055"/>
      <c r="F196" s="1056"/>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4"/>
      <c r="B197" s="1055"/>
      <c r="C197" s="1055"/>
      <c r="D197" s="1055"/>
      <c r="E197" s="1055"/>
      <c r="F197" s="1056"/>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4"/>
      <c r="B198" s="1055"/>
      <c r="C198" s="1055"/>
      <c r="D198" s="1055"/>
      <c r="E198" s="1055"/>
      <c r="F198" s="1056"/>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4"/>
      <c r="B199" s="1055"/>
      <c r="C199" s="1055"/>
      <c r="D199" s="1055"/>
      <c r="E199" s="1055"/>
      <c r="F199" s="105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4"/>
      <c r="B200" s="1055"/>
      <c r="C200" s="1055"/>
      <c r="D200" s="1055"/>
      <c r="E200" s="1055"/>
      <c r="F200" s="1056"/>
      <c r="G200" s="595" t="s">
        <v>418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54"/>
      <c r="B201" s="1055"/>
      <c r="C201" s="1055"/>
      <c r="D201" s="1055"/>
      <c r="E201" s="1055"/>
      <c r="F201" s="1056"/>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4"/>
      <c r="B202" s="1055"/>
      <c r="C202" s="1055"/>
      <c r="D202" s="1055"/>
      <c r="E202" s="1055"/>
      <c r="F202" s="1056"/>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8"/>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4"/>
      <c r="B203" s="1055"/>
      <c r="C203" s="1055"/>
      <c r="D203" s="1055"/>
      <c r="E203" s="1055"/>
      <c r="F203" s="1056"/>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4"/>
      <c r="B204" s="1055"/>
      <c r="C204" s="1055"/>
      <c r="D204" s="1055"/>
      <c r="E204" s="1055"/>
      <c r="F204" s="1056"/>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4"/>
      <c r="B205" s="1055"/>
      <c r="C205" s="1055"/>
      <c r="D205" s="1055"/>
      <c r="E205" s="1055"/>
      <c r="F205" s="1056"/>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4"/>
      <c r="B206" s="1055"/>
      <c r="C206" s="1055"/>
      <c r="D206" s="1055"/>
      <c r="E206" s="1055"/>
      <c r="F206" s="1056"/>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4"/>
      <c r="B207" s="1055"/>
      <c r="C207" s="1055"/>
      <c r="D207" s="1055"/>
      <c r="E207" s="1055"/>
      <c r="F207" s="1056"/>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4"/>
      <c r="B208" s="1055"/>
      <c r="C208" s="1055"/>
      <c r="D208" s="1055"/>
      <c r="E208" s="1055"/>
      <c r="F208" s="1056"/>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4"/>
      <c r="B209" s="1055"/>
      <c r="C209" s="1055"/>
      <c r="D209" s="1055"/>
      <c r="E209" s="1055"/>
      <c r="F209" s="1056"/>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4"/>
      <c r="B210" s="1055"/>
      <c r="C210" s="1055"/>
      <c r="D210" s="1055"/>
      <c r="E210" s="1055"/>
      <c r="F210" s="1056"/>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4"/>
      <c r="B211" s="1055"/>
      <c r="C211" s="1055"/>
      <c r="D211" s="1055"/>
      <c r="E211" s="1055"/>
      <c r="F211" s="1056"/>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54"/>
      <c r="B215" s="1055"/>
      <c r="C215" s="1055"/>
      <c r="D215" s="1055"/>
      <c r="E215" s="1055"/>
      <c r="F215" s="1056"/>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4"/>
      <c r="B216" s="1055"/>
      <c r="C216" s="1055"/>
      <c r="D216" s="1055"/>
      <c r="E216" s="1055"/>
      <c r="F216" s="1056"/>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8"/>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4"/>
      <c r="B217" s="1055"/>
      <c r="C217" s="1055"/>
      <c r="D217" s="1055"/>
      <c r="E217" s="1055"/>
      <c r="F217" s="1056"/>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4"/>
      <c r="B218" s="1055"/>
      <c r="C218" s="1055"/>
      <c r="D218" s="1055"/>
      <c r="E218" s="1055"/>
      <c r="F218" s="1056"/>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4"/>
      <c r="B219" s="1055"/>
      <c r="C219" s="1055"/>
      <c r="D219" s="1055"/>
      <c r="E219" s="1055"/>
      <c r="F219" s="1056"/>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4"/>
      <c r="B220" s="1055"/>
      <c r="C220" s="1055"/>
      <c r="D220" s="1055"/>
      <c r="E220" s="1055"/>
      <c r="F220" s="1056"/>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4"/>
      <c r="B221" s="1055"/>
      <c r="C221" s="1055"/>
      <c r="D221" s="1055"/>
      <c r="E221" s="1055"/>
      <c r="F221" s="1056"/>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4"/>
      <c r="B222" s="1055"/>
      <c r="C222" s="1055"/>
      <c r="D222" s="1055"/>
      <c r="E222" s="1055"/>
      <c r="F222" s="1056"/>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4"/>
      <c r="B223" s="1055"/>
      <c r="C223" s="1055"/>
      <c r="D223" s="1055"/>
      <c r="E223" s="1055"/>
      <c r="F223" s="1056"/>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4"/>
      <c r="B224" s="1055"/>
      <c r="C224" s="1055"/>
      <c r="D224" s="1055"/>
      <c r="E224" s="1055"/>
      <c r="F224" s="1056"/>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4"/>
      <c r="B225" s="1055"/>
      <c r="C225" s="1055"/>
      <c r="D225" s="1055"/>
      <c r="E225" s="1055"/>
      <c r="F225" s="1056"/>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4"/>
      <c r="B226" s="1055"/>
      <c r="C226" s="1055"/>
      <c r="D226" s="1055"/>
      <c r="E226" s="1055"/>
      <c r="F226" s="105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4"/>
      <c r="B227" s="1055"/>
      <c r="C227" s="1055"/>
      <c r="D227" s="1055"/>
      <c r="E227" s="1055"/>
      <c r="F227" s="1056"/>
      <c r="G227" s="595" t="s">
        <v>420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54"/>
      <c r="B228" s="1055"/>
      <c r="C228" s="1055"/>
      <c r="D228" s="1055"/>
      <c r="E228" s="1055"/>
      <c r="F228" s="1056"/>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4"/>
      <c r="B229" s="1055"/>
      <c r="C229" s="1055"/>
      <c r="D229" s="1055"/>
      <c r="E229" s="1055"/>
      <c r="F229" s="1056"/>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8"/>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4"/>
      <c r="B230" s="1055"/>
      <c r="C230" s="1055"/>
      <c r="D230" s="1055"/>
      <c r="E230" s="1055"/>
      <c r="F230" s="1056"/>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4"/>
      <c r="B231" s="1055"/>
      <c r="C231" s="1055"/>
      <c r="D231" s="1055"/>
      <c r="E231" s="1055"/>
      <c r="F231" s="1056"/>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4"/>
      <c r="B232" s="1055"/>
      <c r="C232" s="1055"/>
      <c r="D232" s="1055"/>
      <c r="E232" s="1055"/>
      <c r="F232" s="1056"/>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4"/>
      <c r="B233" s="1055"/>
      <c r="C233" s="1055"/>
      <c r="D233" s="1055"/>
      <c r="E233" s="1055"/>
      <c r="F233" s="1056"/>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4"/>
      <c r="B234" s="1055"/>
      <c r="C234" s="1055"/>
      <c r="D234" s="1055"/>
      <c r="E234" s="1055"/>
      <c r="F234" s="1056"/>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4"/>
      <c r="B235" s="1055"/>
      <c r="C235" s="1055"/>
      <c r="D235" s="1055"/>
      <c r="E235" s="1055"/>
      <c r="F235" s="1056"/>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4"/>
      <c r="B236" s="1055"/>
      <c r="C236" s="1055"/>
      <c r="D236" s="1055"/>
      <c r="E236" s="1055"/>
      <c r="F236" s="1056"/>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4"/>
      <c r="B237" s="1055"/>
      <c r="C237" s="1055"/>
      <c r="D237" s="1055"/>
      <c r="E237" s="1055"/>
      <c r="F237" s="1056"/>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4"/>
      <c r="B238" s="1055"/>
      <c r="C238" s="1055"/>
      <c r="D238" s="1055"/>
      <c r="E238" s="1055"/>
      <c r="F238" s="1056"/>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4"/>
      <c r="B239" s="1055"/>
      <c r="C239" s="1055"/>
      <c r="D239" s="1055"/>
      <c r="E239" s="1055"/>
      <c r="F239" s="105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4"/>
      <c r="B240" s="1055"/>
      <c r="C240" s="1055"/>
      <c r="D240" s="1055"/>
      <c r="E240" s="1055"/>
      <c r="F240" s="1056"/>
      <c r="G240" s="595" t="s">
        <v>422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54"/>
      <c r="B241" s="1055"/>
      <c r="C241" s="1055"/>
      <c r="D241" s="1055"/>
      <c r="E241" s="1055"/>
      <c r="F241" s="1056"/>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4"/>
      <c r="B242" s="1055"/>
      <c r="C242" s="1055"/>
      <c r="D242" s="1055"/>
      <c r="E242" s="1055"/>
      <c r="F242" s="1056"/>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8"/>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4"/>
      <c r="B243" s="1055"/>
      <c r="C243" s="1055"/>
      <c r="D243" s="1055"/>
      <c r="E243" s="1055"/>
      <c r="F243" s="1056"/>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4"/>
      <c r="B244" s="1055"/>
      <c r="C244" s="1055"/>
      <c r="D244" s="1055"/>
      <c r="E244" s="1055"/>
      <c r="F244" s="1056"/>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4"/>
      <c r="B245" s="1055"/>
      <c r="C245" s="1055"/>
      <c r="D245" s="1055"/>
      <c r="E245" s="1055"/>
      <c r="F245" s="1056"/>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4"/>
      <c r="B246" s="1055"/>
      <c r="C246" s="1055"/>
      <c r="D246" s="1055"/>
      <c r="E246" s="1055"/>
      <c r="F246" s="1056"/>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4"/>
      <c r="B247" s="1055"/>
      <c r="C247" s="1055"/>
      <c r="D247" s="1055"/>
      <c r="E247" s="1055"/>
      <c r="F247" s="1056"/>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4"/>
      <c r="B248" s="1055"/>
      <c r="C248" s="1055"/>
      <c r="D248" s="1055"/>
      <c r="E248" s="1055"/>
      <c r="F248" s="1056"/>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4"/>
      <c r="B249" s="1055"/>
      <c r="C249" s="1055"/>
      <c r="D249" s="1055"/>
      <c r="E249" s="1055"/>
      <c r="F249" s="1056"/>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4"/>
      <c r="B250" s="1055"/>
      <c r="C250" s="1055"/>
      <c r="D250" s="1055"/>
      <c r="E250" s="1055"/>
      <c r="F250" s="1056"/>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4"/>
      <c r="B251" s="1055"/>
      <c r="C251" s="1055"/>
      <c r="D251" s="1055"/>
      <c r="E251" s="1055"/>
      <c r="F251" s="1056"/>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4"/>
      <c r="B252" s="1055"/>
      <c r="C252" s="1055"/>
      <c r="D252" s="1055"/>
      <c r="E252" s="1055"/>
      <c r="F252" s="105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4"/>
      <c r="B253" s="1055"/>
      <c r="C253" s="1055"/>
      <c r="D253" s="1055"/>
      <c r="E253" s="1055"/>
      <c r="F253" s="1056"/>
      <c r="G253" s="595" t="s">
        <v>424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54"/>
      <c r="B254" s="1055"/>
      <c r="C254" s="1055"/>
      <c r="D254" s="1055"/>
      <c r="E254" s="1055"/>
      <c r="F254" s="1056"/>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4"/>
      <c r="B255" s="1055"/>
      <c r="C255" s="1055"/>
      <c r="D255" s="1055"/>
      <c r="E255" s="1055"/>
      <c r="F255" s="1056"/>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8"/>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4"/>
      <c r="B256" s="1055"/>
      <c r="C256" s="1055"/>
      <c r="D256" s="1055"/>
      <c r="E256" s="1055"/>
      <c r="F256" s="1056"/>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4"/>
      <c r="B257" s="1055"/>
      <c r="C257" s="1055"/>
      <c r="D257" s="1055"/>
      <c r="E257" s="1055"/>
      <c r="F257" s="1056"/>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4"/>
      <c r="B258" s="1055"/>
      <c r="C258" s="1055"/>
      <c r="D258" s="1055"/>
      <c r="E258" s="1055"/>
      <c r="F258" s="1056"/>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4"/>
      <c r="B259" s="1055"/>
      <c r="C259" s="1055"/>
      <c r="D259" s="1055"/>
      <c r="E259" s="1055"/>
      <c r="F259" s="1056"/>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4"/>
      <c r="B260" s="1055"/>
      <c r="C260" s="1055"/>
      <c r="D260" s="1055"/>
      <c r="E260" s="1055"/>
      <c r="F260" s="1056"/>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4"/>
      <c r="B261" s="1055"/>
      <c r="C261" s="1055"/>
      <c r="D261" s="1055"/>
      <c r="E261" s="1055"/>
      <c r="F261" s="1056"/>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4"/>
      <c r="B262" s="1055"/>
      <c r="C262" s="1055"/>
      <c r="D262" s="1055"/>
      <c r="E262" s="1055"/>
      <c r="F262" s="1056"/>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4"/>
      <c r="B263" s="1055"/>
      <c r="C263" s="1055"/>
      <c r="D263" s="1055"/>
      <c r="E263" s="1055"/>
      <c r="F263" s="1056"/>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4"/>
      <c r="B264" s="1055"/>
      <c r="C264" s="1055"/>
      <c r="D264" s="1055"/>
      <c r="E264" s="1055"/>
      <c r="F264" s="1056"/>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428</v>
      </c>
      <c r="K3" s="358"/>
      <c r="L3" s="358"/>
      <c r="M3" s="358"/>
      <c r="N3" s="358"/>
      <c r="O3" s="358"/>
      <c r="P3" s="359" t="s">
        <v>27</v>
      </c>
      <c r="Q3" s="359"/>
      <c r="R3" s="359"/>
      <c r="S3" s="359"/>
      <c r="T3" s="359"/>
      <c r="U3" s="359"/>
      <c r="V3" s="359"/>
      <c r="W3" s="359"/>
      <c r="X3" s="359"/>
      <c r="Y3" s="360" t="s">
        <v>487</v>
      </c>
      <c r="Z3" s="361"/>
      <c r="AA3" s="361"/>
      <c r="AB3" s="361"/>
      <c r="AC3" s="142" t="s">
        <v>470</v>
      </c>
      <c r="AD3" s="142"/>
      <c r="AE3" s="142"/>
      <c r="AF3" s="142"/>
      <c r="AG3" s="142"/>
      <c r="AH3" s="360" t="s">
        <v>387</v>
      </c>
      <c r="AI3" s="357"/>
      <c r="AJ3" s="357"/>
      <c r="AK3" s="357"/>
      <c r="AL3" s="357" t="s">
        <v>21</v>
      </c>
      <c r="AM3" s="357"/>
      <c r="AN3" s="357"/>
      <c r="AO3" s="362"/>
      <c r="AP3" s="363" t="s">
        <v>429</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428</v>
      </c>
      <c r="K36" s="358"/>
      <c r="L36" s="358"/>
      <c r="M36" s="358"/>
      <c r="N36" s="358"/>
      <c r="O36" s="358"/>
      <c r="P36" s="359" t="s">
        <v>27</v>
      </c>
      <c r="Q36" s="359"/>
      <c r="R36" s="359"/>
      <c r="S36" s="359"/>
      <c r="T36" s="359"/>
      <c r="U36" s="359"/>
      <c r="V36" s="359"/>
      <c r="W36" s="359"/>
      <c r="X36" s="359"/>
      <c r="Y36" s="360" t="s">
        <v>487</v>
      </c>
      <c r="Z36" s="361"/>
      <c r="AA36" s="361"/>
      <c r="AB36" s="361"/>
      <c r="AC36" s="142" t="s">
        <v>470</v>
      </c>
      <c r="AD36" s="142"/>
      <c r="AE36" s="142"/>
      <c r="AF36" s="142"/>
      <c r="AG36" s="142"/>
      <c r="AH36" s="360" t="s">
        <v>387</v>
      </c>
      <c r="AI36" s="357"/>
      <c r="AJ36" s="357"/>
      <c r="AK36" s="357"/>
      <c r="AL36" s="357" t="s">
        <v>21</v>
      </c>
      <c r="AM36" s="357"/>
      <c r="AN36" s="357"/>
      <c r="AO36" s="362"/>
      <c r="AP36" s="363" t="s">
        <v>429</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428</v>
      </c>
      <c r="K69" s="358"/>
      <c r="L69" s="358"/>
      <c r="M69" s="358"/>
      <c r="N69" s="358"/>
      <c r="O69" s="358"/>
      <c r="P69" s="359" t="s">
        <v>27</v>
      </c>
      <c r="Q69" s="359"/>
      <c r="R69" s="359"/>
      <c r="S69" s="359"/>
      <c r="T69" s="359"/>
      <c r="U69" s="359"/>
      <c r="V69" s="359"/>
      <c r="W69" s="359"/>
      <c r="X69" s="359"/>
      <c r="Y69" s="360" t="s">
        <v>487</v>
      </c>
      <c r="Z69" s="361"/>
      <c r="AA69" s="361"/>
      <c r="AB69" s="361"/>
      <c r="AC69" s="142" t="s">
        <v>470</v>
      </c>
      <c r="AD69" s="142"/>
      <c r="AE69" s="142"/>
      <c r="AF69" s="142"/>
      <c r="AG69" s="142"/>
      <c r="AH69" s="360" t="s">
        <v>387</v>
      </c>
      <c r="AI69" s="357"/>
      <c r="AJ69" s="357"/>
      <c r="AK69" s="357"/>
      <c r="AL69" s="357" t="s">
        <v>21</v>
      </c>
      <c r="AM69" s="357"/>
      <c r="AN69" s="357"/>
      <c r="AO69" s="362"/>
      <c r="AP69" s="363" t="s">
        <v>429</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428</v>
      </c>
      <c r="K102" s="358"/>
      <c r="L102" s="358"/>
      <c r="M102" s="358"/>
      <c r="N102" s="358"/>
      <c r="O102" s="358"/>
      <c r="P102" s="359" t="s">
        <v>27</v>
      </c>
      <c r="Q102" s="359"/>
      <c r="R102" s="359"/>
      <c r="S102" s="359"/>
      <c r="T102" s="359"/>
      <c r="U102" s="359"/>
      <c r="V102" s="359"/>
      <c r="W102" s="359"/>
      <c r="X102" s="359"/>
      <c r="Y102" s="360" t="s">
        <v>487</v>
      </c>
      <c r="Z102" s="361"/>
      <c r="AA102" s="361"/>
      <c r="AB102" s="361"/>
      <c r="AC102" s="142" t="s">
        <v>470</v>
      </c>
      <c r="AD102" s="142"/>
      <c r="AE102" s="142"/>
      <c r="AF102" s="142"/>
      <c r="AG102" s="142"/>
      <c r="AH102" s="360" t="s">
        <v>387</v>
      </c>
      <c r="AI102" s="357"/>
      <c r="AJ102" s="357"/>
      <c r="AK102" s="357"/>
      <c r="AL102" s="357" t="s">
        <v>21</v>
      </c>
      <c r="AM102" s="357"/>
      <c r="AN102" s="357"/>
      <c r="AO102" s="362"/>
      <c r="AP102" s="363" t="s">
        <v>429</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428</v>
      </c>
      <c r="K135" s="358"/>
      <c r="L135" s="358"/>
      <c r="M135" s="358"/>
      <c r="N135" s="358"/>
      <c r="O135" s="358"/>
      <c r="P135" s="359" t="s">
        <v>27</v>
      </c>
      <c r="Q135" s="359"/>
      <c r="R135" s="359"/>
      <c r="S135" s="359"/>
      <c r="T135" s="359"/>
      <c r="U135" s="359"/>
      <c r="V135" s="359"/>
      <c r="W135" s="359"/>
      <c r="X135" s="359"/>
      <c r="Y135" s="360" t="s">
        <v>487</v>
      </c>
      <c r="Z135" s="361"/>
      <c r="AA135" s="361"/>
      <c r="AB135" s="361"/>
      <c r="AC135" s="142" t="s">
        <v>470</v>
      </c>
      <c r="AD135" s="142"/>
      <c r="AE135" s="142"/>
      <c r="AF135" s="142"/>
      <c r="AG135" s="142"/>
      <c r="AH135" s="360" t="s">
        <v>387</v>
      </c>
      <c r="AI135" s="357"/>
      <c r="AJ135" s="357"/>
      <c r="AK135" s="357"/>
      <c r="AL135" s="357" t="s">
        <v>21</v>
      </c>
      <c r="AM135" s="357"/>
      <c r="AN135" s="357"/>
      <c r="AO135" s="362"/>
      <c r="AP135" s="363" t="s">
        <v>429</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428</v>
      </c>
      <c r="K168" s="358"/>
      <c r="L168" s="358"/>
      <c r="M168" s="358"/>
      <c r="N168" s="358"/>
      <c r="O168" s="358"/>
      <c r="P168" s="359" t="s">
        <v>27</v>
      </c>
      <c r="Q168" s="359"/>
      <c r="R168" s="359"/>
      <c r="S168" s="359"/>
      <c r="T168" s="359"/>
      <c r="U168" s="359"/>
      <c r="V168" s="359"/>
      <c r="W168" s="359"/>
      <c r="X168" s="359"/>
      <c r="Y168" s="360" t="s">
        <v>487</v>
      </c>
      <c r="Z168" s="361"/>
      <c r="AA168" s="361"/>
      <c r="AB168" s="361"/>
      <c r="AC168" s="142" t="s">
        <v>470</v>
      </c>
      <c r="AD168" s="142"/>
      <c r="AE168" s="142"/>
      <c r="AF168" s="142"/>
      <c r="AG168" s="142"/>
      <c r="AH168" s="360" t="s">
        <v>387</v>
      </c>
      <c r="AI168" s="357"/>
      <c r="AJ168" s="357"/>
      <c r="AK168" s="357"/>
      <c r="AL168" s="357" t="s">
        <v>21</v>
      </c>
      <c r="AM168" s="357"/>
      <c r="AN168" s="357"/>
      <c r="AO168" s="362"/>
      <c r="AP168" s="363" t="s">
        <v>429</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428</v>
      </c>
      <c r="K201" s="358"/>
      <c r="L201" s="358"/>
      <c r="M201" s="358"/>
      <c r="N201" s="358"/>
      <c r="O201" s="358"/>
      <c r="P201" s="359" t="s">
        <v>27</v>
      </c>
      <c r="Q201" s="359"/>
      <c r="R201" s="359"/>
      <c r="S201" s="359"/>
      <c r="T201" s="359"/>
      <c r="U201" s="359"/>
      <c r="V201" s="359"/>
      <c r="W201" s="359"/>
      <c r="X201" s="359"/>
      <c r="Y201" s="360" t="s">
        <v>487</v>
      </c>
      <c r="Z201" s="361"/>
      <c r="AA201" s="361"/>
      <c r="AB201" s="361"/>
      <c r="AC201" s="142" t="s">
        <v>470</v>
      </c>
      <c r="AD201" s="142"/>
      <c r="AE201" s="142"/>
      <c r="AF201" s="142"/>
      <c r="AG201" s="142"/>
      <c r="AH201" s="360" t="s">
        <v>387</v>
      </c>
      <c r="AI201" s="357"/>
      <c r="AJ201" s="357"/>
      <c r="AK201" s="357"/>
      <c r="AL201" s="357" t="s">
        <v>21</v>
      </c>
      <c r="AM201" s="357"/>
      <c r="AN201" s="357"/>
      <c r="AO201" s="362"/>
      <c r="AP201" s="363" t="s">
        <v>429</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428</v>
      </c>
      <c r="K234" s="358"/>
      <c r="L234" s="358"/>
      <c r="M234" s="358"/>
      <c r="N234" s="358"/>
      <c r="O234" s="358"/>
      <c r="P234" s="359" t="s">
        <v>27</v>
      </c>
      <c r="Q234" s="359"/>
      <c r="R234" s="359"/>
      <c r="S234" s="359"/>
      <c r="T234" s="359"/>
      <c r="U234" s="359"/>
      <c r="V234" s="359"/>
      <c r="W234" s="359"/>
      <c r="X234" s="359"/>
      <c r="Y234" s="360" t="s">
        <v>487</v>
      </c>
      <c r="Z234" s="361"/>
      <c r="AA234" s="361"/>
      <c r="AB234" s="361"/>
      <c r="AC234" s="142" t="s">
        <v>470</v>
      </c>
      <c r="AD234" s="142"/>
      <c r="AE234" s="142"/>
      <c r="AF234" s="142"/>
      <c r="AG234" s="142"/>
      <c r="AH234" s="360" t="s">
        <v>387</v>
      </c>
      <c r="AI234" s="357"/>
      <c r="AJ234" s="357"/>
      <c r="AK234" s="357"/>
      <c r="AL234" s="357" t="s">
        <v>21</v>
      </c>
      <c r="AM234" s="357"/>
      <c r="AN234" s="357"/>
      <c r="AO234" s="362"/>
      <c r="AP234" s="363" t="s">
        <v>429</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428</v>
      </c>
      <c r="K267" s="358"/>
      <c r="L267" s="358"/>
      <c r="M267" s="358"/>
      <c r="N267" s="358"/>
      <c r="O267" s="358"/>
      <c r="P267" s="359" t="s">
        <v>27</v>
      </c>
      <c r="Q267" s="359"/>
      <c r="R267" s="359"/>
      <c r="S267" s="359"/>
      <c r="T267" s="359"/>
      <c r="U267" s="359"/>
      <c r="V267" s="359"/>
      <c r="W267" s="359"/>
      <c r="X267" s="359"/>
      <c r="Y267" s="360" t="s">
        <v>487</v>
      </c>
      <c r="Z267" s="361"/>
      <c r="AA267" s="361"/>
      <c r="AB267" s="361"/>
      <c r="AC267" s="142" t="s">
        <v>470</v>
      </c>
      <c r="AD267" s="142"/>
      <c r="AE267" s="142"/>
      <c r="AF267" s="142"/>
      <c r="AG267" s="142"/>
      <c r="AH267" s="360" t="s">
        <v>387</v>
      </c>
      <c r="AI267" s="357"/>
      <c r="AJ267" s="357"/>
      <c r="AK267" s="357"/>
      <c r="AL267" s="357" t="s">
        <v>21</v>
      </c>
      <c r="AM267" s="357"/>
      <c r="AN267" s="357"/>
      <c r="AO267" s="362"/>
      <c r="AP267" s="363" t="s">
        <v>429</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428</v>
      </c>
      <c r="K300" s="358"/>
      <c r="L300" s="358"/>
      <c r="M300" s="358"/>
      <c r="N300" s="358"/>
      <c r="O300" s="358"/>
      <c r="P300" s="359" t="s">
        <v>27</v>
      </c>
      <c r="Q300" s="359"/>
      <c r="R300" s="359"/>
      <c r="S300" s="359"/>
      <c r="T300" s="359"/>
      <c r="U300" s="359"/>
      <c r="V300" s="359"/>
      <c r="W300" s="359"/>
      <c r="X300" s="359"/>
      <c r="Y300" s="360" t="s">
        <v>487</v>
      </c>
      <c r="Z300" s="361"/>
      <c r="AA300" s="361"/>
      <c r="AB300" s="361"/>
      <c r="AC300" s="142" t="s">
        <v>470</v>
      </c>
      <c r="AD300" s="142"/>
      <c r="AE300" s="142"/>
      <c r="AF300" s="142"/>
      <c r="AG300" s="142"/>
      <c r="AH300" s="360" t="s">
        <v>387</v>
      </c>
      <c r="AI300" s="357"/>
      <c r="AJ300" s="357"/>
      <c r="AK300" s="357"/>
      <c r="AL300" s="357" t="s">
        <v>21</v>
      </c>
      <c r="AM300" s="357"/>
      <c r="AN300" s="357"/>
      <c r="AO300" s="362"/>
      <c r="AP300" s="363" t="s">
        <v>429</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428</v>
      </c>
      <c r="K333" s="358"/>
      <c r="L333" s="358"/>
      <c r="M333" s="358"/>
      <c r="N333" s="358"/>
      <c r="O333" s="358"/>
      <c r="P333" s="359" t="s">
        <v>27</v>
      </c>
      <c r="Q333" s="359"/>
      <c r="R333" s="359"/>
      <c r="S333" s="359"/>
      <c r="T333" s="359"/>
      <c r="U333" s="359"/>
      <c r="V333" s="359"/>
      <c r="W333" s="359"/>
      <c r="X333" s="359"/>
      <c r="Y333" s="360" t="s">
        <v>487</v>
      </c>
      <c r="Z333" s="361"/>
      <c r="AA333" s="361"/>
      <c r="AB333" s="361"/>
      <c r="AC333" s="142" t="s">
        <v>470</v>
      </c>
      <c r="AD333" s="142"/>
      <c r="AE333" s="142"/>
      <c r="AF333" s="142"/>
      <c r="AG333" s="142"/>
      <c r="AH333" s="360" t="s">
        <v>387</v>
      </c>
      <c r="AI333" s="357"/>
      <c r="AJ333" s="357"/>
      <c r="AK333" s="357"/>
      <c r="AL333" s="357" t="s">
        <v>21</v>
      </c>
      <c r="AM333" s="357"/>
      <c r="AN333" s="357"/>
      <c r="AO333" s="362"/>
      <c r="AP333" s="363" t="s">
        <v>429</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428</v>
      </c>
      <c r="K366" s="358"/>
      <c r="L366" s="358"/>
      <c r="M366" s="358"/>
      <c r="N366" s="358"/>
      <c r="O366" s="358"/>
      <c r="P366" s="359" t="s">
        <v>27</v>
      </c>
      <c r="Q366" s="359"/>
      <c r="R366" s="359"/>
      <c r="S366" s="359"/>
      <c r="T366" s="359"/>
      <c r="U366" s="359"/>
      <c r="V366" s="359"/>
      <c r="W366" s="359"/>
      <c r="X366" s="359"/>
      <c r="Y366" s="360" t="s">
        <v>487</v>
      </c>
      <c r="Z366" s="361"/>
      <c r="AA366" s="361"/>
      <c r="AB366" s="361"/>
      <c r="AC366" s="142" t="s">
        <v>470</v>
      </c>
      <c r="AD366" s="142"/>
      <c r="AE366" s="142"/>
      <c r="AF366" s="142"/>
      <c r="AG366" s="142"/>
      <c r="AH366" s="360" t="s">
        <v>387</v>
      </c>
      <c r="AI366" s="357"/>
      <c r="AJ366" s="357"/>
      <c r="AK366" s="357"/>
      <c r="AL366" s="357" t="s">
        <v>21</v>
      </c>
      <c r="AM366" s="357"/>
      <c r="AN366" s="357"/>
      <c r="AO366" s="362"/>
      <c r="AP366" s="363" t="s">
        <v>429</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428</v>
      </c>
      <c r="K399" s="358"/>
      <c r="L399" s="358"/>
      <c r="M399" s="358"/>
      <c r="N399" s="358"/>
      <c r="O399" s="358"/>
      <c r="P399" s="359" t="s">
        <v>27</v>
      </c>
      <c r="Q399" s="359"/>
      <c r="R399" s="359"/>
      <c r="S399" s="359"/>
      <c r="T399" s="359"/>
      <c r="U399" s="359"/>
      <c r="V399" s="359"/>
      <c r="W399" s="359"/>
      <c r="X399" s="359"/>
      <c r="Y399" s="360" t="s">
        <v>487</v>
      </c>
      <c r="Z399" s="361"/>
      <c r="AA399" s="361"/>
      <c r="AB399" s="361"/>
      <c r="AC399" s="142" t="s">
        <v>470</v>
      </c>
      <c r="AD399" s="142"/>
      <c r="AE399" s="142"/>
      <c r="AF399" s="142"/>
      <c r="AG399" s="142"/>
      <c r="AH399" s="360" t="s">
        <v>387</v>
      </c>
      <c r="AI399" s="357"/>
      <c r="AJ399" s="357"/>
      <c r="AK399" s="357"/>
      <c r="AL399" s="357" t="s">
        <v>21</v>
      </c>
      <c r="AM399" s="357"/>
      <c r="AN399" s="357"/>
      <c r="AO399" s="362"/>
      <c r="AP399" s="363" t="s">
        <v>429</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428</v>
      </c>
      <c r="K432" s="358"/>
      <c r="L432" s="358"/>
      <c r="M432" s="358"/>
      <c r="N432" s="358"/>
      <c r="O432" s="358"/>
      <c r="P432" s="359" t="s">
        <v>27</v>
      </c>
      <c r="Q432" s="359"/>
      <c r="R432" s="359"/>
      <c r="S432" s="359"/>
      <c r="T432" s="359"/>
      <c r="U432" s="359"/>
      <c r="V432" s="359"/>
      <c r="W432" s="359"/>
      <c r="X432" s="359"/>
      <c r="Y432" s="360" t="s">
        <v>487</v>
      </c>
      <c r="Z432" s="361"/>
      <c r="AA432" s="361"/>
      <c r="AB432" s="361"/>
      <c r="AC432" s="142" t="s">
        <v>470</v>
      </c>
      <c r="AD432" s="142"/>
      <c r="AE432" s="142"/>
      <c r="AF432" s="142"/>
      <c r="AG432" s="142"/>
      <c r="AH432" s="360" t="s">
        <v>387</v>
      </c>
      <c r="AI432" s="357"/>
      <c r="AJ432" s="357"/>
      <c r="AK432" s="357"/>
      <c r="AL432" s="357" t="s">
        <v>21</v>
      </c>
      <c r="AM432" s="357"/>
      <c r="AN432" s="357"/>
      <c r="AO432" s="362"/>
      <c r="AP432" s="363" t="s">
        <v>429</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428</v>
      </c>
      <c r="K465" s="358"/>
      <c r="L465" s="358"/>
      <c r="M465" s="358"/>
      <c r="N465" s="358"/>
      <c r="O465" s="358"/>
      <c r="P465" s="359" t="s">
        <v>27</v>
      </c>
      <c r="Q465" s="359"/>
      <c r="R465" s="359"/>
      <c r="S465" s="359"/>
      <c r="T465" s="359"/>
      <c r="U465" s="359"/>
      <c r="V465" s="359"/>
      <c r="W465" s="359"/>
      <c r="X465" s="359"/>
      <c r="Y465" s="360" t="s">
        <v>487</v>
      </c>
      <c r="Z465" s="361"/>
      <c r="AA465" s="361"/>
      <c r="AB465" s="361"/>
      <c r="AC465" s="142" t="s">
        <v>470</v>
      </c>
      <c r="AD465" s="142"/>
      <c r="AE465" s="142"/>
      <c r="AF465" s="142"/>
      <c r="AG465" s="142"/>
      <c r="AH465" s="360" t="s">
        <v>387</v>
      </c>
      <c r="AI465" s="357"/>
      <c r="AJ465" s="357"/>
      <c r="AK465" s="357"/>
      <c r="AL465" s="357" t="s">
        <v>21</v>
      </c>
      <c r="AM465" s="357"/>
      <c r="AN465" s="357"/>
      <c r="AO465" s="362"/>
      <c r="AP465" s="363" t="s">
        <v>429</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428</v>
      </c>
      <c r="K498" s="358"/>
      <c r="L498" s="358"/>
      <c r="M498" s="358"/>
      <c r="N498" s="358"/>
      <c r="O498" s="358"/>
      <c r="P498" s="359" t="s">
        <v>27</v>
      </c>
      <c r="Q498" s="359"/>
      <c r="R498" s="359"/>
      <c r="S498" s="359"/>
      <c r="T498" s="359"/>
      <c r="U498" s="359"/>
      <c r="V498" s="359"/>
      <c r="W498" s="359"/>
      <c r="X498" s="359"/>
      <c r="Y498" s="360" t="s">
        <v>487</v>
      </c>
      <c r="Z498" s="361"/>
      <c r="AA498" s="361"/>
      <c r="AB498" s="361"/>
      <c r="AC498" s="142" t="s">
        <v>470</v>
      </c>
      <c r="AD498" s="142"/>
      <c r="AE498" s="142"/>
      <c r="AF498" s="142"/>
      <c r="AG498" s="142"/>
      <c r="AH498" s="360" t="s">
        <v>387</v>
      </c>
      <c r="AI498" s="357"/>
      <c r="AJ498" s="357"/>
      <c r="AK498" s="357"/>
      <c r="AL498" s="357" t="s">
        <v>21</v>
      </c>
      <c r="AM498" s="357"/>
      <c r="AN498" s="357"/>
      <c r="AO498" s="362"/>
      <c r="AP498" s="363" t="s">
        <v>429</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428</v>
      </c>
      <c r="K531" s="358"/>
      <c r="L531" s="358"/>
      <c r="M531" s="358"/>
      <c r="N531" s="358"/>
      <c r="O531" s="358"/>
      <c r="P531" s="359" t="s">
        <v>27</v>
      </c>
      <c r="Q531" s="359"/>
      <c r="R531" s="359"/>
      <c r="S531" s="359"/>
      <c r="T531" s="359"/>
      <c r="U531" s="359"/>
      <c r="V531" s="359"/>
      <c r="W531" s="359"/>
      <c r="X531" s="359"/>
      <c r="Y531" s="360" t="s">
        <v>487</v>
      </c>
      <c r="Z531" s="361"/>
      <c r="AA531" s="361"/>
      <c r="AB531" s="361"/>
      <c r="AC531" s="142" t="s">
        <v>470</v>
      </c>
      <c r="AD531" s="142"/>
      <c r="AE531" s="142"/>
      <c r="AF531" s="142"/>
      <c r="AG531" s="142"/>
      <c r="AH531" s="360" t="s">
        <v>387</v>
      </c>
      <c r="AI531" s="357"/>
      <c r="AJ531" s="357"/>
      <c r="AK531" s="357"/>
      <c r="AL531" s="357" t="s">
        <v>21</v>
      </c>
      <c r="AM531" s="357"/>
      <c r="AN531" s="357"/>
      <c r="AO531" s="362"/>
      <c r="AP531" s="363" t="s">
        <v>429</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428</v>
      </c>
      <c r="K564" s="358"/>
      <c r="L564" s="358"/>
      <c r="M564" s="358"/>
      <c r="N564" s="358"/>
      <c r="O564" s="358"/>
      <c r="P564" s="359" t="s">
        <v>27</v>
      </c>
      <c r="Q564" s="359"/>
      <c r="R564" s="359"/>
      <c r="S564" s="359"/>
      <c r="T564" s="359"/>
      <c r="U564" s="359"/>
      <c r="V564" s="359"/>
      <c r="W564" s="359"/>
      <c r="X564" s="359"/>
      <c r="Y564" s="360" t="s">
        <v>487</v>
      </c>
      <c r="Z564" s="361"/>
      <c r="AA564" s="361"/>
      <c r="AB564" s="361"/>
      <c r="AC564" s="142" t="s">
        <v>470</v>
      </c>
      <c r="AD564" s="142"/>
      <c r="AE564" s="142"/>
      <c r="AF564" s="142"/>
      <c r="AG564" s="142"/>
      <c r="AH564" s="360" t="s">
        <v>387</v>
      </c>
      <c r="AI564" s="357"/>
      <c r="AJ564" s="357"/>
      <c r="AK564" s="357"/>
      <c r="AL564" s="357" t="s">
        <v>21</v>
      </c>
      <c r="AM564" s="357"/>
      <c r="AN564" s="357"/>
      <c r="AO564" s="362"/>
      <c r="AP564" s="363" t="s">
        <v>429</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428</v>
      </c>
      <c r="K597" s="358"/>
      <c r="L597" s="358"/>
      <c r="M597" s="358"/>
      <c r="N597" s="358"/>
      <c r="O597" s="358"/>
      <c r="P597" s="359" t="s">
        <v>27</v>
      </c>
      <c r="Q597" s="359"/>
      <c r="R597" s="359"/>
      <c r="S597" s="359"/>
      <c r="T597" s="359"/>
      <c r="U597" s="359"/>
      <c r="V597" s="359"/>
      <c r="W597" s="359"/>
      <c r="X597" s="359"/>
      <c r="Y597" s="360" t="s">
        <v>487</v>
      </c>
      <c r="Z597" s="361"/>
      <c r="AA597" s="361"/>
      <c r="AB597" s="361"/>
      <c r="AC597" s="142" t="s">
        <v>470</v>
      </c>
      <c r="AD597" s="142"/>
      <c r="AE597" s="142"/>
      <c r="AF597" s="142"/>
      <c r="AG597" s="142"/>
      <c r="AH597" s="360" t="s">
        <v>387</v>
      </c>
      <c r="AI597" s="357"/>
      <c r="AJ597" s="357"/>
      <c r="AK597" s="357"/>
      <c r="AL597" s="357" t="s">
        <v>21</v>
      </c>
      <c r="AM597" s="357"/>
      <c r="AN597" s="357"/>
      <c r="AO597" s="362"/>
      <c r="AP597" s="363" t="s">
        <v>429</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428</v>
      </c>
      <c r="K630" s="358"/>
      <c r="L630" s="358"/>
      <c r="M630" s="358"/>
      <c r="N630" s="358"/>
      <c r="O630" s="358"/>
      <c r="P630" s="359" t="s">
        <v>27</v>
      </c>
      <c r="Q630" s="359"/>
      <c r="R630" s="359"/>
      <c r="S630" s="359"/>
      <c r="T630" s="359"/>
      <c r="U630" s="359"/>
      <c r="V630" s="359"/>
      <c r="W630" s="359"/>
      <c r="X630" s="359"/>
      <c r="Y630" s="360" t="s">
        <v>487</v>
      </c>
      <c r="Z630" s="361"/>
      <c r="AA630" s="361"/>
      <c r="AB630" s="361"/>
      <c r="AC630" s="142" t="s">
        <v>470</v>
      </c>
      <c r="AD630" s="142"/>
      <c r="AE630" s="142"/>
      <c r="AF630" s="142"/>
      <c r="AG630" s="142"/>
      <c r="AH630" s="360" t="s">
        <v>387</v>
      </c>
      <c r="AI630" s="357"/>
      <c r="AJ630" s="357"/>
      <c r="AK630" s="357"/>
      <c r="AL630" s="357" t="s">
        <v>21</v>
      </c>
      <c r="AM630" s="357"/>
      <c r="AN630" s="357"/>
      <c r="AO630" s="362"/>
      <c r="AP630" s="363" t="s">
        <v>429</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428</v>
      </c>
      <c r="K663" s="358"/>
      <c r="L663" s="358"/>
      <c r="M663" s="358"/>
      <c r="N663" s="358"/>
      <c r="O663" s="358"/>
      <c r="P663" s="359" t="s">
        <v>27</v>
      </c>
      <c r="Q663" s="359"/>
      <c r="R663" s="359"/>
      <c r="S663" s="359"/>
      <c r="T663" s="359"/>
      <c r="U663" s="359"/>
      <c r="V663" s="359"/>
      <c r="W663" s="359"/>
      <c r="X663" s="359"/>
      <c r="Y663" s="360" t="s">
        <v>487</v>
      </c>
      <c r="Z663" s="361"/>
      <c r="AA663" s="361"/>
      <c r="AB663" s="361"/>
      <c r="AC663" s="142" t="s">
        <v>470</v>
      </c>
      <c r="AD663" s="142"/>
      <c r="AE663" s="142"/>
      <c r="AF663" s="142"/>
      <c r="AG663" s="142"/>
      <c r="AH663" s="360" t="s">
        <v>387</v>
      </c>
      <c r="AI663" s="357"/>
      <c r="AJ663" s="357"/>
      <c r="AK663" s="357"/>
      <c r="AL663" s="357" t="s">
        <v>21</v>
      </c>
      <c r="AM663" s="357"/>
      <c r="AN663" s="357"/>
      <c r="AO663" s="362"/>
      <c r="AP663" s="363" t="s">
        <v>429</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428</v>
      </c>
      <c r="K696" s="358"/>
      <c r="L696" s="358"/>
      <c r="M696" s="358"/>
      <c r="N696" s="358"/>
      <c r="O696" s="358"/>
      <c r="P696" s="359" t="s">
        <v>27</v>
      </c>
      <c r="Q696" s="359"/>
      <c r="R696" s="359"/>
      <c r="S696" s="359"/>
      <c r="T696" s="359"/>
      <c r="U696" s="359"/>
      <c r="V696" s="359"/>
      <c r="W696" s="359"/>
      <c r="X696" s="359"/>
      <c r="Y696" s="360" t="s">
        <v>487</v>
      </c>
      <c r="Z696" s="361"/>
      <c r="AA696" s="361"/>
      <c r="AB696" s="361"/>
      <c r="AC696" s="142" t="s">
        <v>470</v>
      </c>
      <c r="AD696" s="142"/>
      <c r="AE696" s="142"/>
      <c r="AF696" s="142"/>
      <c r="AG696" s="142"/>
      <c r="AH696" s="360" t="s">
        <v>387</v>
      </c>
      <c r="AI696" s="357"/>
      <c r="AJ696" s="357"/>
      <c r="AK696" s="357"/>
      <c r="AL696" s="357" t="s">
        <v>21</v>
      </c>
      <c r="AM696" s="357"/>
      <c r="AN696" s="357"/>
      <c r="AO696" s="362"/>
      <c r="AP696" s="363" t="s">
        <v>429</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428</v>
      </c>
      <c r="K729" s="358"/>
      <c r="L729" s="358"/>
      <c r="M729" s="358"/>
      <c r="N729" s="358"/>
      <c r="O729" s="358"/>
      <c r="P729" s="359" t="s">
        <v>27</v>
      </c>
      <c r="Q729" s="359"/>
      <c r="R729" s="359"/>
      <c r="S729" s="359"/>
      <c r="T729" s="359"/>
      <c r="U729" s="359"/>
      <c r="V729" s="359"/>
      <c r="W729" s="359"/>
      <c r="X729" s="359"/>
      <c r="Y729" s="360" t="s">
        <v>487</v>
      </c>
      <c r="Z729" s="361"/>
      <c r="AA729" s="361"/>
      <c r="AB729" s="361"/>
      <c r="AC729" s="142" t="s">
        <v>470</v>
      </c>
      <c r="AD729" s="142"/>
      <c r="AE729" s="142"/>
      <c r="AF729" s="142"/>
      <c r="AG729" s="142"/>
      <c r="AH729" s="360" t="s">
        <v>387</v>
      </c>
      <c r="AI729" s="357"/>
      <c r="AJ729" s="357"/>
      <c r="AK729" s="357"/>
      <c r="AL729" s="357" t="s">
        <v>21</v>
      </c>
      <c r="AM729" s="357"/>
      <c r="AN729" s="357"/>
      <c r="AO729" s="362"/>
      <c r="AP729" s="363" t="s">
        <v>429</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428</v>
      </c>
      <c r="K762" s="358"/>
      <c r="L762" s="358"/>
      <c r="M762" s="358"/>
      <c r="N762" s="358"/>
      <c r="O762" s="358"/>
      <c r="P762" s="359" t="s">
        <v>27</v>
      </c>
      <c r="Q762" s="359"/>
      <c r="R762" s="359"/>
      <c r="S762" s="359"/>
      <c r="T762" s="359"/>
      <c r="U762" s="359"/>
      <c r="V762" s="359"/>
      <c r="W762" s="359"/>
      <c r="X762" s="359"/>
      <c r="Y762" s="360" t="s">
        <v>487</v>
      </c>
      <c r="Z762" s="361"/>
      <c r="AA762" s="361"/>
      <c r="AB762" s="361"/>
      <c r="AC762" s="142" t="s">
        <v>470</v>
      </c>
      <c r="AD762" s="142"/>
      <c r="AE762" s="142"/>
      <c r="AF762" s="142"/>
      <c r="AG762" s="142"/>
      <c r="AH762" s="360" t="s">
        <v>387</v>
      </c>
      <c r="AI762" s="357"/>
      <c r="AJ762" s="357"/>
      <c r="AK762" s="357"/>
      <c r="AL762" s="357" t="s">
        <v>21</v>
      </c>
      <c r="AM762" s="357"/>
      <c r="AN762" s="357"/>
      <c r="AO762" s="362"/>
      <c r="AP762" s="363" t="s">
        <v>429</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428</v>
      </c>
      <c r="K795" s="358"/>
      <c r="L795" s="358"/>
      <c r="M795" s="358"/>
      <c r="N795" s="358"/>
      <c r="O795" s="358"/>
      <c r="P795" s="359" t="s">
        <v>27</v>
      </c>
      <c r="Q795" s="359"/>
      <c r="R795" s="359"/>
      <c r="S795" s="359"/>
      <c r="T795" s="359"/>
      <c r="U795" s="359"/>
      <c r="V795" s="359"/>
      <c r="W795" s="359"/>
      <c r="X795" s="359"/>
      <c r="Y795" s="360" t="s">
        <v>487</v>
      </c>
      <c r="Z795" s="361"/>
      <c r="AA795" s="361"/>
      <c r="AB795" s="361"/>
      <c r="AC795" s="142" t="s">
        <v>470</v>
      </c>
      <c r="AD795" s="142"/>
      <c r="AE795" s="142"/>
      <c r="AF795" s="142"/>
      <c r="AG795" s="142"/>
      <c r="AH795" s="360" t="s">
        <v>387</v>
      </c>
      <c r="AI795" s="357"/>
      <c r="AJ795" s="357"/>
      <c r="AK795" s="357"/>
      <c r="AL795" s="357" t="s">
        <v>21</v>
      </c>
      <c r="AM795" s="357"/>
      <c r="AN795" s="357"/>
      <c r="AO795" s="362"/>
      <c r="AP795" s="363" t="s">
        <v>429</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428</v>
      </c>
      <c r="K828" s="358"/>
      <c r="L828" s="358"/>
      <c r="M828" s="358"/>
      <c r="N828" s="358"/>
      <c r="O828" s="358"/>
      <c r="P828" s="359" t="s">
        <v>27</v>
      </c>
      <c r="Q828" s="359"/>
      <c r="R828" s="359"/>
      <c r="S828" s="359"/>
      <c r="T828" s="359"/>
      <c r="U828" s="359"/>
      <c r="V828" s="359"/>
      <c r="W828" s="359"/>
      <c r="X828" s="359"/>
      <c r="Y828" s="360" t="s">
        <v>487</v>
      </c>
      <c r="Z828" s="361"/>
      <c r="AA828" s="361"/>
      <c r="AB828" s="361"/>
      <c r="AC828" s="142" t="s">
        <v>470</v>
      </c>
      <c r="AD828" s="142"/>
      <c r="AE828" s="142"/>
      <c r="AF828" s="142"/>
      <c r="AG828" s="142"/>
      <c r="AH828" s="360" t="s">
        <v>387</v>
      </c>
      <c r="AI828" s="357"/>
      <c r="AJ828" s="357"/>
      <c r="AK828" s="357"/>
      <c r="AL828" s="357" t="s">
        <v>21</v>
      </c>
      <c r="AM828" s="357"/>
      <c r="AN828" s="357"/>
      <c r="AO828" s="362"/>
      <c r="AP828" s="363" t="s">
        <v>429</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428</v>
      </c>
      <c r="K861" s="358"/>
      <c r="L861" s="358"/>
      <c r="M861" s="358"/>
      <c r="N861" s="358"/>
      <c r="O861" s="358"/>
      <c r="P861" s="359" t="s">
        <v>27</v>
      </c>
      <c r="Q861" s="359"/>
      <c r="R861" s="359"/>
      <c r="S861" s="359"/>
      <c r="T861" s="359"/>
      <c r="U861" s="359"/>
      <c r="V861" s="359"/>
      <c r="W861" s="359"/>
      <c r="X861" s="359"/>
      <c r="Y861" s="360" t="s">
        <v>487</v>
      </c>
      <c r="Z861" s="361"/>
      <c r="AA861" s="361"/>
      <c r="AB861" s="361"/>
      <c r="AC861" s="142" t="s">
        <v>470</v>
      </c>
      <c r="AD861" s="142"/>
      <c r="AE861" s="142"/>
      <c r="AF861" s="142"/>
      <c r="AG861" s="142"/>
      <c r="AH861" s="360" t="s">
        <v>387</v>
      </c>
      <c r="AI861" s="357"/>
      <c r="AJ861" s="357"/>
      <c r="AK861" s="357"/>
      <c r="AL861" s="357" t="s">
        <v>21</v>
      </c>
      <c r="AM861" s="357"/>
      <c r="AN861" s="357"/>
      <c r="AO861" s="362"/>
      <c r="AP861" s="363" t="s">
        <v>429</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428</v>
      </c>
      <c r="K894" s="358"/>
      <c r="L894" s="358"/>
      <c r="M894" s="358"/>
      <c r="N894" s="358"/>
      <c r="O894" s="358"/>
      <c r="P894" s="359" t="s">
        <v>27</v>
      </c>
      <c r="Q894" s="359"/>
      <c r="R894" s="359"/>
      <c r="S894" s="359"/>
      <c r="T894" s="359"/>
      <c r="U894" s="359"/>
      <c r="V894" s="359"/>
      <c r="W894" s="359"/>
      <c r="X894" s="359"/>
      <c r="Y894" s="360" t="s">
        <v>487</v>
      </c>
      <c r="Z894" s="361"/>
      <c r="AA894" s="361"/>
      <c r="AB894" s="361"/>
      <c r="AC894" s="142" t="s">
        <v>470</v>
      </c>
      <c r="AD894" s="142"/>
      <c r="AE894" s="142"/>
      <c r="AF894" s="142"/>
      <c r="AG894" s="142"/>
      <c r="AH894" s="360" t="s">
        <v>387</v>
      </c>
      <c r="AI894" s="357"/>
      <c r="AJ894" s="357"/>
      <c r="AK894" s="357"/>
      <c r="AL894" s="357" t="s">
        <v>21</v>
      </c>
      <c r="AM894" s="357"/>
      <c r="AN894" s="357"/>
      <c r="AO894" s="362"/>
      <c r="AP894" s="363" t="s">
        <v>429</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428</v>
      </c>
      <c r="K927" s="358"/>
      <c r="L927" s="358"/>
      <c r="M927" s="358"/>
      <c r="N927" s="358"/>
      <c r="O927" s="358"/>
      <c r="P927" s="359" t="s">
        <v>27</v>
      </c>
      <c r="Q927" s="359"/>
      <c r="R927" s="359"/>
      <c r="S927" s="359"/>
      <c r="T927" s="359"/>
      <c r="U927" s="359"/>
      <c r="V927" s="359"/>
      <c r="W927" s="359"/>
      <c r="X927" s="359"/>
      <c r="Y927" s="360" t="s">
        <v>487</v>
      </c>
      <c r="Z927" s="361"/>
      <c r="AA927" s="361"/>
      <c r="AB927" s="361"/>
      <c r="AC927" s="142" t="s">
        <v>470</v>
      </c>
      <c r="AD927" s="142"/>
      <c r="AE927" s="142"/>
      <c r="AF927" s="142"/>
      <c r="AG927" s="142"/>
      <c r="AH927" s="360" t="s">
        <v>387</v>
      </c>
      <c r="AI927" s="357"/>
      <c r="AJ927" s="357"/>
      <c r="AK927" s="357"/>
      <c r="AL927" s="357" t="s">
        <v>21</v>
      </c>
      <c r="AM927" s="357"/>
      <c r="AN927" s="357"/>
      <c r="AO927" s="362"/>
      <c r="AP927" s="363" t="s">
        <v>429</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428</v>
      </c>
      <c r="K960" s="358"/>
      <c r="L960" s="358"/>
      <c r="M960" s="358"/>
      <c r="N960" s="358"/>
      <c r="O960" s="358"/>
      <c r="P960" s="359" t="s">
        <v>27</v>
      </c>
      <c r="Q960" s="359"/>
      <c r="R960" s="359"/>
      <c r="S960" s="359"/>
      <c r="T960" s="359"/>
      <c r="U960" s="359"/>
      <c r="V960" s="359"/>
      <c r="W960" s="359"/>
      <c r="X960" s="359"/>
      <c r="Y960" s="360" t="s">
        <v>487</v>
      </c>
      <c r="Z960" s="361"/>
      <c r="AA960" s="361"/>
      <c r="AB960" s="361"/>
      <c r="AC960" s="142" t="s">
        <v>470</v>
      </c>
      <c r="AD960" s="142"/>
      <c r="AE960" s="142"/>
      <c r="AF960" s="142"/>
      <c r="AG960" s="142"/>
      <c r="AH960" s="360" t="s">
        <v>387</v>
      </c>
      <c r="AI960" s="357"/>
      <c r="AJ960" s="357"/>
      <c r="AK960" s="357"/>
      <c r="AL960" s="357" t="s">
        <v>21</v>
      </c>
      <c r="AM960" s="357"/>
      <c r="AN960" s="357"/>
      <c r="AO960" s="362"/>
      <c r="AP960" s="363" t="s">
        <v>429</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428</v>
      </c>
      <c r="K993" s="358"/>
      <c r="L993" s="358"/>
      <c r="M993" s="358"/>
      <c r="N993" s="358"/>
      <c r="O993" s="358"/>
      <c r="P993" s="359" t="s">
        <v>27</v>
      </c>
      <c r="Q993" s="359"/>
      <c r="R993" s="359"/>
      <c r="S993" s="359"/>
      <c r="T993" s="359"/>
      <c r="U993" s="359"/>
      <c r="V993" s="359"/>
      <c r="W993" s="359"/>
      <c r="X993" s="359"/>
      <c r="Y993" s="360" t="s">
        <v>487</v>
      </c>
      <c r="Z993" s="361"/>
      <c r="AA993" s="361"/>
      <c r="AB993" s="361"/>
      <c r="AC993" s="142" t="s">
        <v>470</v>
      </c>
      <c r="AD993" s="142"/>
      <c r="AE993" s="142"/>
      <c r="AF993" s="142"/>
      <c r="AG993" s="142"/>
      <c r="AH993" s="360" t="s">
        <v>387</v>
      </c>
      <c r="AI993" s="357"/>
      <c r="AJ993" s="357"/>
      <c r="AK993" s="357"/>
      <c r="AL993" s="357" t="s">
        <v>21</v>
      </c>
      <c r="AM993" s="357"/>
      <c r="AN993" s="357"/>
      <c r="AO993" s="362"/>
      <c r="AP993" s="363" t="s">
        <v>429</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428</v>
      </c>
      <c r="K1026" s="358"/>
      <c r="L1026" s="358"/>
      <c r="M1026" s="358"/>
      <c r="N1026" s="358"/>
      <c r="O1026" s="358"/>
      <c r="P1026" s="359" t="s">
        <v>27</v>
      </c>
      <c r="Q1026" s="359"/>
      <c r="R1026" s="359"/>
      <c r="S1026" s="359"/>
      <c r="T1026" s="359"/>
      <c r="U1026" s="359"/>
      <c r="V1026" s="359"/>
      <c r="W1026" s="359"/>
      <c r="X1026" s="359"/>
      <c r="Y1026" s="360" t="s">
        <v>487</v>
      </c>
      <c r="Z1026" s="361"/>
      <c r="AA1026" s="361"/>
      <c r="AB1026" s="361"/>
      <c r="AC1026" s="142" t="s">
        <v>470</v>
      </c>
      <c r="AD1026" s="142"/>
      <c r="AE1026" s="142"/>
      <c r="AF1026" s="142"/>
      <c r="AG1026" s="142"/>
      <c r="AH1026" s="360" t="s">
        <v>387</v>
      </c>
      <c r="AI1026" s="357"/>
      <c r="AJ1026" s="357"/>
      <c r="AK1026" s="357"/>
      <c r="AL1026" s="357" t="s">
        <v>21</v>
      </c>
      <c r="AM1026" s="357"/>
      <c r="AN1026" s="357"/>
      <c r="AO1026" s="362"/>
      <c r="AP1026" s="363" t="s">
        <v>429</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428</v>
      </c>
      <c r="K1059" s="358"/>
      <c r="L1059" s="358"/>
      <c r="M1059" s="358"/>
      <c r="N1059" s="358"/>
      <c r="O1059" s="358"/>
      <c r="P1059" s="359" t="s">
        <v>27</v>
      </c>
      <c r="Q1059" s="359"/>
      <c r="R1059" s="359"/>
      <c r="S1059" s="359"/>
      <c r="T1059" s="359"/>
      <c r="U1059" s="359"/>
      <c r="V1059" s="359"/>
      <c r="W1059" s="359"/>
      <c r="X1059" s="359"/>
      <c r="Y1059" s="360" t="s">
        <v>487</v>
      </c>
      <c r="Z1059" s="361"/>
      <c r="AA1059" s="361"/>
      <c r="AB1059" s="361"/>
      <c r="AC1059" s="142" t="s">
        <v>470</v>
      </c>
      <c r="AD1059" s="142"/>
      <c r="AE1059" s="142"/>
      <c r="AF1059" s="142"/>
      <c r="AG1059" s="142"/>
      <c r="AH1059" s="360" t="s">
        <v>387</v>
      </c>
      <c r="AI1059" s="357"/>
      <c r="AJ1059" s="357"/>
      <c r="AK1059" s="357"/>
      <c r="AL1059" s="357" t="s">
        <v>21</v>
      </c>
      <c r="AM1059" s="357"/>
      <c r="AN1059" s="357"/>
      <c r="AO1059" s="362"/>
      <c r="AP1059" s="363" t="s">
        <v>429</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428</v>
      </c>
      <c r="K1092" s="358"/>
      <c r="L1092" s="358"/>
      <c r="M1092" s="358"/>
      <c r="N1092" s="358"/>
      <c r="O1092" s="358"/>
      <c r="P1092" s="359" t="s">
        <v>27</v>
      </c>
      <c r="Q1092" s="359"/>
      <c r="R1092" s="359"/>
      <c r="S1092" s="359"/>
      <c r="T1092" s="359"/>
      <c r="U1092" s="359"/>
      <c r="V1092" s="359"/>
      <c r="W1092" s="359"/>
      <c r="X1092" s="359"/>
      <c r="Y1092" s="360" t="s">
        <v>487</v>
      </c>
      <c r="Z1092" s="361"/>
      <c r="AA1092" s="361"/>
      <c r="AB1092" s="361"/>
      <c r="AC1092" s="142" t="s">
        <v>470</v>
      </c>
      <c r="AD1092" s="142"/>
      <c r="AE1092" s="142"/>
      <c r="AF1092" s="142"/>
      <c r="AG1092" s="142"/>
      <c r="AH1092" s="360" t="s">
        <v>387</v>
      </c>
      <c r="AI1092" s="357"/>
      <c r="AJ1092" s="357"/>
      <c r="AK1092" s="357"/>
      <c r="AL1092" s="357" t="s">
        <v>21</v>
      </c>
      <c r="AM1092" s="357"/>
      <c r="AN1092" s="357"/>
      <c r="AO1092" s="362"/>
      <c r="AP1092" s="363" t="s">
        <v>429</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428</v>
      </c>
      <c r="K1125" s="358"/>
      <c r="L1125" s="358"/>
      <c r="M1125" s="358"/>
      <c r="N1125" s="358"/>
      <c r="O1125" s="358"/>
      <c r="P1125" s="359" t="s">
        <v>27</v>
      </c>
      <c r="Q1125" s="359"/>
      <c r="R1125" s="359"/>
      <c r="S1125" s="359"/>
      <c r="T1125" s="359"/>
      <c r="U1125" s="359"/>
      <c r="V1125" s="359"/>
      <c r="W1125" s="359"/>
      <c r="X1125" s="359"/>
      <c r="Y1125" s="360" t="s">
        <v>487</v>
      </c>
      <c r="Z1125" s="361"/>
      <c r="AA1125" s="361"/>
      <c r="AB1125" s="361"/>
      <c r="AC1125" s="142" t="s">
        <v>470</v>
      </c>
      <c r="AD1125" s="142"/>
      <c r="AE1125" s="142"/>
      <c r="AF1125" s="142"/>
      <c r="AG1125" s="142"/>
      <c r="AH1125" s="360" t="s">
        <v>387</v>
      </c>
      <c r="AI1125" s="357"/>
      <c r="AJ1125" s="357"/>
      <c r="AK1125" s="357"/>
      <c r="AL1125" s="357" t="s">
        <v>21</v>
      </c>
      <c r="AM1125" s="357"/>
      <c r="AN1125" s="357"/>
      <c r="AO1125" s="362"/>
      <c r="AP1125" s="363" t="s">
        <v>429</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428</v>
      </c>
      <c r="K1158" s="358"/>
      <c r="L1158" s="358"/>
      <c r="M1158" s="358"/>
      <c r="N1158" s="358"/>
      <c r="O1158" s="358"/>
      <c r="P1158" s="359" t="s">
        <v>27</v>
      </c>
      <c r="Q1158" s="359"/>
      <c r="R1158" s="359"/>
      <c r="S1158" s="359"/>
      <c r="T1158" s="359"/>
      <c r="U1158" s="359"/>
      <c r="V1158" s="359"/>
      <c r="W1158" s="359"/>
      <c r="X1158" s="359"/>
      <c r="Y1158" s="360" t="s">
        <v>487</v>
      </c>
      <c r="Z1158" s="361"/>
      <c r="AA1158" s="361"/>
      <c r="AB1158" s="361"/>
      <c r="AC1158" s="142" t="s">
        <v>470</v>
      </c>
      <c r="AD1158" s="142"/>
      <c r="AE1158" s="142"/>
      <c r="AF1158" s="142"/>
      <c r="AG1158" s="142"/>
      <c r="AH1158" s="360" t="s">
        <v>387</v>
      </c>
      <c r="AI1158" s="357"/>
      <c r="AJ1158" s="357"/>
      <c r="AK1158" s="357"/>
      <c r="AL1158" s="357" t="s">
        <v>21</v>
      </c>
      <c r="AM1158" s="357"/>
      <c r="AN1158" s="357"/>
      <c r="AO1158" s="362"/>
      <c r="AP1158" s="363" t="s">
        <v>429</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428</v>
      </c>
      <c r="K1191" s="358"/>
      <c r="L1191" s="358"/>
      <c r="M1191" s="358"/>
      <c r="N1191" s="358"/>
      <c r="O1191" s="358"/>
      <c r="P1191" s="359" t="s">
        <v>27</v>
      </c>
      <c r="Q1191" s="359"/>
      <c r="R1191" s="359"/>
      <c r="S1191" s="359"/>
      <c r="T1191" s="359"/>
      <c r="U1191" s="359"/>
      <c r="V1191" s="359"/>
      <c r="W1191" s="359"/>
      <c r="X1191" s="359"/>
      <c r="Y1191" s="360" t="s">
        <v>487</v>
      </c>
      <c r="Z1191" s="361"/>
      <c r="AA1191" s="361"/>
      <c r="AB1191" s="361"/>
      <c r="AC1191" s="142" t="s">
        <v>470</v>
      </c>
      <c r="AD1191" s="142"/>
      <c r="AE1191" s="142"/>
      <c r="AF1191" s="142"/>
      <c r="AG1191" s="142"/>
      <c r="AH1191" s="360" t="s">
        <v>387</v>
      </c>
      <c r="AI1191" s="357"/>
      <c r="AJ1191" s="357"/>
      <c r="AK1191" s="357"/>
      <c r="AL1191" s="357" t="s">
        <v>21</v>
      </c>
      <c r="AM1191" s="357"/>
      <c r="AN1191" s="357"/>
      <c r="AO1191" s="362"/>
      <c r="AP1191" s="363" t="s">
        <v>429</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428</v>
      </c>
      <c r="K1224" s="358"/>
      <c r="L1224" s="358"/>
      <c r="M1224" s="358"/>
      <c r="N1224" s="358"/>
      <c r="O1224" s="358"/>
      <c r="P1224" s="359" t="s">
        <v>27</v>
      </c>
      <c r="Q1224" s="359"/>
      <c r="R1224" s="359"/>
      <c r="S1224" s="359"/>
      <c r="T1224" s="359"/>
      <c r="U1224" s="359"/>
      <c r="V1224" s="359"/>
      <c r="W1224" s="359"/>
      <c r="X1224" s="359"/>
      <c r="Y1224" s="360" t="s">
        <v>487</v>
      </c>
      <c r="Z1224" s="361"/>
      <c r="AA1224" s="361"/>
      <c r="AB1224" s="361"/>
      <c r="AC1224" s="142" t="s">
        <v>470</v>
      </c>
      <c r="AD1224" s="142"/>
      <c r="AE1224" s="142"/>
      <c r="AF1224" s="142"/>
      <c r="AG1224" s="142"/>
      <c r="AH1224" s="360" t="s">
        <v>387</v>
      </c>
      <c r="AI1224" s="357"/>
      <c r="AJ1224" s="357"/>
      <c r="AK1224" s="357"/>
      <c r="AL1224" s="357" t="s">
        <v>21</v>
      </c>
      <c r="AM1224" s="357"/>
      <c r="AN1224" s="357"/>
      <c r="AO1224" s="362"/>
      <c r="AP1224" s="363" t="s">
        <v>429</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428</v>
      </c>
      <c r="K1257" s="358"/>
      <c r="L1257" s="358"/>
      <c r="M1257" s="358"/>
      <c r="N1257" s="358"/>
      <c r="O1257" s="358"/>
      <c r="P1257" s="359" t="s">
        <v>27</v>
      </c>
      <c r="Q1257" s="359"/>
      <c r="R1257" s="359"/>
      <c r="S1257" s="359"/>
      <c r="T1257" s="359"/>
      <c r="U1257" s="359"/>
      <c r="V1257" s="359"/>
      <c r="W1257" s="359"/>
      <c r="X1257" s="359"/>
      <c r="Y1257" s="360" t="s">
        <v>487</v>
      </c>
      <c r="Z1257" s="361"/>
      <c r="AA1257" s="361"/>
      <c r="AB1257" s="361"/>
      <c r="AC1257" s="142" t="s">
        <v>470</v>
      </c>
      <c r="AD1257" s="142"/>
      <c r="AE1257" s="142"/>
      <c r="AF1257" s="142"/>
      <c r="AG1257" s="142"/>
      <c r="AH1257" s="360" t="s">
        <v>387</v>
      </c>
      <c r="AI1257" s="357"/>
      <c r="AJ1257" s="357"/>
      <c r="AK1257" s="357"/>
      <c r="AL1257" s="357" t="s">
        <v>21</v>
      </c>
      <c r="AM1257" s="357"/>
      <c r="AN1257" s="357"/>
      <c r="AO1257" s="362"/>
      <c r="AP1257" s="363" t="s">
        <v>429</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428</v>
      </c>
      <c r="K1290" s="358"/>
      <c r="L1290" s="358"/>
      <c r="M1290" s="358"/>
      <c r="N1290" s="358"/>
      <c r="O1290" s="358"/>
      <c r="P1290" s="359" t="s">
        <v>27</v>
      </c>
      <c r="Q1290" s="359"/>
      <c r="R1290" s="359"/>
      <c r="S1290" s="359"/>
      <c r="T1290" s="359"/>
      <c r="U1290" s="359"/>
      <c r="V1290" s="359"/>
      <c r="W1290" s="359"/>
      <c r="X1290" s="359"/>
      <c r="Y1290" s="360" t="s">
        <v>487</v>
      </c>
      <c r="Z1290" s="361"/>
      <c r="AA1290" s="361"/>
      <c r="AB1290" s="361"/>
      <c r="AC1290" s="142" t="s">
        <v>470</v>
      </c>
      <c r="AD1290" s="142"/>
      <c r="AE1290" s="142"/>
      <c r="AF1290" s="142"/>
      <c r="AG1290" s="142"/>
      <c r="AH1290" s="360" t="s">
        <v>387</v>
      </c>
      <c r="AI1290" s="357"/>
      <c r="AJ1290" s="357"/>
      <c r="AK1290" s="357"/>
      <c r="AL1290" s="357" t="s">
        <v>21</v>
      </c>
      <c r="AM1290" s="357"/>
      <c r="AN1290" s="357"/>
      <c r="AO1290" s="362"/>
      <c r="AP1290" s="363" t="s">
        <v>429</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2018-08-09T02:33:38Z</cp:lastPrinted>
  <dcterms:created xsi:type="dcterms:W3CDTF">2012-03-13T00:50:25Z</dcterms:created>
  <dcterms:modified xsi:type="dcterms:W3CDTF">2020-11-20T01:08:42Z</dcterms:modified>
</cp:coreProperties>
</file>