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68.248\disk1\○総務係\総務係次席\★平成30年度次席\作業依頼\経理\★行政事業レビュー\最終公表\行政事業レビューシート（最終公表）（事業単位整理表）\行事事業レビューシート（最終公表）\提出用\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D11" i="4" s="1"/>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I3" i="4" s="1"/>
  <c r="C3" i="4"/>
  <c r="R2" i="4"/>
  <c r="S2" i="4"/>
  <c r="M2" i="4"/>
  <c r="N2" i="4" s="1"/>
  <c r="H2" i="4"/>
  <c r="I2" i="4"/>
  <c r="C2" i="4"/>
  <c r="D2" i="4"/>
  <c r="D3" i="4" s="1"/>
  <c r="D4" i="4" s="1"/>
  <c r="D5" i="4" s="1"/>
  <c r="D6" i="4" s="1"/>
  <c r="D7" i="4" s="1"/>
  <c r="D8" i="4" s="1"/>
  <c r="D9" i="4" s="1"/>
  <c r="D10" i="4" s="1"/>
  <c r="W28" i="3"/>
  <c r="S3" i="4"/>
  <c r="S4" i="4" s="1"/>
  <c r="S5" i="4" s="1"/>
  <c r="S6" i="4" s="1"/>
  <c r="S7" i="4" s="1"/>
  <c r="S8" i="4" s="1"/>
  <c r="P10" i="4" s="1"/>
  <c r="G11" i="3" s="1"/>
  <c r="N4" i="4" l="1"/>
  <c r="N5" i="4" s="1"/>
  <c r="N6" i="4" s="1"/>
  <c r="N7" i="4" s="1"/>
  <c r="N8" i="4" s="1"/>
  <c r="N9" i="4" s="1"/>
  <c r="N10" i="4" s="1"/>
  <c r="N11" i="4" s="1"/>
  <c r="K13" i="4" s="1"/>
  <c r="AE8" i="3" s="1"/>
  <c r="I4" i="4"/>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<sst xmlns="http://schemas.openxmlformats.org/spreadsheetml/2006/main" count="3039" uniqueCount="644">
  <si>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</si>
  <si>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</si>
  <si>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</si>
  <si>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</si>
  <si>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</si>
  <si>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</si>
  <si>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</si>
  <si>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</si>
  <si>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</si>
  <si>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</si>
  <si>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</si>
  <si>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</si>
  <si>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</si>
  <si>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</si>
  <si>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</si>
  <si>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</si>
  <si>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</si>
  <si>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</si>
  <si>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</si>
  <si>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</si>
  <si>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</si>
  <si>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</si>
  <si>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</si>
  <si>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</si>
  <si>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</si>
  <si>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</si>
  <si>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</si>
  <si>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</si>
  <si>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</si>
  <si>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</si>
  <si>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</si>
  <si>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</si>
  <si>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</si>
  <si>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</si>
  <si>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</si>
  <si>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</si>
  <si>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</si>
  <si>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</si>
  <si>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</si>
  <si>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</si>
  <si>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</si>
  <si>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</si>
  <si>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</si>
  <si>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</si>
  <si>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</si>
  <si>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</si>
  <si>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</si>
  <si>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</si>
  <si>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</si>
  <si>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</si>
  <si>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</si>
  <si>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</si>
  <si>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</si>
  <si>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</si>
  <si>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</si>
  <si>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</si>
  <si>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</si>
  <si>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</si>
  <si>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</si>
  <si>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</si>
  <si>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</si>
  <si>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</si>
  <si>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</si>
  <si>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</si>
  <si>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</si>
  <si>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</si>
  <si>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</si>
  <si>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</si>
  <si>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</si>
  <si>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</si>
  <si>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</si>
  <si>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</si>
  <si>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</si>
  <si>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</si>
  <si>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</si>
  <si>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</si>
  <si>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</si>
  <si>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</si>
  <si>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</si>
  <si>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</si>
  <si>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</si>
  <si>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</si>
  <si>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</si>
  <si>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</si>
  <si>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</si>
  <si>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</si>
  <si>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</si>
  <si>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</si>
  <si>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</si>
  <si>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</si>
  <si>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</si>
  <si>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</si>
  <si>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</si>
  <si>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</si>
  <si>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</si>
  <si>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</si>
  <si>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</si>
  <si>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</si>
  <si>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</si>
  <si>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</si>
  <si>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</si>
  <si>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</si>
  <si>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</si>
  <si>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</si>
  <si>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</si>
  <si>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</si>
  <si>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</si>
  <si>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</si>
  <si>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</si>
  <si>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</si>
  <si>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</si>
  <si>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</si>
  <si>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</si>
  <si>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</si>
  <si>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</si>
  <si>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</si>
  <si>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</si>
  <si>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</si>
  <si>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</si>
  <si>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</si>
  <si>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</si>
  <si>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</si>
  <si>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</si>
  <si>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</si>
  <si>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</si>
  <si>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</si>
  <si>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</si>
  <si>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</si>
  <si>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</si>
  <si>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</si>
  <si>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</si>
  <si>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</si>
  <si>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</si>
  <si>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</si>
  <si>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</si>
  <si>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</si>
  <si>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</si>
  <si>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</si>
  <si>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</si>
  <si>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</si>
  <si>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</si>
  <si>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</si>
  <si>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</si>
  <si>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</si>
  <si>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</si>
  <si>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</si>
  <si>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</si>
  <si>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</si>
  <si>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</si>
  <si>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</si>
  <si>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</si>
  <si>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</si>
  <si>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</si>
  <si>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</si>
  <si>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</si>
  <si>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</si>
  <si>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</si>
  <si>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</si>
  <si>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</si>
  <si>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</si>
  <si>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</si>
  <si>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</si>
  <si>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</si>
  <si>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</si>
  <si>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</si>
  <si>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</si>
  <si>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</si>
  <si>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</si>
  <si>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</si>
  <si>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</si>
  <si>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</si>
  <si>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</si>
  <si>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</si>
  <si>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</si>
  <si>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</si>
  <si>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</si>
  <si>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</si>
  <si>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</si>
  <si>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</si>
  <si>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</si>
  <si>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</si>
  <si>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</si>
  <si>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</si>
  <si>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</si>
  <si>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</si>
  <si>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</si>
  <si>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</si>
  <si>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</si>
  <si>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</si>
  <si>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</si>
  <si>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</si>
  <si>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</si>
  <si>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</si>
  <si>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</si>
  <si>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</si>
  <si>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</si>
  <si>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</si>
  <si>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</si>
  <si>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</si>
  <si>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</si>
  <si>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</si>
  <si>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</si>
  <si>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</si>
  <si>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</si>
  <si>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</si>
  <si>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</si>
  <si>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</si>
  <si>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</si>
  <si>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</si>
  <si>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</si>
  <si>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</si>
  <si>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</si>
  <si>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</si>
  <si>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</si>
  <si>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</si>
  <si>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</si>
  <si>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</si>
  <si>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</si>
  <si>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</si>
  <si>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</si>
  <si>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</si>
  <si>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</si>
  <si>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</si>
  <si>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</si>
  <si>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</si>
  <si>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</si>
  <si>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</si>
  <si>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</si>
  <si>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</si>
  <si>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</si>
  <si>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</si>
  <si>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</si>
  <si>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</si>
  <si>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</si>
  <si>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</si>
  <si>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</si>
  <si>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</si>
  <si>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</si>
  <si>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</si>
  <si>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</si>
  <si>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</si>
  <si>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</si>
  <si>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</si>
  <si>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</si>
  <si>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</si>
  <si>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</si>
  <si>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</si>
  <si>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</si>
  <si>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</si>
  <si>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</si>
  <si>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</si>
  <si>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</si>
  <si>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</si>
  <si>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</si>
  <si>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</si>
  <si>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</si>
  <si>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</si>
  <si>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</si>
  <si>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</si>
  <si>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</si>
  <si>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</si>
  <si>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</si>
  <si>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</si>
  <si>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</si>
  <si>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</si>
  <si>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</si>
  <si>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</si>
  <si>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</si>
  <si>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</si>
  <si>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</si>
  <si>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</si>
  <si>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</si>
  <si>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</si>
  <si>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</si>
  <si>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</si>
  <si>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</si>
  <si>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</si>
  <si>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</si>
  <si>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</si>
  <si>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</si>
  <si>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</si>
  <si>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</si>
  <si>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</si>
  <si>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</si>
  <si>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</si>
  <si>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</si>
  <si>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</si>
  <si>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</si>
  <si>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</si>
  <si>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</si>
  <si>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</si>
  <si>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</si>
  <si>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</si>
  <si>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</si>
  <si>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</si>
  <si>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</si>
  <si>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</si>
  <si>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</si>
  <si>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</si>
  <si>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</si>
  <si>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</si>
  <si>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</si>
  <si>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</si>
  <si>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</si>
  <si>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</si>
  <si>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</si>
  <si>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</si>
  <si>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</si>
  <si>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</si>
  <si>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</si>
  <si>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</si>
  <si>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</si>
  <si>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</si>
  <si>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</si>
  <si>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</si>
  <si>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</si>
  <si>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</si>
  <si>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</si>
  <si>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</si>
  <si>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</si>
  <si>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</si>
  <si>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</si>
  <si>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</si>
  <si>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</si>
  <si>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</si>
  <si>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</si>
  <si>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</si>
  <si>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</si>
  <si>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</si>
  <si>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</si>
  <si>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</si>
  <si>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</si>
  <si>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</si>
  <si>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</si>
  <si>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</si>
  <si>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</si>
  <si>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</si>
  <si>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</si>
  <si>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</si>
  <si>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</si>
  <si>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</si>
  <si>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</si>
  <si>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</si>
  <si>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</si>
  <si>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</si>
  <si>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</si>
  <si>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</si>
  <si>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</si>
  <si>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</si>
  <si>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</si>
  <si>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</si>
  <si>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</si>
  <si>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</si>
  <si>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</si>
  <si>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</si>
  <si>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</si>
  <si>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</si>
  <si>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</si>
  <si>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</si>
  <si>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</si>
  <si>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</si>
  <si>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</si>
  <si>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</si>
  <si>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</si>
  <si>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</si>
  <si>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</si>
  <si>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</si>
  <si>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</si>
  <si>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</si>
  <si>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</si>
  <si>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</si>
  <si>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</si>
  <si>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</si>
  <si>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</si>
  <si>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</si>
  <si>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</si>
  <si>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</si>
  <si>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</si>
  <si>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</si>
  <si>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</si>
  <si>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</si>
  <si>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</si>
  <si>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</si>
  <si>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</si>
  <si>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</si>
  <si>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</si>
  <si>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</si>
  <si>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</si>
  <si>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</si>
  <si>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</si>
  <si>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</si>
  <si>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</si>
  <si>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</si>
  <si>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</si>
  <si>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</si>
  <si>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</si>
  <si>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</si>
  <si>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</si>
  <si>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</si>
  <si>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</si>
  <si>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</si>
  <si>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</si>
  <si>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</si>
  <si>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</si>
  <si>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</si>
  <si>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</si>
  <si>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</si>
  <si>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</si>
  <si>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</si>
  <si>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</si>
  <si>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</si>
  <si>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</si>
  <si>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</si>
  <si>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</si>
  <si>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</si>
  <si>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</si>
  <si>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</si>
  <si>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</si>
  <si>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</si>
  <si>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</si>
  <si>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</si>
  <si>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</si>
  <si>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</si>
  <si>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</si>
  <si>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</si>
  <si>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</si>
  <si>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</si>
  <si>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</si>
  <si>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</si>
  <si>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</si>
  <si>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</si>
  <si>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</si>
  <si>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</si>
  <si>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</si>
  <si>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</si>
  <si>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</si>
  <si>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</si>
  <si>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</si>
  <si>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</si>
  <si>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</si>
  <si>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</si>
  <si>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</si>
  <si>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</si>
  <si>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</si>
  <si>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</si>
  <si>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</si>
  <si>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</si>
  <si>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</si>
  <si>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</si>
  <si>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</si>
  <si>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</si>
  <si>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</si>
  <si>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</si>
  <si>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</si>
  <si>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</si>
  <si>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</si>
  <si>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</si>
  <si>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</si>
  <si>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</si>
  <si>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</si>
  <si>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</si>
  <si>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</si>
  <si>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</si>
  <si>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</si>
  <si>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</si>
  <si>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</si>
  <si>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</si>
  <si>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</si>
  <si>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</si>
  <si>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</si>
  <si>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</si>
  <si>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</si>
  <si>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</si>
  <si>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</si>
  <si>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</si>
  <si>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</si>
  <si>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</si>
  <si>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</si>
  <si>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</si>
  <si>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</si>
  <si>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</si>
  <si>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</si>
  <si>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</si>
  <si>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</si>
  <si>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</si>
  <si>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</si>
  <si>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</si>
  <si>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</si>
  <si>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</si>
  <si>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</si>
  <si>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</si>
  <si>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</si>
  <si>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</si>
  <si>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</si>
  <si>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</si>
  <si>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</si>
  <si>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</si>
  <si>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</si>
  <si>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</si>
  <si>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</si>
  <si>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</si>
  <si>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</si>
  <si>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</si>
  <si>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</si>
  <si>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</si>
  <si>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</si>
  <si>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</si>
  <si>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</si>
  <si>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</si>
  <si>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</si>
  <si>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</si>
  <si>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</si>
  <si>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</si>
  <si>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</si>
  <si>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</si>
  <si>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</si>
  <si>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</si>
  <si>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</si>
  <si>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</si>
  <si>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</si>
  <si>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</si>
  <si>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</si>
  <si>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</si>
  <si>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</si>
  <si>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</si>
  <si>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</si>
  <si>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</si>
  <si>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</si>
  <si>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</si>
  <si>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</si>
  <si>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</si>
  <si>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</si>
  <si>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</si>
  <si>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</si>
  <si>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</si>
  <si>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</si>
  <si>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</si>
  <si>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</si>
  <si>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</si>
  <si>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</si>
  <si>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</si>
  <si>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</si>
  <si>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</si>
  <si>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</si>
  <si>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</si>
  <si>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</si>
  <si>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</si>
  <si>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</si>
  <si>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</si>
  <si>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向精神薬対策費</t>
  </si>
  <si>
    <t>医薬・生活衛生局</t>
    <rPh sb="0" eb="2">
      <t>イヤク</t>
    </rPh>
    <rPh sb="3" eb="5">
      <t>セイカツ</t>
    </rPh>
    <rPh sb="5" eb="8">
      <t>エイセイキョク</t>
    </rPh>
    <phoneticPr fontId="5"/>
  </si>
  <si>
    <t>監視指導・麻薬対策課</t>
  </si>
  <si>
    <t>課長　磯部　総一郎</t>
    <rPh sb="0" eb="2">
      <t>カチョウ</t>
    </rPh>
    <rPh sb="3" eb="5">
      <t>イソベ</t>
    </rPh>
    <rPh sb="6" eb="9">
      <t>ソウイチロウ</t>
    </rPh>
    <phoneticPr fontId="5"/>
  </si>
  <si>
    <t>○</t>
  </si>
  <si>
    <t>犯罪に強い社会の実現のための行動計画2008
第４次薬物乱用防止５カ年戦略
「世界一安全な日本」創造戦略</t>
  </si>
  <si>
    <t>向精神薬の乱用及び不正取引を防止し適正な管理を行うための基盤整備を図ることを目的とする。</t>
  </si>
  <si>
    <t>-</t>
  </si>
  <si>
    <t>庁費</t>
    <rPh sb="0" eb="2">
      <t>チョウヒ</t>
    </rPh>
    <phoneticPr fontId="5"/>
  </si>
  <si>
    <t>本事業は、犯罪捜査に係る基盤整備を行う事業であり、成果について直接的な指標を示すことは困難である</t>
  </si>
  <si>
    <t>間接的な指標として、向精神薬にかかる全国の年間検挙件数を成果実績評価に活用する。（年単位）</t>
  </si>
  <si>
    <t>年間検挙件数</t>
  </si>
  <si>
    <t>件</t>
    <rPh sb="0" eb="1">
      <t>ケン</t>
    </rPh>
    <phoneticPr fontId="5"/>
  </si>
  <si>
    <t>-</t>
    <phoneticPr fontId="5"/>
  </si>
  <si>
    <t>①鑑定法の作成</t>
  </si>
  <si>
    <t>②標準品の製造・整備</t>
  </si>
  <si>
    <t>物質数</t>
    <rPh sb="0" eb="2">
      <t>ブッシツ</t>
    </rPh>
    <rPh sb="2" eb="3">
      <t>スウ</t>
    </rPh>
    <phoneticPr fontId="5"/>
  </si>
  <si>
    <t>①Ｘ：「当該年度の向精神薬対策事業の執行額」／
Ｙ：「向精神薬鑑定法作成件数」　　　　　　　　　　　　　　</t>
  </si>
  <si>
    <t>②Ｘ：「当該年度の向精神薬対策事業の執行額」／
　 Ｙ：「向精神薬標準製造件数」　　　</t>
  </si>
  <si>
    <t>円</t>
    <rPh sb="0" eb="1">
      <t>エン</t>
    </rPh>
    <phoneticPr fontId="5"/>
  </si>
  <si>
    <t>　　X/Y</t>
  </si>
  <si>
    <t>1,477,855/10</t>
  </si>
  <si>
    <t>1,512,000/6</t>
  </si>
  <si>
    <t>1,512,000/4</t>
  </si>
  <si>
    <t>1,477,855/1</t>
  </si>
  <si>
    <t>麻薬・覚醒剤等の乱用を防止すること（Ⅱ－３）</t>
  </si>
  <si>
    <t>規制されている乱用薬物について、不正流通の遮断及び乱用防止を推進すること（Ⅱ－３－１）</t>
  </si>
  <si>
    <t>-</t>
    <phoneticPr fontId="5"/>
  </si>
  <si>
    <t>-</t>
    <phoneticPr fontId="5"/>
  </si>
  <si>
    <t>-</t>
    <phoneticPr fontId="5"/>
  </si>
  <si>
    <t>向精神薬の取締り等で活用することを目的とした分析法等を整備するもので、国民の安全を確保するために必要な事業であり、ニーズは高い。</t>
    <rPh sb="0" eb="4">
      <t>コウセイシンヤク</t>
    </rPh>
    <rPh sb="5" eb="7">
      <t>トリシマ</t>
    </rPh>
    <rPh sb="8" eb="9">
      <t>トウ</t>
    </rPh>
    <rPh sb="10" eb="12">
      <t>カツヨウ</t>
    </rPh>
    <rPh sb="17" eb="19">
      <t>モクテキ</t>
    </rPh>
    <rPh sb="22" eb="25">
      <t>ブンセキホウ</t>
    </rPh>
    <rPh sb="25" eb="26">
      <t>トウ</t>
    </rPh>
    <rPh sb="27" eb="29">
      <t>セイビ</t>
    </rPh>
    <rPh sb="35" eb="37">
      <t>コクミン</t>
    </rPh>
    <rPh sb="38" eb="40">
      <t>アンゼン</t>
    </rPh>
    <rPh sb="41" eb="43">
      <t>カクホ</t>
    </rPh>
    <rPh sb="48" eb="50">
      <t>ヒツヨウ</t>
    </rPh>
    <rPh sb="51" eb="53">
      <t>ジギョウ</t>
    </rPh>
    <rPh sb="61" eb="62">
      <t>タカ</t>
    </rPh>
    <phoneticPr fontId="5"/>
  </si>
  <si>
    <t>向精神薬の取締り等で活用することを目的とした分析法等を整備するものであり、国が自ら行う必要がある事業である。</t>
    <rPh sb="0" eb="4">
      <t>コウセイシンヤク</t>
    </rPh>
    <rPh sb="5" eb="7">
      <t>トリシマ</t>
    </rPh>
    <rPh sb="8" eb="9">
      <t>トウ</t>
    </rPh>
    <rPh sb="10" eb="12">
      <t>カツヨウ</t>
    </rPh>
    <rPh sb="17" eb="19">
      <t>モクテキ</t>
    </rPh>
    <rPh sb="22" eb="25">
      <t>ブンセキホウ</t>
    </rPh>
    <rPh sb="25" eb="26">
      <t>トウ</t>
    </rPh>
    <rPh sb="27" eb="29">
      <t>セイビ</t>
    </rPh>
    <rPh sb="37" eb="38">
      <t>クニ</t>
    </rPh>
    <rPh sb="39" eb="40">
      <t>ミズカ</t>
    </rPh>
    <rPh sb="41" eb="42">
      <t>オコナ</t>
    </rPh>
    <rPh sb="43" eb="45">
      <t>ヒツヨウ</t>
    </rPh>
    <rPh sb="48" eb="50">
      <t>ジギョウ</t>
    </rPh>
    <phoneticPr fontId="5"/>
  </si>
  <si>
    <t>本事業の成果は向精神薬の乱用等を防止するための取締り等で活用することから、優先度が高い事業である。</t>
    <rPh sb="0" eb="1">
      <t>ホン</t>
    </rPh>
    <rPh sb="1" eb="3">
      <t>ジギョウ</t>
    </rPh>
    <rPh sb="4" eb="6">
      <t>セイカ</t>
    </rPh>
    <rPh sb="7" eb="11">
      <t>コウセイシンヤク</t>
    </rPh>
    <rPh sb="12" eb="14">
      <t>ランヨウ</t>
    </rPh>
    <rPh sb="14" eb="15">
      <t>トウ</t>
    </rPh>
    <rPh sb="16" eb="18">
      <t>ボウシ</t>
    </rPh>
    <rPh sb="23" eb="25">
      <t>トリシマ</t>
    </rPh>
    <rPh sb="26" eb="27">
      <t>トウ</t>
    </rPh>
    <rPh sb="28" eb="30">
      <t>カツヨウ</t>
    </rPh>
    <rPh sb="37" eb="40">
      <t>ユウセンド</t>
    </rPh>
    <rPh sb="41" eb="42">
      <t>タカ</t>
    </rPh>
    <rPh sb="43" eb="45">
      <t>ジギョウ</t>
    </rPh>
    <phoneticPr fontId="7"/>
  </si>
  <si>
    <t>‐</t>
  </si>
  <si>
    <t>無</t>
  </si>
  <si>
    <t>活動実績は見込みを上回るものであり、コスト水準は妥当と考える。</t>
    <rPh sb="0" eb="2">
      <t>カツドウ</t>
    </rPh>
    <rPh sb="2" eb="4">
      <t>ジッセキ</t>
    </rPh>
    <rPh sb="5" eb="7">
      <t>ミコミ</t>
    </rPh>
    <rPh sb="9" eb="11">
      <t>ウワマワ</t>
    </rPh>
    <rPh sb="21" eb="23">
      <t>スイジュン</t>
    </rPh>
    <rPh sb="24" eb="26">
      <t>ダトウ</t>
    </rPh>
    <rPh sb="27" eb="28">
      <t>カンガ</t>
    </rPh>
    <phoneticPr fontId="7"/>
  </si>
  <si>
    <t>標準品の購入や分析に係る経費であり、適正に執行されている。</t>
    <rPh sb="0" eb="3">
      <t>ヒョウジュンヒン</t>
    </rPh>
    <rPh sb="4" eb="6">
      <t>コウニュウ</t>
    </rPh>
    <rPh sb="7" eb="9">
      <t>ブンセキ</t>
    </rPh>
    <rPh sb="10" eb="11">
      <t>カカ</t>
    </rPh>
    <rPh sb="12" eb="14">
      <t>ケイヒ</t>
    </rPh>
    <rPh sb="18" eb="20">
      <t>テキセイ</t>
    </rPh>
    <rPh sb="21" eb="23">
      <t>シッコウ</t>
    </rPh>
    <phoneticPr fontId="7"/>
  </si>
  <si>
    <t>効果的な分析法を探索し、鑑定法を作成するように努めている。</t>
    <rPh sb="0" eb="3">
      <t>コウカテキ</t>
    </rPh>
    <rPh sb="4" eb="7">
      <t>ブンセキホウ</t>
    </rPh>
    <rPh sb="8" eb="10">
      <t>タンサク</t>
    </rPh>
    <rPh sb="12" eb="15">
      <t>カンテイホウ</t>
    </rPh>
    <rPh sb="16" eb="18">
      <t>サクセイ</t>
    </rPh>
    <rPh sb="23" eb="24">
      <t>ツト</t>
    </rPh>
    <phoneticPr fontId="5"/>
  </si>
  <si>
    <t>本事業は、犯罪捜査に係る基盤整備を行う事業であり、成果について直接的な指標を示すことは困難であるが、間接指標としての年間検挙数は一定の数値で推移していることから、事業の目標達成に向けて一定の効果があると認めれる。</t>
  </si>
  <si>
    <t>取締り等のためには適切な分析法が必要であり、その目的は達成されている。</t>
  </si>
  <si>
    <t>整備された分析法は取締り等に活用されている。</t>
  </si>
  <si>
    <t>向精神薬の分析法・鑑定法の整備については、その不正流通等に関する取締りの必要性から、専ら国が実施する必要がある。所要の取り組みについて、活動実績は目標物質数を大きく上回り、効率的な成果を上げている。試薬の購入先は随意契約ではあるが、購入量を必要最小限とし、可能な限り多くの物質について鑑定法を作成することで、予算の適正かつ効率的な執行に努めている。</t>
  </si>
  <si>
    <t>効果的な分析法を探索し、可能な限り多くの物質について鑑定法を作成するよう努めていく。</t>
    <rPh sb="0" eb="3">
      <t>コウカテキ</t>
    </rPh>
    <rPh sb="4" eb="7">
      <t>ブンセキホウ</t>
    </rPh>
    <rPh sb="8" eb="10">
      <t>タンサク</t>
    </rPh>
    <rPh sb="12" eb="14">
      <t>カノウ</t>
    </rPh>
    <rPh sb="15" eb="16">
      <t>カギ</t>
    </rPh>
    <rPh sb="17" eb="18">
      <t>オオ</t>
    </rPh>
    <rPh sb="20" eb="22">
      <t>ブッシツ</t>
    </rPh>
    <rPh sb="26" eb="29">
      <t>カンテイホウ</t>
    </rPh>
    <rPh sb="30" eb="32">
      <t>サクセイ</t>
    </rPh>
    <rPh sb="36" eb="37">
      <t>ツト</t>
    </rPh>
    <phoneticPr fontId="5"/>
  </si>
  <si>
    <t>347</t>
    <phoneticPr fontId="5"/>
  </si>
  <si>
    <t>315</t>
    <phoneticPr fontId="5"/>
  </si>
  <si>
    <t>274</t>
    <phoneticPr fontId="5"/>
  </si>
  <si>
    <t>327</t>
    <phoneticPr fontId="5"/>
  </si>
  <si>
    <t>338</t>
    <phoneticPr fontId="5"/>
  </si>
  <si>
    <t>349</t>
    <phoneticPr fontId="5"/>
  </si>
  <si>
    <t>346</t>
    <phoneticPr fontId="5"/>
  </si>
  <si>
    <t>A.国立医薬品食品衛生研究所</t>
    <rPh sb="2" eb="4">
      <t>コクリツ</t>
    </rPh>
    <rPh sb="4" eb="7">
      <t>イヤクヒン</t>
    </rPh>
    <rPh sb="7" eb="9">
      <t>ショクヒン</t>
    </rPh>
    <rPh sb="9" eb="11">
      <t>エイセイ</t>
    </rPh>
    <rPh sb="11" eb="14">
      <t>ケンキュウジョ</t>
    </rPh>
    <phoneticPr fontId="5"/>
  </si>
  <si>
    <t>B.-</t>
  </si>
  <si>
    <t>国立医薬品食品衛生研究所</t>
  </si>
  <si>
    <t>麻薬及び向精神薬取締法に基づく薬物鑑定法策定・標準品整備（支出委任）</t>
    <rPh sb="0" eb="2">
      <t>マヤク</t>
    </rPh>
    <rPh sb="2" eb="3">
      <t>オヨ</t>
    </rPh>
    <rPh sb="4" eb="8">
      <t>コウセイシンヤク</t>
    </rPh>
    <rPh sb="8" eb="11">
      <t>トリシマリホウ</t>
    </rPh>
    <rPh sb="12" eb="13">
      <t>モト</t>
    </rPh>
    <rPh sb="15" eb="17">
      <t>ヤクブツ</t>
    </rPh>
    <rPh sb="17" eb="19">
      <t>カンテイ</t>
    </rPh>
    <rPh sb="19" eb="20">
      <t>ホウ</t>
    </rPh>
    <rPh sb="20" eb="22">
      <t>サクテイ</t>
    </rPh>
    <rPh sb="23" eb="26">
      <t>ヒョウジュンヒン</t>
    </rPh>
    <rPh sb="26" eb="28">
      <t>セイビ</t>
    </rPh>
    <rPh sb="29" eb="31">
      <t>シシュツ</t>
    </rPh>
    <rPh sb="31" eb="33">
      <t>イニン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</si>
  <si>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</si>
  <si>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</si>
  <si>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</si>
  <si>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</si>
  <si>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</si>
  <si>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</si>
  <si>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</si>
  <si>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</si>
  <si>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</si>
  <si>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</si>
  <si>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不正取引される向精神薬について、捜査の効率化、迅速化を図ることを目標とし、鑑定方法の作成、標準品の製造・整備、向精神薬試験マニュアルの作成を実施した。
※Ｈ27～Ｈ29年度の達成状況等については、活動指標及び活動実績を御参照ください。</t>
    <phoneticPr fontId="5"/>
  </si>
  <si>
    <t>1,198,839/6</t>
    <phoneticPr fontId="5"/>
  </si>
  <si>
    <t>1,198,839/11</t>
    <phoneticPr fontId="5"/>
  </si>
  <si>
    <t>1,404,000/3</t>
    <phoneticPr fontId="5"/>
  </si>
  <si>
    <t>1,404,000/3</t>
    <phoneticPr fontId="5"/>
  </si>
  <si>
    <t>不正取引される向精神薬の迅速かつ効果的な分析法を確立するため、向精神薬の試験法及び分析マニュアルを作成し、向精神薬の乱用及び不正取引を防止するとともに、向精神薬の適正な管理を行うための基盤整備を図ることにより、麻薬・覚醒剤等の乱用防止に寄与する。
（平成29年度の鑑定法の作成数　6件　標準品の製造・整備数　11件）</t>
    <rPh sb="118" eb="120">
      <t>キヨ</t>
    </rPh>
    <rPh sb="125" eb="127">
      <t>ヘイセイ</t>
    </rPh>
    <rPh sb="129" eb="130">
      <t>ネン</t>
    </rPh>
    <rPh sb="130" eb="131">
      <t>ド</t>
    </rPh>
    <rPh sb="138" eb="139">
      <t>スウ</t>
    </rPh>
    <rPh sb="141" eb="142">
      <t>ケン</t>
    </rPh>
    <rPh sb="152" eb="153">
      <t>スウ</t>
    </rPh>
    <rPh sb="156" eb="157">
      <t>ケン</t>
    </rPh>
    <phoneticPr fontId="5"/>
  </si>
  <si>
    <t>点検対象外</t>
    <rPh sb="0" eb="2">
      <t>テンケン</t>
    </rPh>
    <rPh sb="2" eb="5">
      <t>タイショウガイ</t>
    </rPh>
    <phoneticPr fontId="5"/>
  </si>
  <si>
    <t>消耗品費</t>
    <rPh sb="0" eb="3">
      <t>ショウモウヒン</t>
    </rPh>
    <rPh sb="3" eb="4">
      <t>ヒ</t>
    </rPh>
    <phoneticPr fontId="5"/>
  </si>
  <si>
    <t>雑役務費</t>
    <rPh sb="0" eb="1">
      <t>ザツ</t>
    </rPh>
    <rPh sb="1" eb="3">
      <t>エキム</t>
    </rPh>
    <phoneticPr fontId="5"/>
  </si>
  <si>
    <t>・捜査機関において規制品目の鑑定を迅速に行えるようにするため、我が国で現在流通していない向精神薬の標準品を作成する。（昭和４８年度）
・不正取引される向精神薬の迅速かつ効果的な分析法を確立するため、向精神薬の試験法及び標準的分析マニュアルを作成する。（平成元年度）
・「麻薬及び向精神薬不正取引条約」において新たに麻薬及び向精神薬原料として指定される可能性がある物質について、流通実態を把握する。（平成２年度）</t>
    <rPh sb="59" eb="61">
      <t>ショウワ</t>
    </rPh>
    <rPh sb="63" eb="65">
      <t>ネンド</t>
    </rPh>
    <rPh sb="126" eb="128">
      <t>ヘイセイ</t>
    </rPh>
    <rPh sb="199" eb="201">
      <t>ヘイセイ</t>
    </rPh>
    <rPh sb="202" eb="204">
      <t>ネンド</t>
    </rPh>
    <phoneticPr fontId="5"/>
  </si>
  <si>
    <t>廃棄処分等</t>
    <rPh sb="0" eb="2">
      <t>ハイキ</t>
    </rPh>
    <rPh sb="2" eb="4">
      <t>ショブン</t>
    </rPh>
    <rPh sb="4" eb="5">
      <t>トウ</t>
    </rPh>
    <phoneticPr fontId="5"/>
  </si>
  <si>
    <t>事務用品等</t>
    <rPh sb="0" eb="2">
      <t>ジム</t>
    </rPh>
    <rPh sb="2" eb="4">
      <t>ヨウヒン</t>
    </rPh>
    <rPh sb="4" eb="5">
      <t>トウ</t>
    </rPh>
    <phoneticPr fontId="5"/>
  </si>
  <si>
    <t>備品費</t>
    <rPh sb="0" eb="3">
      <t>ビヒンヒ</t>
    </rPh>
    <phoneticPr fontId="5"/>
  </si>
  <si>
    <t>棚板</t>
    <rPh sb="0" eb="2">
      <t>タナイタ</t>
    </rPh>
    <phoneticPr fontId="5"/>
  </si>
  <si>
    <t>麻薬及び向精神薬取締法第６０条の２
厚生労働省組織令第５４条</t>
    <phoneticPr fontId="5"/>
  </si>
  <si>
    <t>(株)伊藤サプライ</t>
    <phoneticPr fontId="5"/>
  </si>
  <si>
    <t>（有）千代田商事</t>
    <phoneticPr fontId="5"/>
  </si>
  <si>
    <t>廃棄処理</t>
    <phoneticPr fontId="5"/>
  </si>
  <si>
    <t>事務用品購入等</t>
    <rPh sb="0" eb="2">
      <t>ジム</t>
    </rPh>
    <rPh sb="2" eb="4">
      <t>ヨウヒン</t>
    </rPh>
    <rPh sb="4" eb="6">
      <t>コウニュウ</t>
    </rPh>
    <rPh sb="6" eb="7">
      <t>トウ</t>
    </rPh>
    <phoneticPr fontId="5"/>
  </si>
  <si>
    <t>ダイフロンパッキン等購入</t>
    <rPh sb="9" eb="10">
      <t>トウ</t>
    </rPh>
    <rPh sb="10" eb="12">
      <t>コウニュウ</t>
    </rPh>
    <phoneticPr fontId="5"/>
  </si>
  <si>
    <t>-</t>
    <phoneticPr fontId="5"/>
  </si>
  <si>
    <t>-</t>
    <phoneticPr fontId="5"/>
  </si>
  <si>
    <t>-</t>
    <phoneticPr fontId="5"/>
  </si>
  <si>
    <t>（株）バイオテック・ラボ</t>
    <phoneticPr fontId="5"/>
  </si>
  <si>
    <t>宮崎化学薬品（株）</t>
    <phoneticPr fontId="5"/>
  </si>
  <si>
    <t>（有）丸本紙業</t>
    <phoneticPr fontId="5"/>
  </si>
  <si>
    <t>（株）鈴木商館</t>
    <phoneticPr fontId="5"/>
  </si>
  <si>
    <t>（株）カラサワ</t>
    <phoneticPr fontId="5"/>
  </si>
  <si>
    <t>国内未流通の向精神薬や不正取引される向精神薬を早期に取り締まるために必要な経費であることから、引き続き、必要な予算額を確保し、適正な執行に努めること。</t>
    <rPh sb="0" eb="2">
      <t>コクナイ</t>
    </rPh>
    <rPh sb="2" eb="3">
      <t>ミ</t>
    </rPh>
    <rPh sb="3" eb="5">
      <t>リュウツウ</t>
    </rPh>
    <rPh sb="6" eb="10">
      <t>コウセイシンヤク</t>
    </rPh>
    <rPh sb="11" eb="13">
      <t>フセイ</t>
    </rPh>
    <rPh sb="13" eb="15">
      <t>トリヒキ</t>
    </rPh>
    <rPh sb="18" eb="22">
      <t>コウセイシンヤク</t>
    </rPh>
    <rPh sb="23" eb="25">
      <t>ソウキ</t>
    </rPh>
    <rPh sb="26" eb="27">
      <t>ト</t>
    </rPh>
    <rPh sb="28" eb="29">
      <t>シ</t>
    </rPh>
    <rPh sb="34" eb="36">
      <t>ヒツヨウ</t>
    </rPh>
    <rPh sb="37" eb="39">
      <t>ケイヒ</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</si>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</sst>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0</xdr:colOff>
      <xdr:row>743</xdr:row>
      <xdr:rowOff>0</xdr:rowOff>
    </xdr:from>
    <xdr:to>
      <xdr:col>36</xdr:col>
      <xdr:colOff>105230</xdr:colOff>
      <xdr:row>745</xdr:row>
      <xdr:rowOff>278956</xdr:rowOff>
    </xdr:to>
    <xdr:sp macro="" textlink="">
      <xdr:nvSpPr>
        <xdr:cNvPr id="2" name="正方形/長方形 1"/>
        <xdr:cNvSpPr/>
      </xdr:nvSpPr>
      <xdr:spPr>
        <a:xfrm>
          <a:off x="5102679" y="235281107"/>
          <a:ext cx="2350408" cy="986528"/>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ja-JP" altLang="en-US" sz="1100"/>
            <a:t>１．２百万円</a:t>
          </a:r>
        </a:p>
      </xdr:txBody>
    </xdr:sp>
    <xdr:clientData/>
  </xdr:twoCellAnchor>
  <xdr:twoCellAnchor>
    <xdr:from>
      <xdr:col>30</xdr:col>
      <xdr:colOff>176893</xdr:colOff>
      <xdr:row>745</xdr:row>
      <xdr:rowOff>299357</xdr:rowOff>
    </xdr:from>
    <xdr:to>
      <xdr:col>30</xdr:col>
      <xdr:colOff>179434</xdr:colOff>
      <xdr:row>749</xdr:row>
      <xdr:rowOff>180593</xdr:rowOff>
    </xdr:to>
    <xdr:cxnSp macro="">
      <xdr:nvCxnSpPr>
        <xdr:cNvPr id="6" name="直線矢印コネクタ 5"/>
        <xdr:cNvCxnSpPr/>
      </xdr:nvCxnSpPr>
      <xdr:spPr>
        <a:xfrm flipH="1">
          <a:off x="6300107" y="236288036"/>
          <a:ext cx="2541" cy="12963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140608</xdr:colOff>
      <xdr:row>749</xdr:row>
      <xdr:rowOff>336550</xdr:rowOff>
    </xdr:from>
    <xdr:to>
      <xdr:col>43</xdr:col>
      <xdr:colOff>45344</xdr:colOff>
      <xdr:row>755</xdr:row>
      <xdr:rowOff>254619</xdr:rowOff>
    </xdr:to>
    <xdr:sp macro="" textlink="">
      <xdr:nvSpPr>
        <xdr:cNvPr id="7" name="正方形/長方形 6"/>
        <xdr:cNvSpPr/>
      </xdr:nvSpPr>
      <xdr:spPr>
        <a:xfrm>
          <a:off x="3798208" y="47555150"/>
          <a:ext cx="4984736" cy="205166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100"/>
            <a:t>A.</a:t>
          </a:r>
          <a:r>
            <a:rPr kumimoji="1" lang="ja-JP" altLang="en-US" sz="1100"/>
            <a:t>国立医薬品食品衛生研究所</a:t>
          </a:r>
          <a:endParaRPr kumimoji="1" lang="en-US" altLang="ja-JP" sz="1100"/>
        </a:p>
        <a:p>
          <a:pPr algn="ctr">
            <a:lnSpc>
              <a:spcPts val="1100"/>
            </a:lnSpc>
          </a:pPr>
          <a:r>
            <a:rPr kumimoji="1" lang="ja-JP" altLang="en-US" sz="1100"/>
            <a:t>１．２百万円　　　　　　　　　　　　　　　　　　　</a:t>
          </a:r>
          <a:endParaRPr kumimoji="1" lang="en-US" altLang="ja-JP" sz="1100"/>
        </a:p>
        <a:p>
          <a:pPr algn="ctr">
            <a:lnSpc>
              <a:spcPts val="900"/>
            </a:lnSpc>
          </a:pPr>
          <a:r>
            <a:rPr kumimoji="1" lang="ja-JP" altLang="en-US" sz="1100"/>
            <a:t>　　</a:t>
          </a:r>
        </a:p>
      </xdr:txBody>
    </xdr:sp>
    <xdr:clientData/>
  </xdr:twoCellAnchor>
  <xdr:twoCellAnchor>
    <xdr:from>
      <xdr:col>17</xdr:col>
      <xdr:colOff>163287</xdr:colOff>
      <xdr:row>748</xdr:row>
      <xdr:rowOff>204108</xdr:rowOff>
    </xdr:from>
    <xdr:to>
      <xdr:col>26</xdr:col>
      <xdr:colOff>176893</xdr:colOff>
      <xdr:row>749</xdr:row>
      <xdr:rowOff>218677</xdr:rowOff>
    </xdr:to>
    <xdr:sp macro="" textlink="">
      <xdr:nvSpPr>
        <xdr:cNvPr id="8" name="大かっこ 7"/>
        <xdr:cNvSpPr/>
      </xdr:nvSpPr>
      <xdr:spPr>
        <a:xfrm>
          <a:off x="3633108" y="237254144"/>
          <a:ext cx="1850571" cy="3683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その他（支出委任）</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18</xdr:col>
      <xdr:colOff>0</xdr:colOff>
      <xdr:row>756</xdr:row>
      <xdr:rowOff>0</xdr:rowOff>
    </xdr:from>
    <xdr:to>
      <xdr:col>42</xdr:col>
      <xdr:colOff>122465</xdr:colOff>
      <xdr:row>757</xdr:row>
      <xdr:rowOff>101600</xdr:rowOff>
    </xdr:to>
    <xdr:sp macro="" textlink="">
      <xdr:nvSpPr>
        <xdr:cNvPr id="9" name="大かっこ 8"/>
        <xdr:cNvSpPr/>
      </xdr:nvSpPr>
      <xdr:spPr>
        <a:xfrm>
          <a:off x="3657600" y="49707800"/>
          <a:ext cx="4999265" cy="7747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tx1"/>
              </a:solidFill>
              <a:effectLst/>
              <a:latin typeface="+mn-lt"/>
              <a:ea typeface="+mn-ea"/>
              <a:cs typeface="+mn-cs"/>
            </a:rPr>
            <a:t>　　麻薬及び向精神薬取締方に基づく薬物鑑定法策定・標準品整備</a:t>
          </a:r>
          <a:endParaRPr lang="ja-JP" altLang="ja-JP" sz="1050">
            <a:effectLst/>
          </a:endParaRPr>
        </a:p>
        <a:p>
          <a:pPr algn="l"/>
          <a:endParaRPr kumimoji="1" lang="ja-JP" altLang="en-US" sz="1100"/>
        </a:p>
      </xdr:txBody>
    </xdr:sp>
    <xdr:clientData/>
  </xdr:twoCellAnchor>
  <xdr:twoCellAnchor>
    <xdr:from>
      <xdr:col>31</xdr:col>
      <xdr:colOff>12700</xdr:colOff>
      <xdr:row>756</xdr:row>
      <xdr:rowOff>533400</xdr:rowOff>
    </xdr:from>
    <xdr:to>
      <xdr:col>31</xdr:col>
      <xdr:colOff>15241</xdr:colOff>
      <xdr:row>758</xdr:row>
      <xdr:rowOff>490836</xdr:rowOff>
    </xdr:to>
    <xdr:cxnSp macro="">
      <xdr:nvCxnSpPr>
        <xdr:cNvPr id="11" name="直線矢印コネクタ 10"/>
        <xdr:cNvCxnSpPr/>
      </xdr:nvCxnSpPr>
      <xdr:spPr>
        <a:xfrm flipH="1">
          <a:off x="6311900" y="50241200"/>
          <a:ext cx="2541" cy="13036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76200</xdr:colOff>
      <xdr:row>758</xdr:row>
      <xdr:rowOff>596901</xdr:rowOff>
    </xdr:from>
    <xdr:to>
      <xdr:col>43</xdr:col>
      <xdr:colOff>184136</xdr:colOff>
      <xdr:row>760</xdr:row>
      <xdr:rowOff>215900</xdr:rowOff>
    </xdr:to>
    <xdr:sp macro="" textlink="">
      <xdr:nvSpPr>
        <xdr:cNvPr id="12" name="正方形/長方形 11"/>
        <xdr:cNvSpPr/>
      </xdr:nvSpPr>
      <xdr:spPr>
        <a:xfrm>
          <a:off x="3937000" y="51650901"/>
          <a:ext cx="4984736" cy="66039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100"/>
            <a:t>B.</a:t>
          </a:r>
          <a:r>
            <a:rPr kumimoji="1" lang="ja-JP" altLang="en-US" sz="1100"/>
            <a:t>（株）カラサワ　他　民間会社５社</a:t>
          </a:r>
          <a:endParaRPr kumimoji="1" lang="en-US" altLang="ja-JP" sz="1100"/>
        </a:p>
        <a:p>
          <a:pPr algn="ctr">
            <a:lnSpc>
              <a:spcPts val="1000"/>
            </a:lnSpc>
          </a:pPr>
          <a:r>
            <a:rPr kumimoji="1" lang="ja-JP" altLang="en-US" sz="1100"/>
            <a:t>１．２百万円　　　　　　　　　　　　　　　　　　　</a:t>
          </a:r>
          <a:endParaRPr kumimoji="1" lang="en-US" altLang="ja-JP" sz="1100"/>
        </a:p>
        <a:p>
          <a:pPr algn="ctr">
            <a:lnSpc>
              <a:spcPts val="900"/>
            </a:lnSpc>
          </a:pPr>
          <a:r>
            <a:rPr kumimoji="1" lang="ja-JP" altLang="en-US" sz="1100"/>
            <a:t>　　</a:t>
          </a:r>
        </a:p>
      </xdr:txBody>
    </xdr:sp>
    <xdr:clientData/>
  </xdr:twoCellAnchor>
  <xdr:twoCellAnchor>
    <xdr:from>
      <xdr:col>19</xdr:col>
      <xdr:colOff>63500</xdr:colOff>
      <xdr:row>761</xdr:row>
      <xdr:rowOff>127000</xdr:rowOff>
    </xdr:from>
    <xdr:to>
      <xdr:col>43</xdr:col>
      <xdr:colOff>185965</xdr:colOff>
      <xdr:row>761</xdr:row>
      <xdr:rowOff>431800</xdr:rowOff>
    </xdr:to>
    <xdr:sp macro="" textlink="">
      <xdr:nvSpPr>
        <xdr:cNvPr id="13" name="大かっこ 12"/>
        <xdr:cNvSpPr/>
      </xdr:nvSpPr>
      <xdr:spPr>
        <a:xfrm>
          <a:off x="3924300" y="52451000"/>
          <a:ext cx="4999265" cy="304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tx1"/>
              </a:solidFill>
              <a:effectLst/>
              <a:latin typeface="+mn-lt"/>
              <a:ea typeface="+mn-ea"/>
              <a:cs typeface="+mn-cs"/>
            </a:rPr>
            <a:t>　　</a:t>
          </a:r>
          <a:r>
            <a:rPr kumimoji="1" lang="ja-JP" altLang="en-US" sz="1050">
              <a:solidFill>
                <a:schemeClr val="tx1"/>
              </a:solidFill>
              <a:effectLst/>
              <a:latin typeface="+mn-lt"/>
              <a:ea typeface="+mn-ea"/>
              <a:cs typeface="+mn-cs"/>
            </a:rPr>
            <a:t>消耗品、備品、雑役務</a:t>
          </a:r>
          <a:endParaRPr lang="ja-JP" altLang="ja-JP" sz="1050">
            <a:effectLst/>
          </a:endParaRPr>
        </a:p>
        <a:p>
          <a:pPr algn="l"/>
          <a:endParaRPr kumimoji="1" lang="ja-JP" altLang="en-US" sz="1100"/>
        </a:p>
      </xdr:txBody>
    </xdr:sp>
    <xdr:clientData/>
  </xdr:twoCellAnchor>
  <xdr:twoCellAnchor>
    <xdr:from>
      <xdr:col>18</xdr:col>
      <xdr:colOff>177800</xdr:colOff>
      <xdr:row>758</xdr:row>
      <xdr:rowOff>114300</xdr:rowOff>
    </xdr:from>
    <xdr:to>
      <xdr:col>27</xdr:col>
      <xdr:colOff>191406</xdr:colOff>
      <xdr:row>758</xdr:row>
      <xdr:rowOff>484469</xdr:rowOff>
    </xdr:to>
    <xdr:sp macro="" textlink="">
      <xdr:nvSpPr>
        <xdr:cNvPr id="10" name="大かっこ 9"/>
        <xdr:cNvSpPr/>
      </xdr:nvSpPr>
      <xdr:spPr>
        <a:xfrm>
          <a:off x="3835400" y="51168300"/>
          <a:ext cx="1842406" cy="370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随意契約（少額）</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topLeftCell="A13" zoomScale="130" zoomScaleNormal="75" zoomScaleSheetLayoutView="13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363</v>
      </c>
      <c r="AT2" s="218"/>
      <c r="AU2" s="218"/>
      <c r="AV2" s="52" t="str">
        <f>IF(AW2="", "", "-")</f>
        <v/>
      </c>
      <c r="AW2" s="395"/>
      <c r="AX2" s="395"/>
    </row>
    <row r="3" spans="1:50" ht="21" customHeight="1" thickBot="1" x14ac:dyDescent="0.2">
      <c r="A3" s="526" t="s">
        <v>533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548</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549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148</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551</v>
      </c>
      <c r="AF5" s="720"/>
      <c r="AG5" s="720"/>
      <c r="AH5" s="720"/>
      <c r="AI5" s="720"/>
      <c r="AJ5" s="720"/>
      <c r="AK5" s="720"/>
      <c r="AL5" s="720"/>
      <c r="AM5" s="720"/>
      <c r="AN5" s="720"/>
      <c r="AO5" s="720"/>
      <c r="AP5" s="721"/>
      <c r="AQ5" s="722" t="s">
        <v>552</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627</v>
      </c>
      <c r="H7" s="836"/>
      <c r="I7" s="836"/>
      <c r="J7" s="836"/>
      <c r="K7" s="836"/>
      <c r="L7" s="836"/>
      <c r="M7" s="836"/>
      <c r="N7" s="836"/>
      <c r="O7" s="836"/>
      <c r="P7" s="836"/>
      <c r="Q7" s="836"/>
      <c r="R7" s="836"/>
      <c r="S7" s="836"/>
      <c r="T7" s="836"/>
      <c r="U7" s="836"/>
      <c r="V7" s="836"/>
      <c r="W7" s="836"/>
      <c r="X7" s="837"/>
      <c r="Y7" s="393" t="s">
        <v>546</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555</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622</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2</v>
      </c>
      <c r="Q13" s="98"/>
      <c r="R13" s="98"/>
      <c r="S13" s="98"/>
      <c r="T13" s="98"/>
      <c r="U13" s="98"/>
      <c r="V13" s="99"/>
      <c r="W13" s="97">
        <v>2</v>
      </c>
      <c r="X13" s="98"/>
      <c r="Y13" s="98"/>
      <c r="Z13" s="98"/>
      <c r="AA13" s="98"/>
      <c r="AB13" s="98"/>
      <c r="AC13" s="99"/>
      <c r="AD13" s="97">
        <v>1</v>
      </c>
      <c r="AE13" s="98"/>
      <c r="AF13" s="98"/>
      <c r="AG13" s="98"/>
      <c r="AH13" s="98"/>
      <c r="AI13" s="98"/>
      <c r="AJ13" s="99"/>
      <c r="AK13" s="97">
        <v>1</v>
      </c>
      <c r="AL13" s="98"/>
      <c r="AM13" s="98"/>
      <c r="AN13" s="98"/>
      <c r="AO13" s="98"/>
      <c r="AP13" s="98"/>
      <c r="AQ13" s="99"/>
      <c r="AR13" s="94">
        <v>1</v>
      </c>
      <c r="AS13" s="95"/>
      <c r="AT13" s="95"/>
      <c r="AU13" s="95"/>
      <c r="AV13" s="95"/>
      <c r="AW13" s="95"/>
      <c r="AX13" s="392"/>
    </row>
    <row r="14" spans="1:50" ht="21" customHeight="1" x14ac:dyDescent="0.15">
      <c r="A14" s="139"/>
      <c r="B14" s="140"/>
      <c r="C14" s="140"/>
      <c r="D14" s="140"/>
      <c r="E14" s="140"/>
      <c r="F14" s="141"/>
      <c r="G14" s="747"/>
      <c r="H14" s="748"/>
      <c r="I14" s="578" t="s">
        <v>8</v>
      </c>
      <c r="J14" s="632"/>
      <c r="K14" s="632"/>
      <c r="L14" s="632"/>
      <c r="M14" s="632"/>
      <c r="N14" s="632"/>
      <c r="O14" s="633"/>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603</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604</v>
      </c>
      <c r="AL15" s="98"/>
      <c r="AM15" s="98"/>
      <c r="AN15" s="98"/>
      <c r="AO15" s="98"/>
      <c r="AP15" s="98"/>
      <c r="AQ15" s="99"/>
      <c r="AR15" s="97">
        <v>0</v>
      </c>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603</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603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2</v>
      </c>
      <c r="Q18" s="104"/>
      <c r="R18" s="104"/>
      <c r="S18" s="104"/>
      <c r="T18" s="104"/>
      <c r="U18" s="104"/>
      <c r="V18" s="105"/>
      <c r="W18" s="103">
        <f>SUM(W13:AC17)</f>
        <v>2</v>
      </c>
      <c r="X18" s="104"/>
      <c r="Y18" s="104"/>
      <c r="Z18" s="104"/>
      <c r="AA18" s="104"/>
      <c r="AB18" s="104"/>
      <c r="AC18" s="105"/>
      <c r="AD18" s="103">
        <f>SUM(AD13:AJ17)</f>
        <v>1</v>
      </c>
      <c r="AE18" s="104"/>
      <c r="AF18" s="104"/>
      <c r="AG18" s="104"/>
      <c r="AH18" s="104"/>
      <c r="AI18" s="104"/>
      <c r="AJ18" s="105"/>
      <c r="AK18" s="103">
        <f>SUM(AK13:AQ17)</f>
        <v>1</v>
      </c>
      <c r="AL18" s="104"/>
      <c r="AM18" s="104"/>
      <c r="AN18" s="104"/>
      <c r="AO18" s="104"/>
      <c r="AP18" s="104"/>
      <c r="AQ18" s="105"/>
      <c r="AR18" s="103">
        <f>SUM(AR13:AX17)</f>
        <v>1</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1</v>
      </c>
      <c r="Q19" s="98"/>
      <c r="R19" s="98"/>
      <c r="S19" s="98"/>
      <c r="T19" s="98"/>
      <c r="U19" s="98"/>
      <c r="V19" s="99"/>
      <c r="W19" s="97">
        <v>2</v>
      </c>
      <c r="X19" s="98"/>
      <c r="Y19" s="98"/>
      <c r="Z19" s="98"/>
      <c r="AA19" s="98"/>
      <c r="AB19" s="98"/>
      <c r="AC19" s="99"/>
      <c r="AD19" s="97">
        <v>1</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0.5</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2" t="s">
        <v>497</v>
      </c>
      <c r="H21" s="933"/>
      <c r="I21" s="933"/>
      <c r="J21" s="933"/>
      <c r="K21" s="933"/>
      <c r="L21" s="933"/>
      <c r="M21" s="933"/>
      <c r="N21" s="933"/>
      <c r="O21" s="933"/>
      <c r="P21" s="542">
        <f>IF(P19=0, "-", SUM(P19)/SUM(P13,P14))</f>
        <v>0.5</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1</v>
      </c>
      <c r="Q23" s="95"/>
      <c r="R23" s="95"/>
      <c r="S23" s="95"/>
      <c r="T23" s="95"/>
      <c r="U23" s="95"/>
      <c r="V23" s="96"/>
      <c r="W23" s="94">
        <v>1</v>
      </c>
      <c r="X23" s="95"/>
      <c r="Y23" s="95"/>
      <c r="Z23" s="95"/>
      <c r="AA23" s="95"/>
      <c r="AB23" s="95"/>
      <c r="AC23" s="96"/>
      <c r="AD23" s="206" t="s">
        <v>643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v>
      </c>
      <c r="Q29" s="226"/>
      <c r="R29" s="226"/>
      <c r="S29" s="226"/>
      <c r="T29" s="226"/>
      <c r="U29" s="226"/>
      <c r="V29" s="227"/>
      <c r="W29" s="225">
        <f>AR13</f>
        <v>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0" t="s">
        <v>265</v>
      </c>
      <c r="H30" s="388"/>
      <c r="I30" s="388"/>
      <c r="J30" s="388"/>
      <c r="K30" s="388"/>
      <c r="L30" s="388"/>
      <c r="M30" s="388"/>
      <c r="N30" s="388"/>
      <c r="O30" s="582"/>
      <c r="P30" s="581" t="s">
        <v>59</v>
      </c>
      <c r="Q30" s="388"/>
      <c r="R30" s="388"/>
      <c r="S30" s="388"/>
      <c r="T30" s="388"/>
      <c r="U30" s="388"/>
      <c r="V30" s="388"/>
      <c r="W30" s="388"/>
      <c r="X30" s="582"/>
      <c r="Y30" s="468"/>
      <c r="Z30" s="469"/>
      <c r="AA30" s="470"/>
      <c r="AB30" s="384" t="s">
        <v>11</v>
      </c>
      <c r="AC30" s="385"/>
      <c r="AD30" s="386"/>
      <c r="AE30" s="384" t="s">
        <v>357</v>
      </c>
      <c r="AF30" s="385"/>
      <c r="AG30" s="385"/>
      <c r="AH30" s="386"/>
      <c r="AI30" s="384" t="s">
        <v>363</v>
      </c>
      <c r="AJ30" s="385"/>
      <c r="AK30" s="385"/>
      <c r="AL30" s="386"/>
      <c r="AM30" s="387" t="s">
        <v>472</v>
      </c>
      <c r="AN30" s="387"/>
      <c r="AO30" s="387"/>
      <c r="AP30" s="384"/>
      <c r="AQ30" s="641" t="s">
        <v>355</v>
      </c>
      <c r="AR30" s="642"/>
      <c r="AS30" s="642"/>
      <c r="AT30" s="643"/>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71"/>
      <c r="Z31" s="472"/>
      <c r="AA31" s="473"/>
      <c r="AB31" s="330"/>
      <c r="AC31" s="331"/>
      <c r="AD31" s="332"/>
      <c r="AE31" s="330"/>
      <c r="AF31" s="331"/>
      <c r="AG31" s="331"/>
      <c r="AH31" s="332"/>
      <c r="AI31" s="330"/>
      <c r="AJ31" s="331"/>
      <c r="AK31" s="331"/>
      <c r="AL31" s="332"/>
      <c r="AM31" s="374"/>
      <c r="AN31" s="374"/>
      <c r="AO31" s="374"/>
      <c r="AP31" s="330"/>
      <c r="AQ31" s="215" t="s">
        <v>556</v>
      </c>
      <c r="AR31" s="133"/>
      <c r="AS31" s="134" t="s">
        <v>356</v>
      </c>
      <c r="AT31" s="169"/>
      <c r="AU31" s="269" t="s">
        <v>556</v>
      </c>
      <c r="AV31" s="269"/>
      <c r="AW31" s="377" t="s">
        <v>300</v>
      </c>
      <c r="AX31" s="378"/>
    </row>
    <row r="32" spans="1:50" ht="23.25" customHeight="1" x14ac:dyDescent="0.15">
      <c r="A32" s="518"/>
      <c r="B32" s="516"/>
      <c r="C32" s="516"/>
      <c r="D32" s="516"/>
      <c r="E32" s="516"/>
      <c r="F32" s="517"/>
      <c r="G32" s="543" t="s">
        <v>556</v>
      </c>
      <c r="H32" s="544"/>
      <c r="I32" s="544"/>
      <c r="J32" s="544"/>
      <c r="K32" s="544"/>
      <c r="L32" s="544"/>
      <c r="M32" s="544"/>
      <c r="N32" s="544"/>
      <c r="O32" s="545"/>
      <c r="P32" s="158" t="s">
        <v>556</v>
      </c>
      <c r="Q32" s="158"/>
      <c r="R32" s="158"/>
      <c r="S32" s="158"/>
      <c r="T32" s="158"/>
      <c r="U32" s="158"/>
      <c r="V32" s="158"/>
      <c r="W32" s="158"/>
      <c r="X32" s="229"/>
      <c r="Y32" s="336" t="s">
        <v>12</v>
      </c>
      <c r="Z32" s="552"/>
      <c r="AA32" s="553"/>
      <c r="AB32" s="554" t="s">
        <v>556</v>
      </c>
      <c r="AC32" s="554"/>
      <c r="AD32" s="554"/>
      <c r="AE32" s="362" t="s">
        <v>556</v>
      </c>
      <c r="AF32" s="363"/>
      <c r="AG32" s="363"/>
      <c r="AH32" s="363"/>
      <c r="AI32" s="362" t="s">
        <v>556</v>
      </c>
      <c r="AJ32" s="363"/>
      <c r="AK32" s="363"/>
      <c r="AL32" s="363"/>
      <c r="AM32" s="362" t="s">
        <v>556</v>
      </c>
      <c r="AN32" s="363"/>
      <c r="AO32" s="363"/>
      <c r="AP32" s="363"/>
      <c r="AQ32" s="100" t="s">
        <v>556</v>
      </c>
      <c r="AR32" s="101"/>
      <c r="AS32" s="101"/>
      <c r="AT32" s="102"/>
      <c r="AU32" s="363" t="s">
        <v>556</v>
      </c>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556</v>
      </c>
      <c r="AC33" s="525"/>
      <c r="AD33" s="525"/>
      <c r="AE33" s="362" t="s">
        <v>556</v>
      </c>
      <c r="AF33" s="363"/>
      <c r="AG33" s="363"/>
      <c r="AH33" s="363"/>
      <c r="AI33" s="362" t="s">
        <v>556</v>
      </c>
      <c r="AJ33" s="363"/>
      <c r="AK33" s="363"/>
      <c r="AL33" s="363"/>
      <c r="AM33" s="362" t="s">
        <v>556</v>
      </c>
      <c r="AN33" s="363"/>
      <c r="AO33" s="363"/>
      <c r="AP33" s="363"/>
      <c r="AQ33" s="100" t="s">
        <v>556</v>
      </c>
      <c r="AR33" s="101"/>
      <c r="AS33" s="101"/>
      <c r="AT33" s="102"/>
      <c r="AU33" s="363" t="s">
        <v>556</v>
      </c>
      <c r="AV33" s="363"/>
      <c r="AW33" s="363"/>
      <c r="AX33" s="365"/>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2" t="s">
        <v>556</v>
      </c>
      <c r="AF34" s="363"/>
      <c r="AG34" s="363"/>
      <c r="AH34" s="363"/>
      <c r="AI34" s="362" t="s">
        <v>556</v>
      </c>
      <c r="AJ34" s="363"/>
      <c r="AK34" s="363"/>
      <c r="AL34" s="363"/>
      <c r="AM34" s="362" t="s">
        <v>556</v>
      </c>
      <c r="AN34" s="363"/>
      <c r="AO34" s="363"/>
      <c r="AP34" s="363"/>
      <c r="AQ34" s="100" t="s">
        <v>556</v>
      </c>
      <c r="AR34" s="101"/>
      <c r="AS34" s="101"/>
      <c r="AT34" s="102"/>
      <c r="AU34" s="363" t="s">
        <v>556</v>
      </c>
      <c r="AV34" s="363"/>
      <c r="AW34" s="363"/>
      <c r="AX34" s="365"/>
    </row>
    <row r="35" spans="1:50" ht="23.25" customHeight="1" x14ac:dyDescent="0.15">
      <c r="A35" s="903" t="s">
        <v>526</v>
      </c>
      <c r="B35" s="904"/>
      <c r="C35" s="904"/>
      <c r="D35" s="904"/>
      <c r="E35" s="904"/>
      <c r="F35" s="905"/>
      <c r="G35" s="909" t="s">
        <v>556</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4" t="s">
        <v>491</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71"/>
      <c r="Z38" s="472"/>
      <c r="AA38" s="473"/>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491</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71"/>
      <c r="Z45" s="472"/>
      <c r="AA45" s="473"/>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491</v>
      </c>
      <c r="B51" s="516"/>
      <c r="C51" s="516"/>
      <c r="D51" s="516"/>
      <c r="E51" s="516"/>
      <c r="F51" s="517"/>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71"/>
      <c r="Z52" s="472"/>
      <c r="AA52" s="473"/>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491</v>
      </c>
      <c r="B58" s="516"/>
      <c r="C58" s="516"/>
      <c r="D58" s="516"/>
      <c r="E58" s="516"/>
      <c r="F58" s="517"/>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71"/>
      <c r="Z59" s="472"/>
      <c r="AA59" s="473"/>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6" t="s">
        <v>357</v>
      </c>
      <c r="AF65" s="367"/>
      <c r="AG65" s="367"/>
      <c r="AH65" s="368"/>
      <c r="AI65" s="366" t="s">
        <v>363</v>
      </c>
      <c r="AJ65" s="367"/>
      <c r="AK65" s="367"/>
      <c r="AL65" s="368"/>
      <c r="AM65" s="373" t="s">
        <v>472</v>
      </c>
      <c r="AN65" s="373"/>
      <c r="AO65" s="373"/>
      <c r="AP65" s="366"/>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t="s">
        <v>608</v>
      </c>
      <c r="AR66" s="269"/>
      <c r="AS66" s="871" t="s">
        <v>356</v>
      </c>
      <c r="AT66" s="872"/>
      <c r="AU66" s="269" t="s">
        <v>608</v>
      </c>
      <c r="AV66" s="269"/>
      <c r="AW66" s="871" t="s">
        <v>490</v>
      </c>
      <c r="AX66" s="984"/>
    </row>
    <row r="67" spans="1:50" ht="23.25" hidden="1" customHeight="1" x14ac:dyDescent="0.15">
      <c r="A67" s="857"/>
      <c r="B67" s="858"/>
      <c r="C67" s="858"/>
      <c r="D67" s="858"/>
      <c r="E67" s="858"/>
      <c r="F67" s="859"/>
      <c r="G67" s="985" t="s">
        <v>364</v>
      </c>
      <c r="H67" s="968" t="s">
        <v>605</v>
      </c>
      <c r="I67" s="969"/>
      <c r="J67" s="969"/>
      <c r="K67" s="969"/>
      <c r="L67" s="969"/>
      <c r="M67" s="969"/>
      <c r="N67" s="969"/>
      <c r="O67" s="970"/>
      <c r="P67" s="968" t="s">
        <v>605</v>
      </c>
      <c r="Q67" s="969"/>
      <c r="R67" s="969"/>
      <c r="S67" s="969"/>
      <c r="T67" s="969"/>
      <c r="U67" s="969"/>
      <c r="V67" s="970"/>
      <c r="W67" s="974"/>
      <c r="X67" s="975"/>
      <c r="Y67" s="955" t="s">
        <v>12</v>
      </c>
      <c r="Z67" s="955"/>
      <c r="AA67" s="956"/>
      <c r="AB67" s="957" t="s">
        <v>516</v>
      </c>
      <c r="AC67" s="957"/>
      <c r="AD67" s="957"/>
      <c r="AE67" s="362" t="s">
        <v>605</v>
      </c>
      <c r="AF67" s="363"/>
      <c r="AG67" s="363"/>
      <c r="AH67" s="363"/>
      <c r="AI67" s="362" t="s">
        <v>606</v>
      </c>
      <c r="AJ67" s="363"/>
      <c r="AK67" s="363"/>
      <c r="AL67" s="363"/>
      <c r="AM67" s="362" t="s">
        <v>556</v>
      </c>
      <c r="AN67" s="363"/>
      <c r="AO67" s="363"/>
      <c r="AP67" s="363"/>
      <c r="AQ67" s="362" t="s">
        <v>556</v>
      </c>
      <c r="AR67" s="363"/>
      <c r="AS67" s="363"/>
      <c r="AT67" s="364"/>
      <c r="AU67" s="363" t="s">
        <v>607</v>
      </c>
      <c r="AV67" s="363"/>
      <c r="AW67" s="363"/>
      <c r="AX67" s="365"/>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516</v>
      </c>
      <c r="AC68" s="980"/>
      <c r="AD68" s="980"/>
      <c r="AE68" s="362" t="s">
        <v>556</v>
      </c>
      <c r="AF68" s="363"/>
      <c r="AG68" s="363"/>
      <c r="AH68" s="363"/>
      <c r="AI68" s="362" t="s">
        <v>556</v>
      </c>
      <c r="AJ68" s="363"/>
      <c r="AK68" s="363"/>
      <c r="AL68" s="363"/>
      <c r="AM68" s="362" t="s">
        <v>556</v>
      </c>
      <c r="AN68" s="363"/>
      <c r="AO68" s="363"/>
      <c r="AP68" s="363"/>
      <c r="AQ68" s="362" t="s">
        <v>556</v>
      </c>
      <c r="AR68" s="363"/>
      <c r="AS68" s="363"/>
      <c r="AT68" s="364"/>
      <c r="AU68" s="363" t="s">
        <v>556</v>
      </c>
      <c r="AV68" s="363"/>
      <c r="AW68" s="363"/>
      <c r="AX68" s="365"/>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517</v>
      </c>
      <c r="AC69" s="981"/>
      <c r="AD69" s="981"/>
      <c r="AE69" s="820" t="s">
        <v>556</v>
      </c>
      <c r="AF69" s="821"/>
      <c r="AG69" s="821"/>
      <c r="AH69" s="821"/>
      <c r="AI69" s="820" t="s">
        <v>556</v>
      </c>
      <c r="AJ69" s="821"/>
      <c r="AK69" s="821"/>
      <c r="AL69" s="821"/>
      <c r="AM69" s="820" t="s">
        <v>556</v>
      </c>
      <c r="AN69" s="821"/>
      <c r="AO69" s="821"/>
      <c r="AP69" s="821"/>
      <c r="AQ69" s="362" t="s">
        <v>556</v>
      </c>
      <c r="AR69" s="363"/>
      <c r="AS69" s="363"/>
      <c r="AT69" s="364"/>
      <c r="AU69" s="363" t="s">
        <v>556</v>
      </c>
      <c r="AV69" s="363"/>
      <c r="AW69" s="363"/>
      <c r="AX69" s="365"/>
    </row>
    <row r="70" spans="1:50" ht="23.25" hidden="1" customHeight="1" x14ac:dyDescent="0.15">
      <c r="A70" s="857" t="s">
        <v>498</v>
      </c>
      <c r="B70" s="858"/>
      <c r="C70" s="858"/>
      <c r="D70" s="858"/>
      <c r="E70" s="858"/>
      <c r="F70" s="859"/>
      <c r="G70" s="945" t="s">
        <v>365</v>
      </c>
      <c r="H70" s="946" t="s">
        <v>605</v>
      </c>
      <c r="I70" s="946"/>
      <c r="J70" s="946"/>
      <c r="K70" s="946"/>
      <c r="L70" s="946"/>
      <c r="M70" s="946"/>
      <c r="N70" s="946"/>
      <c r="O70" s="946"/>
      <c r="P70" s="946" t="s">
        <v>605</v>
      </c>
      <c r="Q70" s="946"/>
      <c r="R70" s="946"/>
      <c r="S70" s="946"/>
      <c r="T70" s="946"/>
      <c r="U70" s="946"/>
      <c r="V70" s="946"/>
      <c r="W70" s="949" t="s">
        <v>515</v>
      </c>
      <c r="X70" s="950"/>
      <c r="Y70" s="955" t="s">
        <v>12</v>
      </c>
      <c r="Z70" s="955"/>
      <c r="AA70" s="956"/>
      <c r="AB70" s="957" t="s">
        <v>516</v>
      </c>
      <c r="AC70" s="957"/>
      <c r="AD70" s="957"/>
      <c r="AE70" s="362" t="s">
        <v>556</v>
      </c>
      <c r="AF70" s="363"/>
      <c r="AG70" s="363"/>
      <c r="AH70" s="363"/>
      <c r="AI70" s="362" t="s">
        <v>556</v>
      </c>
      <c r="AJ70" s="363"/>
      <c r="AK70" s="363"/>
      <c r="AL70" s="363"/>
      <c r="AM70" s="362" t="s">
        <v>556</v>
      </c>
      <c r="AN70" s="363"/>
      <c r="AO70" s="363"/>
      <c r="AP70" s="363"/>
      <c r="AQ70" s="362" t="s">
        <v>556</v>
      </c>
      <c r="AR70" s="363"/>
      <c r="AS70" s="363"/>
      <c r="AT70" s="364"/>
      <c r="AU70" s="363" t="s">
        <v>556</v>
      </c>
      <c r="AV70" s="363"/>
      <c r="AW70" s="363"/>
      <c r="AX70" s="365"/>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516</v>
      </c>
      <c r="AC71" s="980"/>
      <c r="AD71" s="980"/>
      <c r="AE71" s="362" t="s">
        <v>556</v>
      </c>
      <c r="AF71" s="363"/>
      <c r="AG71" s="363"/>
      <c r="AH71" s="363"/>
      <c r="AI71" s="362" t="s">
        <v>556</v>
      </c>
      <c r="AJ71" s="363"/>
      <c r="AK71" s="363"/>
      <c r="AL71" s="363"/>
      <c r="AM71" s="362" t="s">
        <v>556</v>
      </c>
      <c r="AN71" s="363"/>
      <c r="AO71" s="363"/>
      <c r="AP71" s="363"/>
      <c r="AQ71" s="362" t="s">
        <v>556</v>
      </c>
      <c r="AR71" s="363"/>
      <c r="AS71" s="363"/>
      <c r="AT71" s="364"/>
      <c r="AU71" s="363" t="s">
        <v>556</v>
      </c>
      <c r="AV71" s="363"/>
      <c r="AW71" s="363"/>
      <c r="AX71" s="365"/>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517</v>
      </c>
      <c r="AC72" s="981"/>
      <c r="AD72" s="981"/>
      <c r="AE72" s="362" t="s">
        <v>556</v>
      </c>
      <c r="AF72" s="363"/>
      <c r="AG72" s="363"/>
      <c r="AH72" s="363"/>
      <c r="AI72" s="362" t="s">
        <v>556</v>
      </c>
      <c r="AJ72" s="363"/>
      <c r="AK72" s="363"/>
      <c r="AL72" s="363"/>
      <c r="AM72" s="362" t="s">
        <v>556</v>
      </c>
      <c r="AN72" s="363"/>
      <c r="AO72" s="363"/>
      <c r="AP72" s="364"/>
      <c r="AQ72" s="362" t="s">
        <v>556</v>
      </c>
      <c r="AR72" s="363"/>
      <c r="AS72" s="363"/>
      <c r="AT72" s="364"/>
      <c r="AU72" s="363" t="s">
        <v>556</v>
      </c>
      <c r="AV72" s="363"/>
      <c r="AW72" s="363"/>
      <c r="AX72" s="365"/>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t="s">
        <v>605</v>
      </c>
      <c r="AR74" s="133"/>
      <c r="AS74" s="134" t="s">
        <v>356</v>
      </c>
      <c r="AT74" s="169"/>
      <c r="AU74" s="215" t="s">
        <v>605</v>
      </c>
      <c r="AV74" s="133"/>
      <c r="AW74" s="134" t="s">
        <v>300</v>
      </c>
      <c r="AX74" s="135"/>
    </row>
    <row r="75" spans="1:50" ht="23.25" hidden="1" customHeight="1" x14ac:dyDescent="0.15">
      <c r="A75" s="846"/>
      <c r="B75" s="847"/>
      <c r="C75" s="847"/>
      <c r="D75" s="847"/>
      <c r="E75" s="847"/>
      <c r="F75" s="848"/>
      <c r="G75" s="784" t="s">
        <v>364</v>
      </c>
      <c r="H75" s="158" t="s">
        <v>608</v>
      </c>
      <c r="I75" s="158"/>
      <c r="J75" s="158"/>
      <c r="K75" s="158"/>
      <c r="L75" s="158"/>
      <c r="M75" s="158"/>
      <c r="N75" s="158"/>
      <c r="O75" s="229"/>
      <c r="P75" s="158" t="s">
        <v>608</v>
      </c>
      <c r="Q75" s="158"/>
      <c r="R75" s="158"/>
      <c r="S75" s="158"/>
      <c r="T75" s="158"/>
      <c r="U75" s="158"/>
      <c r="V75" s="158"/>
      <c r="W75" s="158"/>
      <c r="X75" s="229"/>
      <c r="Y75" s="127" t="s">
        <v>12</v>
      </c>
      <c r="Z75" s="128"/>
      <c r="AA75" s="129"/>
      <c r="AB75" s="130" t="s">
        <v>608</v>
      </c>
      <c r="AC75" s="130"/>
      <c r="AD75" s="130"/>
      <c r="AE75" s="100" t="s">
        <v>608</v>
      </c>
      <c r="AF75" s="101"/>
      <c r="AG75" s="101"/>
      <c r="AH75" s="101"/>
      <c r="AI75" s="100" t="s">
        <v>556</v>
      </c>
      <c r="AJ75" s="101"/>
      <c r="AK75" s="101"/>
      <c r="AL75" s="101"/>
      <c r="AM75" s="100" t="s">
        <v>556</v>
      </c>
      <c r="AN75" s="101"/>
      <c r="AO75" s="101"/>
      <c r="AP75" s="101"/>
      <c r="AQ75" s="100" t="s">
        <v>556</v>
      </c>
      <c r="AR75" s="101"/>
      <c r="AS75" s="101"/>
      <c r="AT75" s="102"/>
      <c r="AU75" s="363" t="s">
        <v>605</v>
      </c>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t="s">
        <v>608</v>
      </c>
      <c r="AC76" s="219"/>
      <c r="AD76" s="219"/>
      <c r="AE76" s="100" t="s">
        <v>556</v>
      </c>
      <c r="AF76" s="101"/>
      <c r="AG76" s="101"/>
      <c r="AH76" s="101"/>
      <c r="AI76" s="100" t="s">
        <v>556</v>
      </c>
      <c r="AJ76" s="101"/>
      <c r="AK76" s="101"/>
      <c r="AL76" s="101"/>
      <c r="AM76" s="100" t="s">
        <v>556</v>
      </c>
      <c r="AN76" s="101"/>
      <c r="AO76" s="101"/>
      <c r="AP76" s="101"/>
      <c r="AQ76" s="100" t="s">
        <v>556</v>
      </c>
      <c r="AR76" s="101"/>
      <c r="AS76" s="101"/>
      <c r="AT76" s="102"/>
      <c r="AU76" s="363" t="s">
        <v>556</v>
      </c>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t="s">
        <v>556</v>
      </c>
      <c r="AF77" s="370"/>
      <c r="AG77" s="370"/>
      <c r="AH77" s="370"/>
      <c r="AI77" s="369" t="s">
        <v>556</v>
      </c>
      <c r="AJ77" s="370"/>
      <c r="AK77" s="370"/>
      <c r="AL77" s="370"/>
      <c r="AM77" s="369" t="s">
        <v>556</v>
      </c>
      <c r="AN77" s="370"/>
      <c r="AO77" s="370"/>
      <c r="AP77" s="370"/>
      <c r="AQ77" s="100" t="s">
        <v>556</v>
      </c>
      <c r="AR77" s="101"/>
      <c r="AS77" s="101"/>
      <c r="AT77" s="102"/>
      <c r="AU77" s="363" t="s">
        <v>556</v>
      </c>
      <c r="AV77" s="363"/>
      <c r="AW77" s="363"/>
      <c r="AX77" s="365"/>
    </row>
    <row r="78" spans="1:50" ht="69.75" hidden="1" customHeight="1" x14ac:dyDescent="0.15">
      <c r="A78" s="917" t="s">
        <v>529</v>
      </c>
      <c r="B78" s="918"/>
      <c r="C78" s="918"/>
      <c r="D78" s="918"/>
      <c r="E78" s="915" t="s">
        <v>465</v>
      </c>
      <c r="F78" s="916"/>
      <c r="G78" s="57" t="s">
        <v>365</v>
      </c>
      <c r="H78" s="795" t="s">
        <v>608</v>
      </c>
      <c r="I78" s="242"/>
      <c r="J78" s="242"/>
      <c r="K78" s="242"/>
      <c r="L78" s="242"/>
      <c r="M78" s="242"/>
      <c r="N78" s="242"/>
      <c r="O78" s="796"/>
      <c r="P78" s="259" t="s">
        <v>608</v>
      </c>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25.5" customHeight="1" x14ac:dyDescent="0.15">
      <c r="A80" s="522"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547</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9.25" customHeight="1" x14ac:dyDescent="0.15">
      <c r="A81" s="523"/>
      <c r="B81" s="855"/>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9.25" customHeight="1" x14ac:dyDescent="0.15">
      <c r="A82" s="523"/>
      <c r="B82" s="855"/>
      <c r="C82" s="555"/>
      <c r="D82" s="555"/>
      <c r="E82" s="555"/>
      <c r="F82" s="556"/>
      <c r="G82" s="504" t="s">
        <v>558</v>
      </c>
      <c r="H82" s="504"/>
      <c r="I82" s="504"/>
      <c r="J82" s="504"/>
      <c r="K82" s="504"/>
      <c r="L82" s="504"/>
      <c r="M82" s="504"/>
      <c r="N82" s="504"/>
      <c r="O82" s="504"/>
      <c r="P82" s="504"/>
      <c r="Q82" s="504"/>
      <c r="R82" s="504"/>
      <c r="S82" s="504"/>
      <c r="T82" s="504"/>
      <c r="U82" s="504"/>
      <c r="V82" s="504"/>
      <c r="W82" s="504"/>
      <c r="X82" s="504"/>
      <c r="Y82" s="504"/>
      <c r="Z82" s="504"/>
      <c r="AA82" s="755"/>
      <c r="AB82" s="503" t="s">
        <v>613</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5.5"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24"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t="s">
        <v>562</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3"/>
      <c r="B87" s="555"/>
      <c r="C87" s="555"/>
      <c r="D87" s="555"/>
      <c r="E87" s="555"/>
      <c r="F87" s="556"/>
      <c r="G87" s="228" t="s">
        <v>559</v>
      </c>
      <c r="H87" s="158"/>
      <c r="I87" s="158"/>
      <c r="J87" s="158"/>
      <c r="K87" s="158"/>
      <c r="L87" s="158"/>
      <c r="M87" s="158"/>
      <c r="N87" s="158"/>
      <c r="O87" s="229"/>
      <c r="P87" s="158" t="s">
        <v>560</v>
      </c>
      <c r="Q87" s="805"/>
      <c r="R87" s="805"/>
      <c r="S87" s="805"/>
      <c r="T87" s="805"/>
      <c r="U87" s="805"/>
      <c r="V87" s="805"/>
      <c r="W87" s="805"/>
      <c r="X87" s="806"/>
      <c r="Y87" s="758" t="s">
        <v>62</v>
      </c>
      <c r="Z87" s="759"/>
      <c r="AA87" s="760"/>
      <c r="AB87" s="554" t="s">
        <v>561</v>
      </c>
      <c r="AC87" s="554"/>
      <c r="AD87" s="554"/>
      <c r="AE87" s="362">
        <v>69</v>
      </c>
      <c r="AF87" s="363"/>
      <c r="AG87" s="363"/>
      <c r="AH87" s="363"/>
      <c r="AI87" s="362">
        <v>99</v>
      </c>
      <c r="AJ87" s="363"/>
      <c r="AK87" s="363"/>
      <c r="AL87" s="363"/>
      <c r="AM87" s="362">
        <v>70</v>
      </c>
      <c r="AN87" s="363"/>
      <c r="AO87" s="363"/>
      <c r="AP87" s="363"/>
      <c r="AQ87" s="100" t="s">
        <v>556</v>
      </c>
      <c r="AR87" s="101"/>
      <c r="AS87" s="101"/>
      <c r="AT87" s="102"/>
      <c r="AU87" s="363" t="s">
        <v>556</v>
      </c>
      <c r="AV87" s="363"/>
      <c r="AW87" s="363"/>
      <c r="AX87" s="365"/>
    </row>
    <row r="88" spans="1:60" ht="23.25"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t="s">
        <v>556</v>
      </c>
      <c r="AC88" s="525"/>
      <c r="AD88" s="525"/>
      <c r="AE88" s="362" t="s">
        <v>556</v>
      </c>
      <c r="AF88" s="363"/>
      <c r="AG88" s="363"/>
      <c r="AH88" s="363"/>
      <c r="AI88" s="362" t="s">
        <v>556</v>
      </c>
      <c r="AJ88" s="363"/>
      <c r="AK88" s="363"/>
      <c r="AL88" s="363"/>
      <c r="AM88" s="362" t="s">
        <v>609</v>
      </c>
      <c r="AN88" s="363"/>
      <c r="AO88" s="363"/>
      <c r="AP88" s="363"/>
      <c r="AQ88" s="100" t="s">
        <v>556</v>
      </c>
      <c r="AR88" s="101"/>
      <c r="AS88" s="101"/>
      <c r="AT88" s="102"/>
      <c r="AU88" s="363" t="s">
        <v>556</v>
      </c>
      <c r="AV88" s="363"/>
      <c r="AW88" s="363"/>
      <c r="AX88" s="365"/>
      <c r="AY88" s="10"/>
      <c r="AZ88" s="10"/>
      <c r="BA88" s="10"/>
      <c r="BB88" s="10"/>
      <c r="BC88" s="10"/>
    </row>
    <row r="89" spans="1:60" ht="23.25" customHeight="1" thickBot="1" x14ac:dyDescent="0.2">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4" t="s">
        <v>14</v>
      </c>
      <c r="AC89" s="464"/>
      <c r="AD89" s="464"/>
      <c r="AE89" s="362" t="s">
        <v>556</v>
      </c>
      <c r="AF89" s="363"/>
      <c r="AG89" s="363"/>
      <c r="AH89" s="363"/>
      <c r="AI89" s="362" t="s">
        <v>556</v>
      </c>
      <c r="AJ89" s="363"/>
      <c r="AK89" s="363"/>
      <c r="AL89" s="363"/>
      <c r="AM89" s="362" t="s">
        <v>609</v>
      </c>
      <c r="AN89" s="363"/>
      <c r="AO89" s="363"/>
      <c r="AP89" s="363"/>
      <c r="AQ89" s="100" t="s">
        <v>556</v>
      </c>
      <c r="AR89" s="101"/>
      <c r="AS89" s="101"/>
      <c r="AT89" s="102"/>
      <c r="AU89" s="363" t="s">
        <v>556</v>
      </c>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4" t="s">
        <v>14</v>
      </c>
      <c r="AC94" s="464"/>
      <c r="AD94" s="464"/>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539</v>
      </c>
      <c r="AV100" s="935"/>
      <c r="AW100" s="935"/>
      <c r="AX100" s="937"/>
    </row>
    <row r="101" spans="1:60" ht="23.25" customHeight="1" x14ac:dyDescent="0.15">
      <c r="A101" s="494"/>
      <c r="B101" s="495"/>
      <c r="C101" s="495"/>
      <c r="D101" s="495"/>
      <c r="E101" s="495"/>
      <c r="F101" s="496"/>
      <c r="G101" s="158" t="s">
        <v>563</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565</v>
      </c>
      <c r="AC101" s="554"/>
      <c r="AD101" s="554"/>
      <c r="AE101" s="362">
        <v>10</v>
      </c>
      <c r="AF101" s="363"/>
      <c r="AG101" s="363"/>
      <c r="AH101" s="364"/>
      <c r="AI101" s="362">
        <v>6</v>
      </c>
      <c r="AJ101" s="363"/>
      <c r="AK101" s="363"/>
      <c r="AL101" s="364"/>
      <c r="AM101" s="362">
        <v>6</v>
      </c>
      <c r="AN101" s="363"/>
      <c r="AO101" s="363"/>
      <c r="AP101" s="364"/>
      <c r="AQ101" s="362" t="s">
        <v>556</v>
      </c>
      <c r="AR101" s="363"/>
      <c r="AS101" s="363"/>
      <c r="AT101" s="364"/>
      <c r="AU101" s="362" t="s">
        <v>556</v>
      </c>
      <c r="AV101" s="363"/>
      <c r="AW101" s="363"/>
      <c r="AX101" s="364"/>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554" t="s">
        <v>565</v>
      </c>
      <c r="AC102" s="554"/>
      <c r="AD102" s="554"/>
      <c r="AE102" s="356">
        <v>3</v>
      </c>
      <c r="AF102" s="356"/>
      <c r="AG102" s="356"/>
      <c r="AH102" s="356"/>
      <c r="AI102" s="356">
        <v>3</v>
      </c>
      <c r="AJ102" s="356"/>
      <c r="AK102" s="356"/>
      <c r="AL102" s="356"/>
      <c r="AM102" s="356">
        <v>3</v>
      </c>
      <c r="AN102" s="356"/>
      <c r="AO102" s="356"/>
      <c r="AP102" s="356"/>
      <c r="AQ102" s="820">
        <v>3</v>
      </c>
      <c r="AR102" s="821"/>
      <c r="AS102" s="821"/>
      <c r="AT102" s="822"/>
      <c r="AU102" s="820" t="s">
        <v>556</v>
      </c>
      <c r="AV102" s="821"/>
      <c r="AW102" s="821"/>
      <c r="AX102" s="822"/>
    </row>
    <row r="103" spans="1:60" ht="31.5" customHeight="1" x14ac:dyDescent="0.15">
      <c r="A103" s="491" t="s">
        <v>493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customHeight="1" x14ac:dyDescent="0.15">
      <c r="A104" s="494"/>
      <c r="B104" s="495"/>
      <c r="C104" s="495"/>
      <c r="D104" s="495"/>
      <c r="E104" s="495"/>
      <c r="F104" s="496"/>
      <c r="G104" s="158" t="s">
        <v>564</v>
      </c>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t="s">
        <v>565</v>
      </c>
      <c r="AC104" s="475"/>
      <c r="AD104" s="476"/>
      <c r="AE104" s="362">
        <v>1</v>
      </c>
      <c r="AF104" s="363"/>
      <c r="AG104" s="363"/>
      <c r="AH104" s="364"/>
      <c r="AI104" s="362">
        <v>4</v>
      </c>
      <c r="AJ104" s="363"/>
      <c r="AK104" s="363"/>
      <c r="AL104" s="364"/>
      <c r="AM104" s="362">
        <v>11</v>
      </c>
      <c r="AN104" s="363"/>
      <c r="AO104" s="363"/>
      <c r="AP104" s="364"/>
      <c r="AQ104" s="362" t="s">
        <v>556</v>
      </c>
      <c r="AR104" s="363"/>
      <c r="AS104" s="363"/>
      <c r="AT104" s="364"/>
      <c r="AU104" s="362" t="s">
        <v>556</v>
      </c>
      <c r="AV104" s="363"/>
      <c r="AW104" s="363"/>
      <c r="AX104" s="364"/>
    </row>
    <row r="105" spans="1:60" ht="23.25"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4" t="s">
        <v>565</v>
      </c>
      <c r="AC105" s="405"/>
      <c r="AD105" s="406"/>
      <c r="AE105" s="356">
        <v>3</v>
      </c>
      <c r="AF105" s="356"/>
      <c r="AG105" s="356"/>
      <c r="AH105" s="356"/>
      <c r="AI105" s="356">
        <v>3</v>
      </c>
      <c r="AJ105" s="356"/>
      <c r="AK105" s="356"/>
      <c r="AL105" s="356"/>
      <c r="AM105" s="356">
        <v>3</v>
      </c>
      <c r="AN105" s="356"/>
      <c r="AO105" s="356"/>
      <c r="AP105" s="356"/>
      <c r="AQ105" s="362">
        <v>3</v>
      </c>
      <c r="AR105" s="363"/>
      <c r="AS105" s="363"/>
      <c r="AT105" s="364"/>
      <c r="AU105" s="820" t="s">
        <v>556</v>
      </c>
      <c r="AV105" s="821"/>
      <c r="AW105" s="821"/>
      <c r="AX105" s="822"/>
    </row>
    <row r="106" spans="1:60" ht="31.5" hidden="1" customHeight="1" x14ac:dyDescent="0.15">
      <c r="A106" s="491" t="s">
        <v>493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91" t="s">
        <v>493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91" t="s">
        <v>493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v>147786</v>
      </c>
      <c r="AF116" s="356"/>
      <c r="AG116" s="356"/>
      <c r="AH116" s="356"/>
      <c r="AI116" s="356">
        <v>252000</v>
      </c>
      <c r="AJ116" s="356"/>
      <c r="AK116" s="356"/>
      <c r="AL116" s="356"/>
      <c r="AM116" s="356">
        <v>199807</v>
      </c>
      <c r="AN116" s="356"/>
      <c r="AO116" s="356"/>
      <c r="AP116" s="356"/>
      <c r="AQ116" s="362">
        <v>468000</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569</v>
      </c>
      <c r="AC117" s="340"/>
      <c r="AD117" s="341"/>
      <c r="AE117" s="304" t="s">
        <v>570</v>
      </c>
      <c r="AF117" s="304"/>
      <c r="AG117" s="304"/>
      <c r="AH117" s="304"/>
      <c r="AI117" s="304" t="s">
        <v>571</v>
      </c>
      <c r="AJ117" s="304"/>
      <c r="AK117" s="304"/>
      <c r="AL117" s="304"/>
      <c r="AM117" s="304" t="s">
        <v>614</v>
      </c>
      <c r="AN117" s="304"/>
      <c r="AO117" s="304"/>
      <c r="AP117" s="304"/>
      <c r="AQ117" s="304" t="s">
        <v>616</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customHeight="1" x14ac:dyDescent="0.15">
      <c r="A119" s="290"/>
      <c r="B119" s="291"/>
      <c r="C119" s="291"/>
      <c r="D119" s="291"/>
      <c r="E119" s="291"/>
      <c r="F119" s="292"/>
      <c r="G119" s="349" t="s">
        <v>567</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568</v>
      </c>
      <c r="AC119" s="299"/>
      <c r="AD119" s="300"/>
      <c r="AE119" s="356">
        <v>1477855</v>
      </c>
      <c r="AF119" s="356"/>
      <c r="AG119" s="356"/>
      <c r="AH119" s="356"/>
      <c r="AI119" s="356">
        <v>378000</v>
      </c>
      <c r="AJ119" s="356"/>
      <c r="AK119" s="356"/>
      <c r="AL119" s="356"/>
      <c r="AM119" s="356">
        <v>108985</v>
      </c>
      <c r="AN119" s="356"/>
      <c r="AO119" s="356"/>
      <c r="AP119" s="356"/>
      <c r="AQ119" s="356">
        <v>468000</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569</v>
      </c>
      <c r="AC120" s="340"/>
      <c r="AD120" s="341"/>
      <c r="AE120" s="304" t="s">
        <v>573</v>
      </c>
      <c r="AF120" s="304"/>
      <c r="AG120" s="304"/>
      <c r="AH120" s="304"/>
      <c r="AI120" s="304" t="s">
        <v>572</v>
      </c>
      <c r="AJ120" s="304"/>
      <c r="AK120" s="304"/>
      <c r="AL120" s="304"/>
      <c r="AM120" s="304" t="s">
        <v>615</v>
      </c>
      <c r="AN120" s="304"/>
      <c r="AO120" s="304"/>
      <c r="AP120" s="304"/>
      <c r="AQ120" s="304" t="s">
        <v>617</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575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562</v>
      </c>
      <c r="AR133" s="269"/>
      <c r="AS133" s="134" t="s">
        <v>356</v>
      </c>
      <c r="AT133" s="169"/>
      <c r="AU133" s="133" t="s">
        <v>576</v>
      </c>
      <c r="AV133" s="133"/>
      <c r="AW133" s="134" t="s">
        <v>300</v>
      </c>
      <c r="AX133" s="135"/>
    </row>
    <row r="134" spans="1:50" ht="39.75" customHeight="1" x14ac:dyDescent="0.15">
      <c r="A134" s="1000"/>
      <c r="B134" s="250"/>
      <c r="C134" s="249"/>
      <c r="D134" s="250"/>
      <c r="E134" s="249"/>
      <c r="F134" s="312"/>
      <c r="G134" s="228" t="s">
        <v>556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556</v>
      </c>
      <c r="AC134" s="219"/>
      <c r="AD134" s="219"/>
      <c r="AE134" s="264" t="s">
        <v>556</v>
      </c>
      <c r="AF134" s="101"/>
      <c r="AG134" s="101"/>
      <c r="AH134" s="101"/>
      <c r="AI134" s="264" t="s">
        <v>556</v>
      </c>
      <c r="AJ134" s="101"/>
      <c r="AK134" s="101"/>
      <c r="AL134" s="101"/>
      <c r="AM134" s="264" t="s">
        <v>556</v>
      </c>
      <c r="AN134" s="101"/>
      <c r="AO134" s="101"/>
      <c r="AP134" s="101"/>
      <c r="AQ134" s="264" t="s">
        <v>556</v>
      </c>
      <c r="AR134" s="101"/>
      <c r="AS134" s="101"/>
      <c r="AT134" s="101"/>
      <c r="AU134" s="264" t="s">
        <v>556</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556</v>
      </c>
      <c r="AC135" s="130"/>
      <c r="AD135" s="130"/>
      <c r="AE135" s="264" t="s">
        <v>556</v>
      </c>
      <c r="AF135" s="101"/>
      <c r="AG135" s="101"/>
      <c r="AH135" s="101"/>
      <c r="AI135" s="264" t="s">
        <v>556</v>
      </c>
      <c r="AJ135" s="101"/>
      <c r="AK135" s="101"/>
      <c r="AL135" s="101"/>
      <c r="AM135" s="264" t="s">
        <v>556</v>
      </c>
      <c r="AN135" s="101"/>
      <c r="AO135" s="101"/>
      <c r="AP135" s="101"/>
      <c r="AQ135" s="264" t="s">
        <v>556</v>
      </c>
      <c r="AR135" s="101"/>
      <c r="AS135" s="101"/>
      <c r="AT135" s="101"/>
      <c r="AU135" s="264" t="s">
        <v>556</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0"/>
      <c r="B154" s="250"/>
      <c r="C154" s="249"/>
      <c r="D154" s="250"/>
      <c r="E154" s="249"/>
      <c r="F154" s="312"/>
      <c r="G154" s="228" t="s">
        <v>605</v>
      </c>
      <c r="H154" s="158"/>
      <c r="I154" s="158"/>
      <c r="J154" s="158"/>
      <c r="K154" s="158"/>
      <c r="L154" s="158"/>
      <c r="M154" s="158"/>
      <c r="N154" s="158"/>
      <c r="O154" s="158"/>
      <c r="P154" s="229"/>
      <c r="Q154" s="157" t="s">
        <v>605</v>
      </c>
      <c r="R154" s="158"/>
      <c r="S154" s="158"/>
      <c r="T154" s="158"/>
      <c r="U154" s="158"/>
      <c r="V154" s="158"/>
      <c r="W154" s="158"/>
      <c r="X154" s="158"/>
      <c r="Y154" s="158"/>
      <c r="Z154" s="158"/>
      <c r="AA154" s="929"/>
      <c r="AB154" s="253" t="s">
        <v>605</v>
      </c>
      <c r="AC154" s="254"/>
      <c r="AD154" s="254"/>
      <c r="AE154" s="259" t="s">
        <v>611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0"/>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0"/>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0"/>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0"/>
      <c r="AB157" s="255"/>
      <c r="AC157" s="256"/>
      <c r="AD157" s="256"/>
      <c r="AE157" s="157" t="s">
        <v>612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9.25" customHeight="1" x14ac:dyDescent="0.15">
      <c r="A188" s="1000"/>
      <c r="B188" s="250"/>
      <c r="C188" s="249"/>
      <c r="D188" s="250"/>
      <c r="E188" s="157" t="s">
        <v>618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7.75" customHeight="1" x14ac:dyDescent="0.15">
      <c r="A189" s="1000"/>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556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556</v>
      </c>
      <c r="AF432" s="133"/>
      <c r="AG432" s="134" t="s">
        <v>356</v>
      </c>
      <c r="AH432" s="169"/>
      <c r="AI432" s="179"/>
      <c r="AJ432" s="179"/>
      <c r="AK432" s="179"/>
      <c r="AL432" s="174"/>
      <c r="AM432" s="179"/>
      <c r="AN432" s="179"/>
      <c r="AO432" s="179"/>
      <c r="AP432" s="174"/>
      <c r="AQ432" s="215" t="s">
        <v>578</v>
      </c>
      <c r="AR432" s="133"/>
      <c r="AS432" s="134" t="s">
        <v>356</v>
      </c>
      <c r="AT432" s="169"/>
      <c r="AU432" s="133" t="s">
        <v>577</v>
      </c>
      <c r="AV432" s="133"/>
      <c r="AW432" s="134" t="s">
        <v>300</v>
      </c>
      <c r="AX432" s="135"/>
    </row>
    <row r="433" spans="1:50" ht="23.25" customHeight="1" x14ac:dyDescent="0.15">
      <c r="A433" s="1000"/>
      <c r="B433" s="250"/>
      <c r="C433" s="249"/>
      <c r="D433" s="250"/>
      <c r="E433" s="163"/>
      <c r="F433" s="164"/>
      <c r="G433" s="228" t="s">
        <v>556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556</v>
      </c>
      <c r="AC433" s="130"/>
      <c r="AD433" s="130"/>
      <c r="AE433" s="100" t="s">
        <v>556</v>
      </c>
      <c r="AF433" s="101"/>
      <c r="AG433" s="101"/>
      <c r="AH433" s="101"/>
      <c r="AI433" s="100" t="s">
        <v>556</v>
      </c>
      <c r="AJ433" s="101"/>
      <c r="AK433" s="101"/>
      <c r="AL433" s="101"/>
      <c r="AM433" s="100" t="s">
        <v>556</v>
      </c>
      <c r="AN433" s="101"/>
      <c r="AO433" s="101"/>
      <c r="AP433" s="102"/>
      <c r="AQ433" s="100" t="s">
        <v>556</v>
      </c>
      <c r="AR433" s="101"/>
      <c r="AS433" s="101"/>
      <c r="AT433" s="102"/>
      <c r="AU433" s="101" t="s">
        <v>556</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556</v>
      </c>
      <c r="AC434" s="219"/>
      <c r="AD434" s="219"/>
      <c r="AE434" s="100" t="s">
        <v>556</v>
      </c>
      <c r="AF434" s="101"/>
      <c r="AG434" s="101"/>
      <c r="AH434" s="102"/>
      <c r="AI434" s="100" t="s">
        <v>556</v>
      </c>
      <c r="AJ434" s="101"/>
      <c r="AK434" s="101"/>
      <c r="AL434" s="101"/>
      <c r="AM434" s="100" t="s">
        <v>556</v>
      </c>
      <c r="AN434" s="101"/>
      <c r="AO434" s="101"/>
      <c r="AP434" s="102"/>
      <c r="AQ434" s="100" t="s">
        <v>556</v>
      </c>
      <c r="AR434" s="101"/>
      <c r="AS434" s="101"/>
      <c r="AT434" s="102"/>
      <c r="AU434" s="101" t="s">
        <v>556</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556</v>
      </c>
      <c r="AF435" s="101"/>
      <c r="AG435" s="101"/>
      <c r="AH435" s="102"/>
      <c r="AI435" s="100" t="s">
        <v>556</v>
      </c>
      <c r="AJ435" s="101"/>
      <c r="AK435" s="101"/>
      <c r="AL435" s="101"/>
      <c r="AM435" s="100" t="s">
        <v>556</v>
      </c>
      <c r="AN435" s="101"/>
      <c r="AO435" s="101"/>
      <c r="AP435" s="102"/>
      <c r="AQ435" s="100" t="s">
        <v>556</v>
      </c>
      <c r="AR435" s="101"/>
      <c r="AS435" s="101"/>
      <c r="AT435" s="102"/>
      <c r="AU435" s="101" t="s">
        <v>556</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556</v>
      </c>
      <c r="AF457" s="133"/>
      <c r="AG457" s="134" t="s">
        <v>356</v>
      </c>
      <c r="AH457" s="169"/>
      <c r="AI457" s="179"/>
      <c r="AJ457" s="179"/>
      <c r="AK457" s="179"/>
      <c r="AL457" s="174"/>
      <c r="AM457" s="179"/>
      <c r="AN457" s="179"/>
      <c r="AO457" s="179"/>
      <c r="AP457" s="174"/>
      <c r="AQ457" s="215" t="s">
        <v>556</v>
      </c>
      <c r="AR457" s="133"/>
      <c r="AS457" s="134" t="s">
        <v>356</v>
      </c>
      <c r="AT457" s="169"/>
      <c r="AU457" s="133" t="s">
        <v>556</v>
      </c>
      <c r="AV457" s="133"/>
      <c r="AW457" s="134" t="s">
        <v>300</v>
      </c>
      <c r="AX457" s="135"/>
    </row>
    <row r="458" spans="1:50" ht="23.25" customHeight="1" x14ac:dyDescent="0.15">
      <c r="A458" s="1000"/>
      <c r="B458" s="250"/>
      <c r="C458" s="249"/>
      <c r="D458" s="250"/>
      <c r="E458" s="163"/>
      <c r="F458" s="164"/>
      <c r="G458" s="228" t="s">
        <v>556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556</v>
      </c>
      <c r="AC458" s="130"/>
      <c r="AD458" s="130"/>
      <c r="AE458" s="100" t="s">
        <v>556</v>
      </c>
      <c r="AF458" s="101"/>
      <c r="AG458" s="101"/>
      <c r="AH458" s="101"/>
      <c r="AI458" s="100" t="s">
        <v>556</v>
      </c>
      <c r="AJ458" s="101"/>
      <c r="AK458" s="101"/>
      <c r="AL458" s="101"/>
      <c r="AM458" s="100" t="s">
        <v>556</v>
      </c>
      <c r="AN458" s="101"/>
      <c r="AO458" s="101"/>
      <c r="AP458" s="102"/>
      <c r="AQ458" s="100" t="s">
        <v>556</v>
      </c>
      <c r="AR458" s="101"/>
      <c r="AS458" s="101"/>
      <c r="AT458" s="102"/>
      <c r="AU458" s="101" t="s">
        <v>556</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556</v>
      </c>
      <c r="AC459" s="219"/>
      <c r="AD459" s="219"/>
      <c r="AE459" s="100" t="s">
        <v>556</v>
      </c>
      <c r="AF459" s="101"/>
      <c r="AG459" s="101"/>
      <c r="AH459" s="102"/>
      <c r="AI459" s="100" t="s">
        <v>556</v>
      </c>
      <c r="AJ459" s="101"/>
      <c r="AK459" s="101"/>
      <c r="AL459" s="101"/>
      <c r="AM459" s="100" t="s">
        <v>556</v>
      </c>
      <c r="AN459" s="101"/>
      <c r="AO459" s="101"/>
      <c r="AP459" s="102"/>
      <c r="AQ459" s="100" t="s">
        <v>556</v>
      </c>
      <c r="AR459" s="101"/>
      <c r="AS459" s="101"/>
      <c r="AT459" s="102"/>
      <c r="AU459" s="101" t="s">
        <v>556</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556</v>
      </c>
      <c r="AF460" s="101"/>
      <c r="AG460" s="101"/>
      <c r="AH460" s="102"/>
      <c r="AI460" s="100" t="s">
        <v>556</v>
      </c>
      <c r="AJ460" s="101"/>
      <c r="AK460" s="101"/>
      <c r="AL460" s="101"/>
      <c r="AM460" s="100" t="s">
        <v>556</v>
      </c>
      <c r="AN460" s="101"/>
      <c r="AO460" s="101"/>
      <c r="AP460" s="102"/>
      <c r="AQ460" s="100" t="s">
        <v>556</v>
      </c>
      <c r="AR460" s="101"/>
      <c r="AS460" s="101"/>
      <c r="AT460" s="102"/>
      <c r="AU460" s="101" t="s">
        <v>556</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0"/>
      <c r="C482" s="249"/>
      <c r="D482" s="250"/>
      <c r="E482" s="157" t="s">
        <v>610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t="s">
        <v>556</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4.7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553</v>
      </c>
      <c r="AE702" s="902"/>
      <c r="AF702" s="902"/>
      <c r="AG702" s="891" t="s">
        <v>579</v>
      </c>
      <c r="AH702" s="892"/>
      <c r="AI702" s="892"/>
      <c r="AJ702" s="892"/>
      <c r="AK702" s="892"/>
      <c r="AL702" s="892"/>
      <c r="AM702" s="892"/>
      <c r="AN702" s="892"/>
      <c r="AO702" s="892"/>
      <c r="AP702" s="892"/>
      <c r="AQ702" s="892"/>
      <c r="AR702" s="892"/>
      <c r="AS702" s="892"/>
      <c r="AT702" s="892"/>
      <c r="AU702" s="892"/>
      <c r="AV702" s="892"/>
      <c r="AW702" s="892"/>
      <c r="AX702" s="893"/>
    </row>
    <row r="703" spans="1:50" ht="46.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553</v>
      </c>
      <c r="AE703" s="152"/>
      <c r="AF703" s="152"/>
      <c r="AG703" s="667" t="s">
        <v>580</v>
      </c>
      <c r="AH703" s="668"/>
      <c r="AI703" s="668"/>
      <c r="AJ703" s="668"/>
      <c r="AK703" s="668"/>
      <c r="AL703" s="668"/>
      <c r="AM703" s="668"/>
      <c r="AN703" s="668"/>
      <c r="AO703" s="668"/>
      <c r="AP703" s="668"/>
      <c r="AQ703" s="668"/>
      <c r="AR703" s="668"/>
      <c r="AS703" s="668"/>
      <c r="AT703" s="668"/>
      <c r="AU703" s="668"/>
      <c r="AV703" s="668"/>
      <c r="AW703" s="668"/>
      <c r="AX703" s="669"/>
    </row>
    <row r="704" spans="1:50" ht="41.2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553</v>
      </c>
      <c r="AE704" s="589"/>
      <c r="AF704" s="589"/>
      <c r="AG704" s="432" t="s">
        <v>581</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582</v>
      </c>
      <c r="AE705" s="736"/>
      <c r="AF705" s="736"/>
      <c r="AG705" s="157" t="s">
        <v>556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583</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583</v>
      </c>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582</v>
      </c>
      <c r="AE708" s="671"/>
      <c r="AF708" s="671"/>
      <c r="AG708" s="529" t="s">
        <v>556</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553</v>
      </c>
      <c r="AE709" s="152"/>
      <c r="AF709" s="152"/>
      <c r="AG709" s="667" t="s">
        <v>584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582</v>
      </c>
      <c r="AE710" s="152"/>
      <c r="AF710" s="152"/>
      <c r="AG710" s="667" t="s">
        <v>556</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553</v>
      </c>
      <c r="AE711" s="152"/>
      <c r="AF711" s="152"/>
      <c r="AG711" s="667" t="s">
        <v>585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582</v>
      </c>
      <c r="AE712" s="589"/>
      <c r="AF712" s="589"/>
      <c r="AG712" s="597" t="s">
        <v>556</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7" t="s">
        <v>556</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553</v>
      </c>
      <c r="AE714" s="595"/>
      <c r="AF714" s="596"/>
      <c r="AG714" s="692" t="s">
        <v>586</v>
      </c>
      <c r="AH714" s="693"/>
      <c r="AI714" s="693"/>
      <c r="AJ714" s="693"/>
      <c r="AK714" s="693"/>
      <c r="AL714" s="693"/>
      <c r="AM714" s="693"/>
      <c r="AN714" s="693"/>
      <c r="AO714" s="693"/>
      <c r="AP714" s="693"/>
      <c r="AQ714" s="693"/>
      <c r="AR714" s="693"/>
      <c r="AS714" s="693"/>
      <c r="AT714" s="693"/>
      <c r="AU714" s="693"/>
      <c r="AV714" s="693"/>
      <c r="AW714" s="693"/>
      <c r="AX714" s="694"/>
    </row>
    <row r="715" spans="1:50" ht="79.5"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553</v>
      </c>
      <c r="AE715" s="671"/>
      <c r="AF715" s="780"/>
      <c r="AG715" s="529" t="s">
        <v>587</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582</v>
      </c>
      <c r="AE716" s="762"/>
      <c r="AF716" s="762"/>
      <c r="AG716" s="667" t="s">
        <v>556</v>
      </c>
      <c r="AH716" s="668"/>
      <c r="AI716" s="668"/>
      <c r="AJ716" s="668"/>
      <c r="AK716" s="668"/>
      <c r="AL716" s="668"/>
      <c r="AM716" s="668"/>
      <c r="AN716" s="668"/>
      <c r="AO716" s="668"/>
      <c r="AP716" s="668"/>
      <c r="AQ716" s="668"/>
      <c r="AR716" s="668"/>
      <c r="AS716" s="668"/>
      <c r="AT716" s="668"/>
      <c r="AU716" s="668"/>
      <c r="AV716" s="668"/>
      <c r="AW716" s="668"/>
      <c r="AX716" s="669"/>
    </row>
    <row r="717" spans="1:50" ht="44.25"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553</v>
      </c>
      <c r="AE717" s="152"/>
      <c r="AF717" s="152"/>
      <c r="AG717" s="667" t="s">
        <v>588</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553</v>
      </c>
      <c r="AE718" s="152"/>
      <c r="AF718" s="152"/>
      <c r="AG718" s="160" t="s">
        <v>589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582</v>
      </c>
      <c r="AE719" s="671"/>
      <c r="AF719" s="671"/>
      <c r="AG719" s="157" t="s">
        <v>562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3"/>
      <c r="B721" s="654"/>
      <c r="C721" s="923"/>
      <c r="D721" s="924"/>
      <c r="E721" s="924"/>
      <c r="F721" s="925"/>
      <c r="G721" s="943"/>
      <c r="H721" s="944"/>
      <c r="I721" s="83" t="str">
        <f>IF(OR(G721="　", G721=""), "", "-")</f>
        <v/>
      </c>
      <c r="J721" s="922" t="s">
        <v>556</v>
      </c>
      <c r="K721" s="922"/>
      <c r="L721" s="83" t="str">
        <f>IF(M721="","","-")</f>
        <v/>
      </c>
      <c r="M721" s="84"/>
      <c r="N721" s="919" t="s">
        <v>556</v>
      </c>
      <c r="O721" s="920"/>
      <c r="P721" s="920"/>
      <c r="Q721" s="920"/>
      <c r="R721" s="920"/>
      <c r="S721" s="920"/>
      <c r="T721" s="920"/>
      <c r="U721" s="920"/>
      <c r="V721" s="920"/>
      <c r="W721" s="920"/>
      <c r="X721" s="920"/>
      <c r="Y721" s="920"/>
      <c r="Z721" s="920"/>
      <c r="AA721" s="920"/>
      <c r="AB721" s="920"/>
      <c r="AC721" s="920"/>
      <c r="AD721" s="920"/>
      <c r="AE721" s="920"/>
      <c r="AF721" s="921"/>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hidden="1" customHeight="1" x14ac:dyDescent="0.15">
      <c r="A722" s="653"/>
      <c r="B722" s="654"/>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hidden="1" customHeight="1" x14ac:dyDescent="0.15">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7" t="s">
        <v>53</v>
      </c>
      <c r="D726" s="584"/>
      <c r="E726" s="584"/>
      <c r="F726" s="585"/>
      <c r="G726" s="800" t="s">
        <v>590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591</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40.5" customHeight="1" thickBot="1" x14ac:dyDescent="0.2">
      <c r="A729" s="768" t="s">
        <v>619</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0.5" customHeight="1" thickBot="1" x14ac:dyDescent="0.2">
      <c r="A731" s="621" t="s">
        <v>257</v>
      </c>
      <c r="B731" s="622"/>
      <c r="C731" s="622"/>
      <c r="D731" s="622"/>
      <c r="E731" s="623"/>
      <c r="F731" s="683" t="s">
        <v>641</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40.5" customHeight="1" thickBot="1" x14ac:dyDescent="0.2">
      <c r="A733" s="752" t="s">
        <v>257</v>
      </c>
      <c r="B733" s="753"/>
      <c r="C733" s="753"/>
      <c r="D733" s="753"/>
      <c r="E733" s="754"/>
      <c r="F733" s="769" t="s">
        <v>642</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40.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592</v>
      </c>
      <c r="F737" s="111"/>
      <c r="G737" s="111"/>
      <c r="H737" s="111"/>
      <c r="I737" s="111"/>
      <c r="J737" s="111"/>
      <c r="K737" s="111"/>
      <c r="L737" s="111"/>
      <c r="M737" s="111"/>
      <c r="N737" s="112" t="s">
        <v>358</v>
      </c>
      <c r="O737" s="112"/>
      <c r="P737" s="112"/>
      <c r="Q737" s="112"/>
      <c r="R737" s="111" t="s">
        <v>593</v>
      </c>
      <c r="S737" s="111"/>
      <c r="T737" s="111"/>
      <c r="U737" s="111"/>
      <c r="V737" s="111"/>
      <c r="W737" s="111"/>
      <c r="X737" s="111"/>
      <c r="Y737" s="111"/>
      <c r="Z737" s="111"/>
      <c r="AA737" s="112" t="s">
        <v>359</v>
      </c>
      <c r="AB737" s="112"/>
      <c r="AC737" s="112"/>
      <c r="AD737" s="112"/>
      <c r="AE737" s="111" t="s">
        <v>594</v>
      </c>
      <c r="AF737" s="111"/>
      <c r="AG737" s="111"/>
      <c r="AH737" s="111"/>
      <c r="AI737" s="111"/>
      <c r="AJ737" s="111"/>
      <c r="AK737" s="111"/>
      <c r="AL737" s="111"/>
      <c r="AM737" s="111"/>
      <c r="AN737" s="112" t="s">
        <v>360</v>
      </c>
      <c r="AO737" s="112"/>
      <c r="AP737" s="112"/>
      <c r="AQ737" s="112"/>
      <c r="AR737" s="113" t="s">
        <v>595</v>
      </c>
      <c r="AS737" s="114"/>
      <c r="AT737" s="114"/>
      <c r="AU737" s="114"/>
      <c r="AV737" s="114"/>
      <c r="AW737" s="114"/>
      <c r="AX737" s="115"/>
      <c r="AY737" s="89"/>
      <c r="AZ737" s="89"/>
    </row>
    <row r="738" spans="1:52" ht="24.75" customHeight="1" x14ac:dyDescent="0.15">
      <c r="A738" s="116" t="s">
        <v>361</v>
      </c>
      <c r="B738" s="117"/>
      <c r="C738" s="117"/>
      <c r="D738" s="118"/>
      <c r="E738" s="111" t="s">
        <v>596</v>
      </c>
      <c r="F738" s="111"/>
      <c r="G738" s="111"/>
      <c r="H738" s="111"/>
      <c r="I738" s="111"/>
      <c r="J738" s="111"/>
      <c r="K738" s="111"/>
      <c r="L738" s="111"/>
      <c r="M738" s="111"/>
      <c r="N738" s="112" t="s">
        <v>362</v>
      </c>
      <c r="O738" s="112"/>
      <c r="P738" s="112"/>
      <c r="Q738" s="112"/>
      <c r="R738" s="111" t="s">
        <v>597</v>
      </c>
      <c r="S738" s="111"/>
      <c r="T738" s="111"/>
      <c r="U738" s="111"/>
      <c r="V738" s="111"/>
      <c r="W738" s="111"/>
      <c r="X738" s="111"/>
      <c r="Y738" s="111"/>
      <c r="Z738" s="111"/>
      <c r="AA738" s="112" t="s">
        <v>482</v>
      </c>
      <c r="AB738" s="112"/>
      <c r="AC738" s="112"/>
      <c r="AD738" s="112"/>
      <c r="AE738" s="111" t="s">
        <v>598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356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532</v>
      </c>
      <c r="B779" s="764"/>
      <c r="C779" s="764"/>
      <c r="D779" s="764"/>
      <c r="E779" s="764"/>
      <c r="F779" s="765"/>
      <c r="G779" s="443" t="s">
        <v>599</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600</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6"/>
      <c r="C781" s="766"/>
      <c r="D781" s="766"/>
      <c r="E781" s="766"/>
      <c r="F781" s="767"/>
      <c r="G781" s="452" t="s">
        <v>620</v>
      </c>
      <c r="H781" s="453"/>
      <c r="I781" s="453"/>
      <c r="J781" s="453"/>
      <c r="K781" s="454"/>
      <c r="L781" s="455" t="s">
        <v>624</v>
      </c>
      <c r="M781" s="456"/>
      <c r="N781" s="456"/>
      <c r="O781" s="456"/>
      <c r="P781" s="456"/>
      <c r="Q781" s="456"/>
      <c r="R781" s="456"/>
      <c r="S781" s="456"/>
      <c r="T781" s="456"/>
      <c r="U781" s="456"/>
      <c r="V781" s="456"/>
      <c r="W781" s="456"/>
      <c r="X781" s="457"/>
      <c r="Y781" s="458">
        <v>0.8</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66"/>
      <c r="C782" s="766"/>
      <c r="D782" s="766"/>
      <c r="E782" s="766"/>
      <c r="F782" s="767"/>
      <c r="G782" s="346" t="s">
        <v>625</v>
      </c>
      <c r="H782" s="347"/>
      <c r="I782" s="347"/>
      <c r="J782" s="347"/>
      <c r="K782" s="348"/>
      <c r="L782" s="399" t="s">
        <v>626</v>
      </c>
      <c r="M782" s="400"/>
      <c r="N782" s="400"/>
      <c r="O782" s="400"/>
      <c r="P782" s="400"/>
      <c r="Q782" s="400"/>
      <c r="R782" s="400"/>
      <c r="S782" s="400"/>
      <c r="T782" s="400"/>
      <c r="U782" s="400"/>
      <c r="V782" s="400"/>
      <c r="W782" s="400"/>
      <c r="X782" s="401"/>
      <c r="Y782" s="396">
        <v>0.3</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9"/>
      <c r="B783" s="766"/>
      <c r="C783" s="766"/>
      <c r="D783" s="766"/>
      <c r="E783" s="766"/>
      <c r="F783" s="767"/>
      <c r="G783" s="346" t="s">
        <v>621</v>
      </c>
      <c r="H783" s="347"/>
      <c r="I783" s="347"/>
      <c r="J783" s="347"/>
      <c r="K783" s="348"/>
      <c r="L783" s="399" t="s">
        <v>623</v>
      </c>
      <c r="M783" s="400"/>
      <c r="N783" s="400"/>
      <c r="O783" s="400"/>
      <c r="P783" s="400"/>
      <c r="Q783" s="400"/>
      <c r="R783" s="400"/>
      <c r="S783" s="400"/>
      <c r="T783" s="400"/>
      <c r="U783" s="400"/>
      <c r="V783" s="400"/>
      <c r="W783" s="400"/>
      <c r="X783" s="401"/>
      <c r="Y783" s="396">
        <v>0.1</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9"/>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9"/>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9"/>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9"/>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9"/>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9"/>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9"/>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9"/>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1.2000000000000002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9"/>
      <c r="B792" s="766"/>
      <c r="C792" s="766"/>
      <c r="D792" s="766"/>
      <c r="E792" s="766"/>
      <c r="F792" s="767"/>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9"/>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9"/>
      <c r="B805" s="766"/>
      <c r="C805" s="766"/>
      <c r="D805" s="766"/>
      <c r="E805" s="766"/>
      <c r="F805" s="767"/>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66"/>
      <c r="C818" s="766"/>
      <c r="D818" s="766"/>
      <c r="E818" s="766"/>
      <c r="F818" s="767"/>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1" t="s">
        <v>486</v>
      </c>
      <c r="AM831" s="962"/>
      <c r="AN831" s="96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60" customHeight="1" x14ac:dyDescent="0.15">
      <c r="A837" s="402">
        <v>1</v>
      </c>
      <c r="B837" s="402">
        <v>1</v>
      </c>
      <c r="C837" s="416" t="s">
        <v>601</v>
      </c>
      <c r="D837" s="416"/>
      <c r="E837" s="416"/>
      <c r="F837" s="416"/>
      <c r="G837" s="416"/>
      <c r="H837" s="416"/>
      <c r="I837" s="416"/>
      <c r="J837" s="417" t="s">
        <v>556</v>
      </c>
      <c r="K837" s="418"/>
      <c r="L837" s="418"/>
      <c r="M837" s="418"/>
      <c r="N837" s="418"/>
      <c r="O837" s="418"/>
      <c r="P837" s="315" t="s">
        <v>602</v>
      </c>
      <c r="Q837" s="315"/>
      <c r="R837" s="315"/>
      <c r="S837" s="315"/>
      <c r="T837" s="315"/>
      <c r="U837" s="315"/>
      <c r="V837" s="315"/>
      <c r="W837" s="315"/>
      <c r="X837" s="315"/>
      <c r="Y837" s="316">
        <v>1.2</v>
      </c>
      <c r="Z837" s="317"/>
      <c r="AA837" s="317"/>
      <c r="AB837" s="318"/>
      <c r="AC837" s="326" t="s">
        <v>196</v>
      </c>
      <c r="AD837" s="424"/>
      <c r="AE837" s="424"/>
      <c r="AF837" s="424"/>
      <c r="AG837" s="424"/>
      <c r="AH837" s="419" t="s">
        <v>556</v>
      </c>
      <c r="AI837" s="420"/>
      <c r="AJ837" s="420"/>
      <c r="AK837" s="420"/>
      <c r="AL837" s="323" t="s">
        <v>556</v>
      </c>
      <c r="AM837" s="324"/>
      <c r="AN837" s="324"/>
      <c r="AO837" s="325"/>
      <c r="AP837" s="319" t="s">
        <v>556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640</v>
      </c>
      <c r="D870" s="416"/>
      <c r="E870" s="416"/>
      <c r="F870" s="416"/>
      <c r="G870" s="416"/>
      <c r="H870" s="416"/>
      <c r="I870" s="416"/>
      <c r="J870" s="417">
        <v>6013201001504</v>
      </c>
      <c r="K870" s="418"/>
      <c r="L870" s="418"/>
      <c r="M870" s="418"/>
      <c r="N870" s="418"/>
      <c r="O870" s="418"/>
      <c r="P870" s="426" t="s">
        <v>631</v>
      </c>
      <c r="Q870" s="315"/>
      <c r="R870" s="315"/>
      <c r="S870" s="315"/>
      <c r="T870" s="315"/>
      <c r="U870" s="315"/>
      <c r="V870" s="315"/>
      <c r="W870" s="315"/>
      <c r="X870" s="315"/>
      <c r="Y870" s="316">
        <v>0.4</v>
      </c>
      <c r="Z870" s="317"/>
      <c r="AA870" s="317"/>
      <c r="AB870" s="318"/>
      <c r="AC870" s="326" t="s">
        <v>524</v>
      </c>
      <c r="AD870" s="424"/>
      <c r="AE870" s="424"/>
      <c r="AF870" s="424"/>
      <c r="AG870" s="424"/>
      <c r="AH870" s="419" t="s">
        <v>633</v>
      </c>
      <c r="AI870" s="420"/>
      <c r="AJ870" s="420"/>
      <c r="AK870" s="420"/>
      <c r="AL870" s="323" t="s">
        <v>634</v>
      </c>
      <c r="AM870" s="324"/>
      <c r="AN870" s="324"/>
      <c r="AO870" s="325"/>
      <c r="AP870" s="429" t="s">
        <v>635</v>
      </c>
      <c r="AQ870" s="430"/>
      <c r="AR870" s="430"/>
      <c r="AS870" s="430"/>
      <c r="AT870" s="430"/>
      <c r="AU870" s="430"/>
      <c r="AV870" s="430"/>
      <c r="AW870" s="430"/>
      <c r="AX870" s="431"/>
    </row>
    <row r="871" spans="1:50" ht="30" customHeight="1" x14ac:dyDescent="0.15">
      <c r="A871" s="402">
        <v>2</v>
      </c>
      <c r="B871" s="402">
        <v>1</v>
      </c>
      <c r="C871" s="425" t="s">
        <v>636</v>
      </c>
      <c r="D871" s="416"/>
      <c r="E871" s="416"/>
      <c r="F871" s="416"/>
      <c r="G871" s="416"/>
      <c r="H871" s="416"/>
      <c r="I871" s="416"/>
      <c r="J871" s="417">
        <v>5010601020795</v>
      </c>
      <c r="K871" s="418"/>
      <c r="L871" s="418"/>
      <c r="M871" s="418"/>
      <c r="N871" s="418"/>
      <c r="O871" s="418"/>
      <c r="P871" s="315" t="s">
        <v>631</v>
      </c>
      <c r="Q871" s="315"/>
      <c r="R871" s="315"/>
      <c r="S871" s="315"/>
      <c r="T871" s="315"/>
      <c r="U871" s="315"/>
      <c r="V871" s="315"/>
      <c r="W871" s="315"/>
      <c r="X871" s="315"/>
      <c r="Y871" s="316">
        <v>0.3</v>
      </c>
      <c r="Z871" s="317"/>
      <c r="AA871" s="317"/>
      <c r="AB871" s="318"/>
      <c r="AC871" s="326" t="s">
        <v>524</v>
      </c>
      <c r="AD871" s="326"/>
      <c r="AE871" s="326"/>
      <c r="AF871" s="326"/>
      <c r="AG871" s="326"/>
      <c r="AH871" s="419" t="s">
        <v>556</v>
      </c>
      <c r="AI871" s="420"/>
      <c r="AJ871" s="420"/>
      <c r="AK871" s="420"/>
      <c r="AL871" s="421" t="s">
        <v>556</v>
      </c>
      <c r="AM871" s="422"/>
      <c r="AN871" s="422"/>
      <c r="AO871" s="423"/>
      <c r="AP871" s="429" t="s">
        <v>556</v>
      </c>
      <c r="AQ871" s="430"/>
      <c r="AR871" s="430"/>
      <c r="AS871" s="430"/>
      <c r="AT871" s="430"/>
      <c r="AU871" s="430"/>
      <c r="AV871" s="430"/>
      <c r="AW871" s="430"/>
      <c r="AX871" s="431"/>
    </row>
    <row r="872" spans="1:50" ht="30" customHeight="1" x14ac:dyDescent="0.15">
      <c r="A872" s="402">
        <v>3</v>
      </c>
      <c r="B872" s="402">
        <v>1</v>
      </c>
      <c r="C872" s="425" t="s">
        <v>628</v>
      </c>
      <c r="D872" s="416"/>
      <c r="E872" s="416"/>
      <c r="F872" s="416"/>
      <c r="G872" s="416"/>
      <c r="H872" s="416"/>
      <c r="I872" s="416"/>
      <c r="J872" s="417">
        <v>2010901001143</v>
      </c>
      <c r="K872" s="418"/>
      <c r="L872" s="418"/>
      <c r="M872" s="418"/>
      <c r="N872" s="418"/>
      <c r="O872" s="418"/>
      <c r="P872" s="426" t="s">
        <v>632</v>
      </c>
      <c r="Q872" s="315"/>
      <c r="R872" s="315"/>
      <c r="S872" s="315"/>
      <c r="T872" s="315"/>
      <c r="U872" s="315"/>
      <c r="V872" s="315"/>
      <c r="W872" s="315"/>
      <c r="X872" s="315"/>
      <c r="Y872" s="316">
        <v>0.2</v>
      </c>
      <c r="Z872" s="317"/>
      <c r="AA872" s="317"/>
      <c r="AB872" s="318"/>
      <c r="AC872" s="326" t="s">
        <v>524</v>
      </c>
      <c r="AD872" s="326"/>
      <c r="AE872" s="326"/>
      <c r="AF872" s="326"/>
      <c r="AG872" s="326"/>
      <c r="AH872" s="321" t="s">
        <v>556</v>
      </c>
      <c r="AI872" s="322"/>
      <c r="AJ872" s="322"/>
      <c r="AK872" s="322"/>
      <c r="AL872" s="323" t="s">
        <v>556</v>
      </c>
      <c r="AM872" s="324"/>
      <c r="AN872" s="324"/>
      <c r="AO872" s="325"/>
      <c r="AP872" s="319" t="s">
        <v>556</v>
      </c>
      <c r="AQ872" s="319"/>
      <c r="AR872" s="319"/>
      <c r="AS872" s="319"/>
      <c r="AT872" s="319"/>
      <c r="AU872" s="319"/>
      <c r="AV872" s="319"/>
      <c r="AW872" s="319"/>
      <c r="AX872" s="319"/>
    </row>
    <row r="873" spans="1:50" ht="30" customHeight="1" x14ac:dyDescent="0.15">
      <c r="A873" s="402">
        <v>4</v>
      </c>
      <c r="B873" s="402">
        <v>1</v>
      </c>
      <c r="C873" s="425" t="s">
        <v>637</v>
      </c>
      <c r="D873" s="416"/>
      <c r="E873" s="416"/>
      <c r="F873" s="416"/>
      <c r="G873" s="416"/>
      <c r="H873" s="416"/>
      <c r="I873" s="416"/>
      <c r="J873" s="417">
        <v>3011401006210</v>
      </c>
      <c r="K873" s="418"/>
      <c r="L873" s="418"/>
      <c r="M873" s="418"/>
      <c r="N873" s="418"/>
      <c r="O873" s="418"/>
      <c r="P873" s="315" t="s">
        <v>631</v>
      </c>
      <c r="Q873" s="315"/>
      <c r="R873" s="315"/>
      <c r="S873" s="315"/>
      <c r="T873" s="315"/>
      <c r="U873" s="315"/>
      <c r="V873" s="315"/>
      <c r="W873" s="315"/>
      <c r="X873" s="315"/>
      <c r="Y873" s="316">
        <v>0.2</v>
      </c>
      <c r="Z873" s="317"/>
      <c r="AA873" s="317"/>
      <c r="AB873" s="318"/>
      <c r="AC873" s="326" t="s">
        <v>524</v>
      </c>
      <c r="AD873" s="326"/>
      <c r="AE873" s="326"/>
      <c r="AF873" s="326"/>
      <c r="AG873" s="326"/>
      <c r="AH873" s="321" t="s">
        <v>556</v>
      </c>
      <c r="AI873" s="322"/>
      <c r="AJ873" s="322"/>
      <c r="AK873" s="322"/>
      <c r="AL873" s="323" t="s">
        <v>556</v>
      </c>
      <c r="AM873" s="324"/>
      <c r="AN873" s="324"/>
      <c r="AO873" s="325"/>
      <c r="AP873" s="319" t="s">
        <v>556</v>
      </c>
      <c r="AQ873" s="319"/>
      <c r="AR873" s="319"/>
      <c r="AS873" s="319"/>
      <c r="AT873" s="319"/>
      <c r="AU873" s="319"/>
      <c r="AV873" s="319"/>
      <c r="AW873" s="319"/>
      <c r="AX873" s="319"/>
    </row>
    <row r="874" spans="1:50" ht="30" customHeight="1" x14ac:dyDescent="0.15">
      <c r="A874" s="402">
        <v>5</v>
      </c>
      <c r="B874" s="402">
        <v>1</v>
      </c>
      <c r="C874" s="425" t="s">
        <v>629</v>
      </c>
      <c r="D874" s="416"/>
      <c r="E874" s="416"/>
      <c r="F874" s="416"/>
      <c r="G874" s="416"/>
      <c r="H874" s="416"/>
      <c r="I874" s="416"/>
      <c r="J874" s="417">
        <v>1011802022056</v>
      </c>
      <c r="K874" s="418"/>
      <c r="L874" s="418"/>
      <c r="M874" s="418"/>
      <c r="N874" s="418"/>
      <c r="O874" s="418"/>
      <c r="P874" s="426" t="s">
        <v>630</v>
      </c>
      <c r="Q874" s="315"/>
      <c r="R874" s="315"/>
      <c r="S874" s="315"/>
      <c r="T874" s="315"/>
      <c r="U874" s="315"/>
      <c r="V874" s="315"/>
      <c r="W874" s="315"/>
      <c r="X874" s="315"/>
      <c r="Y874" s="316">
        <v>0.1</v>
      </c>
      <c r="Z874" s="317"/>
      <c r="AA874" s="317"/>
      <c r="AB874" s="318"/>
      <c r="AC874" s="320" t="s">
        <v>524</v>
      </c>
      <c r="AD874" s="320"/>
      <c r="AE874" s="320"/>
      <c r="AF874" s="320"/>
      <c r="AG874" s="320"/>
      <c r="AH874" s="321" t="s">
        <v>556</v>
      </c>
      <c r="AI874" s="322"/>
      <c r="AJ874" s="322"/>
      <c r="AK874" s="322"/>
      <c r="AL874" s="323" t="s">
        <v>556</v>
      </c>
      <c r="AM874" s="324"/>
      <c r="AN874" s="324"/>
      <c r="AO874" s="325"/>
      <c r="AP874" s="319" t="s">
        <v>556</v>
      </c>
      <c r="AQ874" s="319"/>
      <c r="AR874" s="319"/>
      <c r="AS874" s="319"/>
      <c r="AT874" s="319"/>
      <c r="AU874" s="319"/>
      <c r="AV874" s="319"/>
      <c r="AW874" s="319"/>
      <c r="AX874" s="319"/>
    </row>
    <row r="875" spans="1:50" ht="30" customHeight="1" x14ac:dyDescent="0.15">
      <c r="A875" s="402">
        <v>6</v>
      </c>
      <c r="B875" s="402">
        <v>1</v>
      </c>
      <c r="C875" s="425" t="s">
        <v>638</v>
      </c>
      <c r="D875" s="416"/>
      <c r="E875" s="416"/>
      <c r="F875" s="416"/>
      <c r="G875" s="416"/>
      <c r="H875" s="416"/>
      <c r="I875" s="416"/>
      <c r="J875" s="417">
        <v>7012402012508</v>
      </c>
      <c r="K875" s="418"/>
      <c r="L875" s="418"/>
      <c r="M875" s="418"/>
      <c r="N875" s="418"/>
      <c r="O875" s="418"/>
      <c r="P875" s="315" t="s">
        <v>631</v>
      </c>
      <c r="Q875" s="315"/>
      <c r="R875" s="315"/>
      <c r="S875" s="315"/>
      <c r="T875" s="315"/>
      <c r="U875" s="315"/>
      <c r="V875" s="315"/>
      <c r="W875" s="315"/>
      <c r="X875" s="315"/>
      <c r="Y875" s="316">
        <v>0.1</v>
      </c>
      <c r="Z875" s="317"/>
      <c r="AA875" s="317"/>
      <c r="AB875" s="318"/>
      <c r="AC875" s="320" t="s">
        <v>524</v>
      </c>
      <c r="AD875" s="320"/>
      <c r="AE875" s="320"/>
      <c r="AF875" s="320"/>
      <c r="AG875" s="320"/>
      <c r="AH875" s="321" t="s">
        <v>556</v>
      </c>
      <c r="AI875" s="322"/>
      <c r="AJ875" s="322"/>
      <c r="AK875" s="322"/>
      <c r="AL875" s="323" t="s">
        <v>556</v>
      </c>
      <c r="AM875" s="324"/>
      <c r="AN875" s="324"/>
      <c r="AO875" s="325"/>
      <c r="AP875" s="319" t="s">
        <v>556</v>
      </c>
      <c r="AQ875" s="319"/>
      <c r="AR875" s="319"/>
      <c r="AS875" s="319"/>
      <c r="AT875" s="319"/>
      <c r="AU875" s="319"/>
      <c r="AV875" s="319"/>
      <c r="AW875" s="319"/>
      <c r="AX875" s="319"/>
    </row>
    <row r="876" spans="1:50" ht="30" customHeight="1" x14ac:dyDescent="0.15">
      <c r="A876" s="402">
        <v>7</v>
      </c>
      <c r="B876" s="402">
        <v>1</v>
      </c>
      <c r="C876" s="425" t="s">
        <v>639</v>
      </c>
      <c r="D876" s="416"/>
      <c r="E876" s="416"/>
      <c r="F876" s="416"/>
      <c r="G876" s="416"/>
      <c r="H876" s="416"/>
      <c r="I876" s="416"/>
      <c r="J876" s="417">
        <v>3011401003348</v>
      </c>
      <c r="K876" s="418"/>
      <c r="L876" s="418"/>
      <c r="M876" s="418"/>
      <c r="N876" s="418"/>
      <c r="O876" s="418"/>
      <c r="P876" s="426" t="s">
        <v>632</v>
      </c>
      <c r="Q876" s="315"/>
      <c r="R876" s="315"/>
      <c r="S876" s="315"/>
      <c r="T876" s="315"/>
      <c r="U876" s="315"/>
      <c r="V876" s="315"/>
      <c r="W876" s="315"/>
      <c r="X876" s="315"/>
      <c r="Y876" s="316">
        <v>0</v>
      </c>
      <c r="Z876" s="317"/>
      <c r="AA876" s="317"/>
      <c r="AB876" s="318"/>
      <c r="AC876" s="320" t="s">
        <v>524</v>
      </c>
      <c r="AD876" s="320"/>
      <c r="AE876" s="320"/>
      <c r="AF876" s="320"/>
      <c r="AG876" s="320"/>
      <c r="AH876" s="321" t="s">
        <v>556</v>
      </c>
      <c r="AI876" s="322"/>
      <c r="AJ876" s="322"/>
      <c r="AK876" s="322"/>
      <c r="AL876" s="323" t="s">
        <v>556</v>
      </c>
      <c r="AM876" s="324"/>
      <c r="AN876" s="324"/>
      <c r="AO876" s="325"/>
      <c r="AP876" s="319" t="s">
        <v>556</v>
      </c>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468</v>
      </c>
      <c r="AQ1101" s="428"/>
      <c r="AR1101" s="428"/>
      <c r="AS1101" s="428"/>
      <c r="AT1101" s="428"/>
      <c r="AU1101" s="428"/>
      <c r="AV1101" s="428"/>
      <c r="AW1101" s="428"/>
      <c r="AX1101" s="428"/>
    </row>
    <row r="1102" spans="1:50" ht="30" customHeight="1" x14ac:dyDescent="0.15">
      <c r="A1102" s="402">
        <v>1</v>
      </c>
      <c r="B1102" s="402">
        <v>1</v>
      </c>
      <c r="C1102" s="899"/>
      <c r="D1102" s="899"/>
      <c r="E1102" s="898" t="s">
        <v>556</v>
      </c>
      <c r="F1102" s="898"/>
      <c r="G1102" s="898"/>
      <c r="H1102" s="898"/>
      <c r="I1102" s="898"/>
      <c r="J1102" s="417" t="s">
        <v>556</v>
      </c>
      <c r="K1102" s="418"/>
      <c r="L1102" s="418"/>
      <c r="M1102" s="418"/>
      <c r="N1102" s="418"/>
      <c r="O1102" s="418"/>
      <c r="P1102" s="315" t="s">
        <v>556</v>
      </c>
      <c r="Q1102" s="315"/>
      <c r="R1102" s="315"/>
      <c r="S1102" s="315"/>
      <c r="T1102" s="315"/>
      <c r="U1102" s="315"/>
      <c r="V1102" s="315"/>
      <c r="W1102" s="315"/>
      <c r="X1102" s="315"/>
      <c r="Y1102" s="316" t="s">
        <v>556</v>
      </c>
      <c r="Z1102" s="317"/>
      <c r="AA1102" s="317"/>
      <c r="AB1102" s="318"/>
      <c r="AC1102" s="320"/>
      <c r="AD1102" s="320"/>
      <c r="AE1102" s="320"/>
      <c r="AF1102" s="320"/>
      <c r="AG1102" s="320"/>
      <c r="AH1102" s="321" t="s">
        <v>556</v>
      </c>
      <c r="AI1102" s="322"/>
      <c r="AJ1102" s="322"/>
      <c r="AK1102" s="322"/>
      <c r="AL1102" s="323" t="s">
        <v>556</v>
      </c>
      <c r="AM1102" s="324"/>
      <c r="AN1102" s="324"/>
      <c r="AO1102" s="325"/>
      <c r="AP1102" s="319" t="s">
        <v>556</v>
      </c>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row r="1133" spans="1:50" hidden="1" x14ac:dyDescent="0.15"/>
    <row r="1134"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0"/>
      <c r="Z2" s="410"/>
      <c r="AA2" s="411"/>
      <c r="AB2" s="1014" t="s">
        <v>11</v>
      </c>
      <c r="AC2" s="1015"/>
      <c r="AD2" s="1016"/>
      <c r="AE2" s="1002" t="s">
        <v>357</v>
      </c>
      <c r="AF2" s="1002"/>
      <c r="AG2" s="1002"/>
      <c r="AH2" s="1002"/>
      <c r="AI2" s="1002" t="s">
        <v>363</v>
      </c>
      <c r="AJ2" s="1002"/>
      <c r="AK2" s="1002"/>
      <c r="AL2" s="1002"/>
      <c r="AM2" s="1002" t="s">
        <v>472</v>
      </c>
      <c r="AN2" s="1002"/>
      <c r="AO2" s="1002"/>
      <c r="AP2" s="461"/>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11"/>
      <c r="Z3" s="1012"/>
      <c r="AA3" s="1013"/>
      <c r="AB3" s="1017"/>
      <c r="AC3" s="1018"/>
      <c r="AD3" s="101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8"/>
      <c r="B4" s="516"/>
      <c r="C4" s="516"/>
      <c r="D4" s="516"/>
      <c r="E4" s="516"/>
      <c r="F4" s="517"/>
      <c r="G4" s="543"/>
      <c r="H4" s="1020"/>
      <c r="I4" s="1020"/>
      <c r="J4" s="1020"/>
      <c r="K4" s="1020"/>
      <c r="L4" s="1020"/>
      <c r="M4" s="1020"/>
      <c r="N4" s="1020"/>
      <c r="O4" s="1021"/>
      <c r="P4" s="158"/>
      <c r="Q4" s="1028"/>
      <c r="R4" s="1028"/>
      <c r="S4" s="1028"/>
      <c r="T4" s="1028"/>
      <c r="U4" s="1028"/>
      <c r="V4" s="1028"/>
      <c r="W4" s="1028"/>
      <c r="X4" s="1029"/>
      <c r="Y4" s="1006" t="s">
        <v>12</v>
      </c>
      <c r="Z4" s="1007"/>
      <c r="AA4" s="1008"/>
      <c r="AB4" s="554"/>
      <c r="AC4" s="1009"/>
      <c r="AD4" s="100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1" t="s">
        <v>54</v>
      </c>
      <c r="Z5" s="1003"/>
      <c r="AA5" s="1004"/>
      <c r="AB5" s="525"/>
      <c r="AC5" s="1005"/>
      <c r="AD5" s="100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0"/>
      <c r="Z9" s="410"/>
      <c r="AA9" s="411"/>
      <c r="AB9" s="1014" t="s">
        <v>11</v>
      </c>
      <c r="AC9" s="1015"/>
      <c r="AD9" s="1016"/>
      <c r="AE9" s="1002" t="s">
        <v>357</v>
      </c>
      <c r="AF9" s="1002"/>
      <c r="AG9" s="1002"/>
      <c r="AH9" s="1002"/>
      <c r="AI9" s="1002" t="s">
        <v>363</v>
      </c>
      <c r="AJ9" s="1002"/>
      <c r="AK9" s="1002"/>
      <c r="AL9" s="1002"/>
      <c r="AM9" s="1002" t="s">
        <v>472</v>
      </c>
      <c r="AN9" s="1002"/>
      <c r="AO9" s="1002"/>
      <c r="AP9" s="461"/>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11"/>
      <c r="Z10" s="1012"/>
      <c r="AA10" s="1013"/>
      <c r="AB10" s="1017"/>
      <c r="AC10" s="1018"/>
      <c r="AD10" s="101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8"/>
      <c r="B11" s="516"/>
      <c r="C11" s="516"/>
      <c r="D11" s="516"/>
      <c r="E11" s="516"/>
      <c r="F11" s="517"/>
      <c r="G11" s="543"/>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4"/>
      <c r="AC11" s="1009"/>
      <c r="AD11" s="100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5"/>
      <c r="AC12" s="1005"/>
      <c r="AD12" s="100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0"/>
      <c r="Z16" s="410"/>
      <c r="AA16" s="411"/>
      <c r="AB16" s="1014" t="s">
        <v>11</v>
      </c>
      <c r="AC16" s="1015"/>
      <c r="AD16" s="1016"/>
      <c r="AE16" s="1002" t="s">
        <v>357</v>
      </c>
      <c r="AF16" s="1002"/>
      <c r="AG16" s="1002"/>
      <c r="AH16" s="1002"/>
      <c r="AI16" s="1002" t="s">
        <v>363</v>
      </c>
      <c r="AJ16" s="1002"/>
      <c r="AK16" s="1002"/>
      <c r="AL16" s="1002"/>
      <c r="AM16" s="1002" t="s">
        <v>472</v>
      </c>
      <c r="AN16" s="1002"/>
      <c r="AO16" s="1002"/>
      <c r="AP16" s="461"/>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11"/>
      <c r="Z17" s="1012"/>
      <c r="AA17" s="1013"/>
      <c r="AB17" s="1017"/>
      <c r="AC17" s="1018"/>
      <c r="AD17" s="101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8"/>
      <c r="B18" s="516"/>
      <c r="C18" s="516"/>
      <c r="D18" s="516"/>
      <c r="E18" s="516"/>
      <c r="F18" s="517"/>
      <c r="G18" s="543"/>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4"/>
      <c r="AC18" s="1009"/>
      <c r="AD18" s="100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5"/>
      <c r="AC19" s="1005"/>
      <c r="AD19" s="100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0"/>
      <c r="Z23" s="410"/>
      <c r="AA23" s="411"/>
      <c r="AB23" s="1014" t="s">
        <v>11</v>
      </c>
      <c r="AC23" s="1015"/>
      <c r="AD23" s="1016"/>
      <c r="AE23" s="1002" t="s">
        <v>357</v>
      </c>
      <c r="AF23" s="1002"/>
      <c r="AG23" s="1002"/>
      <c r="AH23" s="1002"/>
      <c r="AI23" s="1002" t="s">
        <v>363</v>
      </c>
      <c r="AJ23" s="1002"/>
      <c r="AK23" s="1002"/>
      <c r="AL23" s="1002"/>
      <c r="AM23" s="1002" t="s">
        <v>472</v>
      </c>
      <c r="AN23" s="1002"/>
      <c r="AO23" s="1002"/>
      <c r="AP23" s="461"/>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11"/>
      <c r="Z24" s="1012"/>
      <c r="AA24" s="1013"/>
      <c r="AB24" s="1017"/>
      <c r="AC24" s="1018"/>
      <c r="AD24" s="101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8"/>
      <c r="B25" s="516"/>
      <c r="C25" s="516"/>
      <c r="D25" s="516"/>
      <c r="E25" s="516"/>
      <c r="F25" s="517"/>
      <c r="G25" s="543"/>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4"/>
      <c r="AC25" s="1009"/>
      <c r="AD25" s="100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5"/>
      <c r="AC26" s="1005"/>
      <c r="AD26" s="100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0"/>
      <c r="Z30" s="410"/>
      <c r="AA30" s="411"/>
      <c r="AB30" s="1014" t="s">
        <v>11</v>
      </c>
      <c r="AC30" s="1015"/>
      <c r="AD30" s="1016"/>
      <c r="AE30" s="1002" t="s">
        <v>357</v>
      </c>
      <c r="AF30" s="1002"/>
      <c r="AG30" s="1002"/>
      <c r="AH30" s="1002"/>
      <c r="AI30" s="1002" t="s">
        <v>363</v>
      </c>
      <c r="AJ30" s="1002"/>
      <c r="AK30" s="1002"/>
      <c r="AL30" s="1002"/>
      <c r="AM30" s="1002" t="s">
        <v>472</v>
      </c>
      <c r="AN30" s="1002"/>
      <c r="AO30" s="1002"/>
      <c r="AP30" s="461"/>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11"/>
      <c r="Z31" s="1012"/>
      <c r="AA31" s="1013"/>
      <c r="AB31" s="1017"/>
      <c r="AC31" s="1018"/>
      <c r="AD31" s="101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8"/>
      <c r="B32" s="516"/>
      <c r="C32" s="516"/>
      <c r="D32" s="516"/>
      <c r="E32" s="516"/>
      <c r="F32" s="517"/>
      <c r="G32" s="543"/>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4"/>
      <c r="AC32" s="1009"/>
      <c r="AD32" s="100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5"/>
      <c r="AC33" s="1005"/>
      <c r="AD33" s="100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0"/>
      <c r="Z37" s="410"/>
      <c r="AA37" s="411"/>
      <c r="AB37" s="1014" t="s">
        <v>11</v>
      </c>
      <c r="AC37" s="1015"/>
      <c r="AD37" s="1016"/>
      <c r="AE37" s="1002" t="s">
        <v>357</v>
      </c>
      <c r="AF37" s="1002"/>
      <c r="AG37" s="1002"/>
      <c r="AH37" s="1002"/>
      <c r="AI37" s="1002" t="s">
        <v>363</v>
      </c>
      <c r="AJ37" s="1002"/>
      <c r="AK37" s="1002"/>
      <c r="AL37" s="1002"/>
      <c r="AM37" s="1002" t="s">
        <v>472</v>
      </c>
      <c r="AN37" s="1002"/>
      <c r="AO37" s="1002"/>
      <c r="AP37" s="461"/>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11"/>
      <c r="Z38" s="1012"/>
      <c r="AA38" s="1013"/>
      <c r="AB38" s="1017"/>
      <c r="AC38" s="1018"/>
      <c r="AD38" s="101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8"/>
      <c r="B39" s="516"/>
      <c r="C39" s="516"/>
      <c r="D39" s="516"/>
      <c r="E39" s="516"/>
      <c r="F39" s="517"/>
      <c r="G39" s="543"/>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4"/>
      <c r="AC39" s="1009"/>
      <c r="AD39" s="100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5"/>
      <c r="AC40" s="1005"/>
      <c r="AD40" s="100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0"/>
      <c r="Z44" s="410"/>
      <c r="AA44" s="411"/>
      <c r="AB44" s="1014" t="s">
        <v>11</v>
      </c>
      <c r="AC44" s="1015"/>
      <c r="AD44" s="1016"/>
      <c r="AE44" s="1002" t="s">
        <v>357</v>
      </c>
      <c r="AF44" s="1002"/>
      <c r="AG44" s="1002"/>
      <c r="AH44" s="1002"/>
      <c r="AI44" s="1002" t="s">
        <v>363</v>
      </c>
      <c r="AJ44" s="1002"/>
      <c r="AK44" s="1002"/>
      <c r="AL44" s="1002"/>
      <c r="AM44" s="1002" t="s">
        <v>472</v>
      </c>
      <c r="AN44" s="1002"/>
      <c r="AO44" s="1002"/>
      <c r="AP44" s="461"/>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11"/>
      <c r="Z45" s="1012"/>
      <c r="AA45" s="1013"/>
      <c r="AB45" s="1017"/>
      <c r="AC45" s="1018"/>
      <c r="AD45" s="101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8"/>
      <c r="B46" s="516"/>
      <c r="C46" s="516"/>
      <c r="D46" s="516"/>
      <c r="E46" s="516"/>
      <c r="F46" s="517"/>
      <c r="G46" s="543"/>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4"/>
      <c r="AC46" s="1009"/>
      <c r="AD46" s="100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5"/>
      <c r="AC47" s="1005"/>
      <c r="AD47" s="100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0"/>
      <c r="Z51" s="410"/>
      <c r="AA51" s="411"/>
      <c r="AB51" s="461" t="s">
        <v>11</v>
      </c>
      <c r="AC51" s="1015"/>
      <c r="AD51" s="1016"/>
      <c r="AE51" s="1002" t="s">
        <v>357</v>
      </c>
      <c r="AF51" s="1002"/>
      <c r="AG51" s="1002"/>
      <c r="AH51" s="1002"/>
      <c r="AI51" s="1002" t="s">
        <v>363</v>
      </c>
      <c r="AJ51" s="1002"/>
      <c r="AK51" s="1002"/>
      <c r="AL51" s="1002"/>
      <c r="AM51" s="1002" t="s">
        <v>472</v>
      </c>
      <c r="AN51" s="1002"/>
      <c r="AO51" s="1002"/>
      <c r="AP51" s="461"/>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11"/>
      <c r="Z52" s="1012"/>
      <c r="AA52" s="1013"/>
      <c r="AB52" s="1017"/>
      <c r="AC52" s="1018"/>
      <c r="AD52" s="101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8"/>
      <c r="B53" s="516"/>
      <c r="C53" s="516"/>
      <c r="D53" s="516"/>
      <c r="E53" s="516"/>
      <c r="F53" s="517"/>
      <c r="G53" s="543"/>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4"/>
      <c r="AC53" s="1009"/>
      <c r="AD53" s="100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5"/>
      <c r="AC54" s="1005"/>
      <c r="AD54" s="100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0"/>
      <c r="Z58" s="410"/>
      <c r="AA58" s="411"/>
      <c r="AB58" s="1014" t="s">
        <v>11</v>
      </c>
      <c r="AC58" s="1015"/>
      <c r="AD58" s="1016"/>
      <c r="AE58" s="1002" t="s">
        <v>357</v>
      </c>
      <c r="AF58" s="1002"/>
      <c r="AG58" s="1002"/>
      <c r="AH58" s="1002"/>
      <c r="AI58" s="1002" t="s">
        <v>363</v>
      </c>
      <c r="AJ58" s="1002"/>
      <c r="AK58" s="1002"/>
      <c r="AL58" s="1002"/>
      <c r="AM58" s="1002" t="s">
        <v>472</v>
      </c>
      <c r="AN58" s="1002"/>
      <c r="AO58" s="1002"/>
      <c r="AP58" s="461"/>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11"/>
      <c r="Z59" s="1012"/>
      <c r="AA59" s="1013"/>
      <c r="AB59" s="1017"/>
      <c r="AC59" s="1018"/>
      <c r="AD59" s="101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8"/>
      <c r="B60" s="516"/>
      <c r="C60" s="516"/>
      <c r="D60" s="516"/>
      <c r="E60" s="516"/>
      <c r="F60" s="517"/>
      <c r="G60" s="543"/>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4"/>
      <c r="AC60" s="1009"/>
      <c r="AD60" s="100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5"/>
      <c r="AC61" s="1005"/>
      <c r="AD61" s="100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0"/>
      <c r="Z65" s="410"/>
      <c r="AA65" s="411"/>
      <c r="AB65" s="1014" t="s">
        <v>11</v>
      </c>
      <c r="AC65" s="1015"/>
      <c r="AD65" s="1016"/>
      <c r="AE65" s="1002" t="s">
        <v>357</v>
      </c>
      <c r="AF65" s="1002"/>
      <c r="AG65" s="1002"/>
      <c r="AH65" s="1002"/>
      <c r="AI65" s="1002" t="s">
        <v>363</v>
      </c>
      <c r="AJ65" s="1002"/>
      <c r="AK65" s="1002"/>
      <c r="AL65" s="1002"/>
      <c r="AM65" s="1002" t="s">
        <v>472</v>
      </c>
      <c r="AN65" s="1002"/>
      <c r="AO65" s="1002"/>
      <c r="AP65" s="461"/>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11"/>
      <c r="Z66" s="1012"/>
      <c r="AA66" s="1013"/>
      <c r="AB66" s="1017"/>
      <c r="AC66" s="1018"/>
      <c r="AD66" s="101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8"/>
      <c r="B67" s="516"/>
      <c r="C67" s="516"/>
      <c r="D67" s="516"/>
      <c r="E67" s="516"/>
      <c r="F67" s="517"/>
      <c r="G67" s="543"/>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4"/>
      <c r="AC67" s="1009"/>
      <c r="AD67" s="100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5"/>
      <c r="AC68" s="1005"/>
      <c r="AD68" s="100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500"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3" t="s">
        <v>512</v>
      </c>
      <c r="H2" s="444"/>
      <c r="I2" s="444"/>
      <c r="J2" s="444"/>
      <c r="K2" s="444"/>
      <c r="L2" s="444"/>
      <c r="M2" s="444"/>
      <c r="N2" s="444"/>
      <c r="O2" s="444"/>
      <c r="P2" s="444"/>
      <c r="Q2" s="444"/>
      <c r="R2" s="444"/>
      <c r="S2" s="444"/>
      <c r="T2" s="444"/>
      <c r="U2" s="444"/>
      <c r="V2" s="444"/>
      <c r="W2" s="444"/>
      <c r="X2" s="444"/>
      <c r="Y2" s="444"/>
      <c r="Z2" s="444"/>
      <c r="AA2" s="444"/>
      <c r="AB2" s="445"/>
      <c r="AC2" s="443" t="s">
        <v>514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2"/>
      <c r="B16" s="1043"/>
      <c r="C16" s="1043"/>
      <c r="D16" s="1043"/>
      <c r="E16" s="1043"/>
      <c r="F16" s="104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2"/>
      <c r="B29" s="1043"/>
      <c r="C29" s="1043"/>
      <c r="D29" s="1043"/>
      <c r="E29" s="1043"/>
      <c r="F29" s="104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2"/>
      <c r="B42" s="1043"/>
      <c r="C42" s="1043"/>
      <c r="D42" s="1043"/>
      <c r="E42" s="1043"/>
      <c r="F42" s="104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2"/>
      <c r="B56" s="1043"/>
      <c r="C56" s="1043"/>
      <c r="D56" s="1043"/>
      <c r="E56" s="1043"/>
      <c r="F56" s="104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2"/>
      <c r="B69" s="1043"/>
      <c r="C69" s="1043"/>
      <c r="D69" s="1043"/>
      <c r="E69" s="1043"/>
      <c r="F69" s="104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2"/>
      <c r="B82" s="1043"/>
      <c r="C82" s="1043"/>
      <c r="D82" s="1043"/>
      <c r="E82" s="1043"/>
      <c r="F82" s="104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2"/>
      <c r="B95" s="1043"/>
      <c r="C95" s="1043"/>
      <c r="D95" s="1043"/>
      <c r="E95" s="1043"/>
      <c r="F95" s="104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2"/>
      <c r="B109" s="1043"/>
      <c r="C109" s="1043"/>
      <c r="D109" s="1043"/>
      <c r="E109" s="1043"/>
      <c r="F109" s="104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2"/>
      <c r="B122" s="1043"/>
      <c r="C122" s="1043"/>
      <c r="D122" s="1043"/>
      <c r="E122" s="1043"/>
      <c r="F122" s="104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2"/>
      <c r="B135" s="1043"/>
      <c r="C135" s="1043"/>
      <c r="D135" s="1043"/>
      <c r="E135" s="1043"/>
      <c r="F135" s="104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2"/>
      <c r="B148" s="1043"/>
      <c r="C148" s="1043"/>
      <c r="D148" s="1043"/>
      <c r="E148" s="1043"/>
      <c r="F148" s="104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2"/>
      <c r="B162" s="1043"/>
      <c r="C162" s="1043"/>
      <c r="D162" s="1043"/>
      <c r="E162" s="1043"/>
      <c r="F162" s="104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2"/>
      <c r="B175" s="1043"/>
      <c r="C175" s="1043"/>
      <c r="D175" s="1043"/>
      <c r="E175" s="1043"/>
      <c r="F175" s="104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2"/>
      <c r="B188" s="1043"/>
      <c r="C188" s="1043"/>
      <c r="D188" s="1043"/>
      <c r="E188" s="1043"/>
      <c r="F188" s="104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2"/>
      <c r="B201" s="1043"/>
      <c r="C201" s="1043"/>
      <c r="D201" s="1043"/>
      <c r="E201" s="1043"/>
      <c r="F201" s="104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2"/>
      <c r="B215" s="1043"/>
      <c r="C215" s="1043"/>
      <c r="D215" s="1043"/>
      <c r="E215" s="1043"/>
      <c r="F215" s="104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2"/>
      <c r="B228" s="1043"/>
      <c r="C228" s="1043"/>
      <c r="D228" s="1043"/>
      <c r="E228" s="1043"/>
      <c r="F228" s="104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2"/>
      <c r="B241" s="1043"/>
      <c r="C241" s="1043"/>
      <c r="D241" s="1043"/>
      <c r="E241" s="1043"/>
      <c r="F241" s="104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2"/>
      <c r="B254" s="1043"/>
      <c r="C254" s="1043"/>
      <c r="D254" s="1043"/>
      <c r="E254" s="1043"/>
      <c r="F254" s="104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2018-06-01T10:45:08Z</cp:lastPrinted>
  <dcterms:created xsi:type="dcterms:W3CDTF">2012-03-13T00:50:25Z</dcterms:created>
  <dcterms:modified xsi:type="dcterms:W3CDTF">2018-08-14T00:17:56Z</dcterms:modified>
</cp:coreProperties>
</file>