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0\修正済みシート　　←　修正したものはここに格納してください\"/>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<sst xmlns="http://schemas.openxmlformats.org/spreadsheetml/2006/main" count="2877" uniqueCount="630">
  <si>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</si>
  <si>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</si>
  <si>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</si>
  <si>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</si>
  <si>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</si>
  <si>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</si>
  <si>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</si>
  <si>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</si>
  <si>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</si>
  <si>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</si>
  <si>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</si>
  <si>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</si>
  <si>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</si>
  <si>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</si>
  <si>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</si>
  <si>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</si>
  <si>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</si>
  <si>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</si>
  <si>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</si>
  <si>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</si>
  <si>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</si>
  <si>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</si>
  <si>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</si>
  <si>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</si>
  <si>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</si>
  <si>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</si>
  <si>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</si>
  <si>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</si>
  <si>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</si>
  <si>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</si>
  <si>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</si>
  <si>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</si>
  <si>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</si>
  <si>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</si>
  <si>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</si>
  <si>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</si>
  <si>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</si>
  <si>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</si>
  <si>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</si>
  <si>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</si>
  <si>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</si>
  <si>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</si>
  <si>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</si>
  <si>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</si>
  <si>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</si>
  <si>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</si>
  <si>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</si>
  <si>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</si>
  <si>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</si>
  <si>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</si>
  <si>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</si>
  <si>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</si>
  <si>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</si>
  <si>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</si>
  <si>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</si>
  <si>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</si>
  <si>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</si>
  <si>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</si>
  <si>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</si>
  <si>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</si>
  <si>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</si>
  <si>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</si>
  <si>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</si>
  <si>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</si>
  <si>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</si>
  <si>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</si>
  <si>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</si>
  <si>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</si>
  <si>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</si>
  <si>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</si>
  <si>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</si>
  <si>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</si>
  <si>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</si>
  <si>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</si>
  <si>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</si>
  <si>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</si>
  <si>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</si>
  <si>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</si>
  <si>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</si>
  <si>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</si>
  <si>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</si>
  <si>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</si>
  <si>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</si>
  <si>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</si>
  <si>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</si>
  <si>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</si>
  <si>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</si>
  <si>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</si>
  <si>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</si>
  <si>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</si>
  <si>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</si>
  <si>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</si>
  <si>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</si>
  <si>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</si>
  <si>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</si>
  <si>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</si>
  <si>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</si>
  <si>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</si>
  <si>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</si>
  <si>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</si>
  <si>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</si>
  <si>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</si>
  <si>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</si>
  <si>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</si>
  <si>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</si>
  <si>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</si>
  <si>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</si>
  <si>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</si>
  <si>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</si>
  <si>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</si>
  <si>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</si>
  <si>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</si>
  <si>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</si>
  <si>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</si>
  <si>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</si>
  <si>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</si>
  <si>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</si>
  <si>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</si>
  <si>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</si>
  <si>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</si>
  <si>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</si>
  <si>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</si>
  <si>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</si>
  <si>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</si>
  <si>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</si>
  <si>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</si>
  <si>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</si>
  <si>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</si>
  <si>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</si>
  <si>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</si>
  <si>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</si>
  <si>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</si>
  <si>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</si>
  <si>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</si>
  <si>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</si>
  <si>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</si>
  <si>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</si>
  <si>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</si>
  <si>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</si>
  <si>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</si>
  <si>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</si>
  <si>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</si>
  <si>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</si>
  <si>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</si>
  <si>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</si>
  <si>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</si>
  <si>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</si>
  <si>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</si>
  <si>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</si>
  <si>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</si>
  <si>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</si>
  <si>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</si>
  <si>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</si>
  <si>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</si>
  <si>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</si>
  <si>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</si>
  <si>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</si>
  <si>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</si>
  <si>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</si>
  <si>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</si>
  <si>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</si>
  <si>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</si>
  <si>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</si>
  <si>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</si>
  <si>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</si>
  <si>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</si>
  <si>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</si>
  <si>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</si>
  <si>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</si>
  <si>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</si>
  <si>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</si>
  <si>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</si>
  <si>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</si>
  <si>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</si>
  <si>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</si>
  <si>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</si>
  <si>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</si>
  <si>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</si>
  <si>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</si>
  <si>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</si>
  <si>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</si>
  <si>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</si>
  <si>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</si>
  <si>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</si>
  <si>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</si>
  <si>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</si>
  <si>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</si>
  <si>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</si>
  <si>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</si>
  <si>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</si>
  <si>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</si>
  <si>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</si>
  <si>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</si>
  <si>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</si>
  <si>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</si>
  <si>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</si>
  <si>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</si>
  <si>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</si>
  <si>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</si>
  <si>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</si>
  <si>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</si>
  <si>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</si>
  <si>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</si>
  <si>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</si>
  <si>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</si>
  <si>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</si>
  <si>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</si>
  <si>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</si>
  <si>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</si>
  <si>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</si>
  <si>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</si>
  <si>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</si>
  <si>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</si>
  <si>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</si>
  <si>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</si>
  <si>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</si>
  <si>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</si>
  <si>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</si>
  <si>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</si>
  <si>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</si>
  <si>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</si>
  <si>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</si>
  <si>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</si>
  <si>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</si>
  <si>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</si>
  <si>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</si>
  <si>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</si>
  <si>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</si>
  <si>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</si>
  <si>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</si>
  <si>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</si>
  <si>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</si>
  <si>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</si>
  <si>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</si>
  <si>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</si>
  <si>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</si>
  <si>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</si>
  <si>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</si>
  <si>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</si>
  <si>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</si>
  <si>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</si>
  <si>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</si>
  <si>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</si>
  <si>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</si>
  <si>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</si>
  <si>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</si>
  <si>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</si>
  <si>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</si>
  <si>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</si>
  <si>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</si>
  <si>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</si>
  <si>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</si>
  <si>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</si>
  <si>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</si>
  <si>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</si>
  <si>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</si>
  <si>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</si>
  <si>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</si>
  <si>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</si>
  <si>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</si>
  <si>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</si>
  <si>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</si>
  <si>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</si>
  <si>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</si>
  <si>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</si>
  <si>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</si>
  <si>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</si>
  <si>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</si>
  <si>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</si>
  <si>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</si>
  <si>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</si>
  <si>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</si>
  <si>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</si>
  <si>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</si>
  <si>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</si>
  <si>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</si>
  <si>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</si>
  <si>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</si>
  <si>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</si>
  <si>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</si>
  <si>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</si>
  <si>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</si>
  <si>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</si>
  <si>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</si>
  <si>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</si>
  <si>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</si>
  <si>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</si>
  <si>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</si>
  <si>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</si>
  <si>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</si>
  <si>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</si>
  <si>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</si>
  <si>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</si>
  <si>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</si>
  <si>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</si>
  <si>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</si>
  <si>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</si>
  <si>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</si>
  <si>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</si>
  <si>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</si>
  <si>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</si>
  <si>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</si>
  <si>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</si>
  <si>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</si>
  <si>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</si>
  <si>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</si>
  <si>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</si>
  <si>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</si>
  <si>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</si>
  <si>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</si>
  <si>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</si>
  <si>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</si>
  <si>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</si>
  <si>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</si>
  <si>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</si>
  <si>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</si>
  <si>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</si>
  <si>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</si>
  <si>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</si>
  <si>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</si>
  <si>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</si>
  <si>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</si>
  <si>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</si>
  <si>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</si>
  <si>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</si>
  <si>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</si>
  <si>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</si>
  <si>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</si>
  <si>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</si>
  <si>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</si>
  <si>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</si>
  <si>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</si>
  <si>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</si>
  <si>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</si>
  <si>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</si>
  <si>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</si>
  <si>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</si>
  <si>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</si>
  <si>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</si>
  <si>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</si>
  <si>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</si>
  <si>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</si>
  <si>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</si>
  <si>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</si>
  <si>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</si>
  <si>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</si>
  <si>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</si>
  <si>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</si>
  <si>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</si>
  <si>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</si>
  <si>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</si>
  <si>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</si>
  <si>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</si>
  <si>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</si>
  <si>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</si>
  <si>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</si>
  <si>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</si>
  <si>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</si>
  <si>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</si>
  <si>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</si>
  <si>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</si>
  <si>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</si>
  <si>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</si>
  <si>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</si>
  <si>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</si>
  <si>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</si>
  <si>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</si>
  <si>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</si>
  <si>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</si>
  <si>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</si>
  <si>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</si>
  <si>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</si>
  <si>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</si>
  <si>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</si>
  <si>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</si>
  <si>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</si>
  <si>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</si>
  <si>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</si>
  <si>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</si>
  <si>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</si>
  <si>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</si>
  <si>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</si>
  <si>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</si>
  <si>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</si>
  <si>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</si>
  <si>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</si>
  <si>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</si>
  <si>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</si>
  <si>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</si>
  <si>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</si>
  <si>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</si>
  <si>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</si>
  <si>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</si>
  <si>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</si>
  <si>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</si>
  <si>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</si>
  <si>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</si>
  <si>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</si>
  <si>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</si>
  <si>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</si>
  <si>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</si>
  <si>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</si>
  <si>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</si>
  <si>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</si>
  <si>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</si>
  <si>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</si>
  <si>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</si>
  <si>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</si>
  <si>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</si>
  <si>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</si>
  <si>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</si>
  <si>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</si>
  <si>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</si>
  <si>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</si>
  <si>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</si>
  <si>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</si>
  <si>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</si>
  <si>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</si>
  <si>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</si>
  <si>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</si>
  <si>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</si>
  <si>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</si>
  <si>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</si>
  <si>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</si>
  <si>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</si>
  <si>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</si>
  <si>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</si>
  <si>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</si>
  <si>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</si>
  <si>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</si>
  <si>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</si>
  <si>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</si>
  <si>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</si>
  <si>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</si>
  <si>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</si>
  <si>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</si>
  <si>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</si>
  <si>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</si>
  <si>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</si>
  <si>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</si>
  <si>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</si>
  <si>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</si>
  <si>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</si>
  <si>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</si>
  <si>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</si>
  <si>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</si>
  <si>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</si>
  <si>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</si>
  <si>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</si>
  <si>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</si>
  <si>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</si>
  <si>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</si>
  <si>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</si>
  <si>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</si>
  <si>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</si>
  <si>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</si>
  <si>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</si>
  <si>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</si>
  <si>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</si>
  <si>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</si>
  <si>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</si>
  <si>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</si>
  <si>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</si>
  <si>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</si>
  <si>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</si>
  <si>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</si>
  <si>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</si>
  <si>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</si>
  <si>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</si>
  <si>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</si>
  <si>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</si>
  <si>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</si>
  <si>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</si>
  <si>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</si>
  <si>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</si>
  <si>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</si>
  <si>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</si>
  <si>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</si>
  <si>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</si>
  <si>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</si>
  <si>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</si>
  <si>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</si>
  <si>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</si>
  <si>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</si>
  <si>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</si>
  <si>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</si>
  <si>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</si>
  <si>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</si>
  <si>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</si>
  <si>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</si>
  <si>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</si>
  <si>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</si>
  <si>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</si>
  <si>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</si>
  <si>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</si>
  <si>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</si>
  <si>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</si>
  <si>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</si>
  <si>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</si>
  <si>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</si>
  <si>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</si>
  <si>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</si>
  <si>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</si>
  <si>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</si>
  <si>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</si>
  <si>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</si>
  <si>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</si>
  <si>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</si>
  <si>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</si>
  <si>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</si>
  <si>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</si>
  <si>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</si>
  <si>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</si>
  <si>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</si>
  <si>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</si>
  <si>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</si>
  <si>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</si>
  <si>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</si>
  <si>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</si>
  <si>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</si>
  <si>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</si>
  <si>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</si>
  <si>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</si>
  <si>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</si>
  <si>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</si>
  <si>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</si>
  <si>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</si>
  <si>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</si>
  <si>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</si>
  <si>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</si>
  <si>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</si>
  <si>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</si>
  <si>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</si>
  <si>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</si>
  <si>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</si>
  <si>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</si>
  <si>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</si>
  <si>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</si>
  <si>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</si>
  <si>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</si>
  <si>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</si>
  <si>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</si>
  <si>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</si>
  <si>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</si>
  <si>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</si>
  <si>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</si>
  <si>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</si>
  <si>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</si>
  <si>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</si>
  <si>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</si>
  <si>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</si>
  <si>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官民連携等基盤強化支援事業</t>
    <phoneticPr fontId="5"/>
  </si>
  <si>
    <t>医薬・生活衛生局</t>
    <rPh sb="0" eb="2">
      <t>イヤク</t>
    </rPh>
    <rPh sb="3" eb="5">
      <t>セイカツ</t>
    </rPh>
    <rPh sb="5" eb="8">
      <t>エイセイキョク</t>
    </rPh>
    <phoneticPr fontId="5"/>
  </si>
  <si>
    <t>水道課</t>
    <rPh sb="0" eb="3">
      <t>スイドウカ</t>
    </rPh>
    <phoneticPr fontId="5"/>
  </si>
  <si>
    <t>○</t>
  </si>
  <si>
    <t>-</t>
    <phoneticPr fontId="5"/>
  </si>
  <si>
    <t>新水道ビジョン</t>
    <rPh sb="0" eb="1">
      <t>シン</t>
    </rPh>
    <rPh sb="1" eb="3">
      <t>スイドウ</t>
    </rPh>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</si>
  <si>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</si>
  <si>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phoneticPr fontId="5"/>
  </si>
  <si>
    <t>-</t>
    <phoneticPr fontId="5"/>
  </si>
  <si>
    <t>-</t>
    <phoneticPr fontId="5"/>
  </si>
  <si>
    <t>-</t>
    <phoneticPr fontId="5"/>
  </si>
  <si>
    <t>食品等試験検査費</t>
    <rPh sb="0" eb="2">
      <t>ショクヒン</t>
    </rPh>
    <rPh sb="2" eb="3">
      <t>トウ</t>
    </rPh>
    <rPh sb="3" eb="5">
      <t>シケン</t>
    </rPh>
    <rPh sb="5" eb="8">
      <t>ケンサヒ</t>
    </rPh>
    <phoneticPr fontId="5"/>
  </si>
  <si>
    <t>-</t>
    <phoneticPr fontId="5"/>
  </si>
  <si>
    <t>件</t>
    <rPh sb="0" eb="1">
      <t>ケン</t>
    </rPh>
    <phoneticPr fontId="5"/>
  </si>
  <si>
    <t>-</t>
    <phoneticPr fontId="5"/>
  </si>
  <si>
    <t>単位当たりコスト＝X／Y
X=執行額
Y=コンセッション方式を活用したPFI事業の検討案件数</t>
    <phoneticPr fontId="5"/>
  </si>
  <si>
    <t>-</t>
    <phoneticPr fontId="5"/>
  </si>
  <si>
    <t>-</t>
    <phoneticPr fontId="5"/>
  </si>
  <si>
    <t>百万/件</t>
    <rPh sb="0" eb="2">
      <t>ヒャクマン</t>
    </rPh>
    <rPh sb="3" eb="4">
      <t>ケン</t>
    </rPh>
    <phoneticPr fontId="5"/>
  </si>
  <si>
    <t>X/Y</t>
    <phoneticPr fontId="5"/>
  </si>
  <si>
    <t>9/2</t>
    <phoneticPr fontId="5"/>
  </si>
  <si>
    <t>-</t>
    <phoneticPr fontId="5"/>
  </si>
  <si>
    <t>Ⅱ－２　安全で質が高く災害に強い持続的な水道を確保すること</t>
    <phoneticPr fontId="5"/>
  </si>
  <si>
    <t>Ⅱ－２－１　安全で質が高く災害に強い持続的な水道を確保すること</t>
    <phoneticPr fontId="5"/>
  </si>
  <si>
    <t>11/2</t>
    <phoneticPr fontId="5"/>
  </si>
  <si>
    <t>-</t>
    <phoneticPr fontId="5"/>
  </si>
  <si>
    <t>官民連携の導入に向けた課題を解決し官民連携方策導入の促進を図るために支援した水道事業体数。
官民連携を推進することで持続可能な運営基盤の強化に寄与することを見込んでいる。</t>
    <phoneticPr fontId="5"/>
  </si>
  <si>
    <t>社会資本整備等</t>
  </si>
  <si>
    <t>②　地方公共団体による公共施設等総合管理計画の策定促進と、ストック適正化に向けた国の積極的な役割</t>
    <phoneticPr fontId="5"/>
  </si>
  <si>
    <t>-</t>
    <phoneticPr fontId="5"/>
  </si>
  <si>
    <t>-</t>
    <phoneticPr fontId="5"/>
  </si>
  <si>
    <t>-</t>
    <phoneticPr fontId="5"/>
  </si>
  <si>
    <t>-</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</si>
  <si>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</si>
  <si>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有</t>
  </si>
  <si>
    <t>無</t>
  </si>
  <si>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あることから、各水道事業体における官民連携の導入に向けた具体的な検討を進めて、官民連携導入の促進を図ることが必要となる。又、日本再興戦略では、コンセッション方式を活用したPFI事業の水道分野における目標案件数も設定されているため、案件形成を強力に進めていく必要がある。</t>
    <phoneticPr fontId="5"/>
  </si>
  <si>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phoneticPr fontId="5"/>
  </si>
  <si>
    <t>人口減少による料金収入の減少や職員数の減少の問題を抱える水道事業に対して、強靱かつ持続可能な水道を確保するための方策を示す本事業は、優先度の高い事業と言える。</t>
    <phoneticPr fontId="5"/>
  </si>
  <si>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phoneticPr fontId="5"/>
  </si>
  <si>
    <t>業務を実施することで、強靱かつ持続可能な水道が受益者（国民）に提供されることから、負担関係は妥当である。</t>
    <phoneticPr fontId="5"/>
  </si>
  <si>
    <t>-</t>
    <phoneticPr fontId="5"/>
  </si>
  <si>
    <t>業務の執行において、費目・使途を十分把握できており、事業目的に真に必要なものに限定されている。</t>
    <phoneticPr fontId="5"/>
  </si>
  <si>
    <t>当初目標どおりの実績となっている。</t>
    <phoneticPr fontId="5"/>
  </si>
  <si>
    <t>水道事業において官民連携を検討・導入する際に、活用され
ている。</t>
    <phoneticPr fontId="5"/>
  </si>
  <si>
    <t>‐</t>
  </si>
  <si>
    <t>本事業は、PFI事業導入に検討意欲のある事業体を選定し、コンセッション方式含めた方策を適用する上での具体策や問題点を提起するものであるが、水道事業体がPFI事業を導入する上での課題をさらに検討・解決する必要がある。</t>
    <phoneticPr fontId="5"/>
  </si>
  <si>
    <t>コンセッション方式を導入した場合の契約書及び仕様書のひな形を作成するなど、より具体的な支援策を検討する。また、事業の目標は達成できているが、予算の執行率は低い水準であるため、（予算の見直し等）を検討する。</t>
    <phoneticPr fontId="5"/>
  </si>
  <si>
    <t>新27-009</t>
    <phoneticPr fontId="5"/>
  </si>
  <si>
    <t>-</t>
    <phoneticPr fontId="5"/>
  </si>
  <si>
    <t>食品等試験検査費</t>
    <rPh sb="0" eb="2">
      <t>ショクヒン</t>
    </rPh>
    <rPh sb="2" eb="3">
      <t>トウ</t>
    </rPh>
    <rPh sb="3" eb="5">
      <t>シケン</t>
    </rPh>
    <rPh sb="5" eb="8">
      <t>ケンサヒ</t>
    </rPh>
    <phoneticPr fontId="5"/>
  </si>
  <si>
    <t>人件費、旅費、印刷費</t>
    <rPh sb="0" eb="3">
      <t>ジンケンヒ</t>
    </rPh>
    <rPh sb="4" eb="6">
      <t>リョヒ</t>
    </rPh>
    <rPh sb="7" eb="10">
      <t>インサツヒ</t>
    </rPh>
    <phoneticPr fontId="5"/>
  </si>
  <si>
    <t>㈱日水コン</t>
    <rPh sb="1" eb="3">
      <t>ニッスイ</t>
    </rPh>
    <phoneticPr fontId="5"/>
  </si>
  <si>
    <t>水道課長　是澤　裕二</t>
    <rPh sb="0" eb="2">
      <t>スイドウ</t>
    </rPh>
    <rPh sb="2" eb="4">
      <t>カチョウ</t>
    </rPh>
    <rPh sb="5" eb="6">
      <t>コレ</t>
    </rPh>
    <rPh sb="6" eb="7">
      <t>サワ</t>
    </rPh>
    <rPh sb="8" eb="10">
      <t>ユウジ</t>
    </rPh>
    <phoneticPr fontId="5"/>
  </si>
  <si>
    <t>-</t>
    <phoneticPr fontId="5"/>
  </si>
  <si>
    <t>-</t>
    <phoneticPr fontId="5"/>
  </si>
  <si>
    <t>-</t>
    <phoneticPr fontId="5"/>
  </si>
  <si>
    <t>厚生労働省医薬・生活衛生局水道課調べ</t>
    <rPh sb="0" eb="2">
      <t>コウセイ</t>
    </rPh>
    <rPh sb="2" eb="5">
      <t>ロウドウショウ</t>
    </rPh>
    <rPh sb="5" eb="7">
      <t>イヤク</t>
    </rPh>
    <rPh sb="8" eb="10">
      <t>セイカツ</t>
    </rPh>
    <rPh sb="10" eb="13">
      <t>エイセイキョク</t>
    </rPh>
    <rPh sb="13" eb="16">
      <t>スイドウカ</t>
    </rPh>
    <rPh sb="16" eb="17">
      <t>シラ</t>
    </rPh>
    <phoneticPr fontId="5"/>
  </si>
  <si>
    <t>水道ビジョン策定率</t>
    <rPh sb="0" eb="2">
      <t>スイドウ</t>
    </rPh>
    <rPh sb="6" eb="8">
      <t>サクテイ</t>
    </rPh>
    <rPh sb="8" eb="9">
      <t>リツ</t>
    </rPh>
    <phoneticPr fontId="5"/>
  </si>
  <si>
    <t>％</t>
    <phoneticPr fontId="5"/>
  </si>
  <si>
    <t>％</t>
    <phoneticPr fontId="5"/>
  </si>
  <si>
    <t>11/2</t>
    <phoneticPr fontId="5"/>
  </si>
  <si>
    <t>-</t>
    <phoneticPr fontId="5"/>
  </si>
  <si>
    <t>340</t>
    <phoneticPr fontId="5"/>
  </si>
  <si>
    <t>A.（株）日水コン</t>
    <rPh sb="3" eb="4">
      <t>カブ</t>
    </rPh>
    <rPh sb="5" eb="7">
      <t>ニッスイ</t>
    </rPh>
    <phoneticPr fontId="5"/>
  </si>
  <si>
    <t>目標としている検討件数に見合ったものとなっている。</t>
    <rPh sb="0" eb="2">
      <t>モクヒョウ</t>
    </rPh>
    <rPh sb="7" eb="9">
      <t>ケントウ</t>
    </rPh>
    <rPh sb="9" eb="11">
      <t>ケンスウ</t>
    </rPh>
    <rPh sb="12" eb="14">
      <t>ミア</t>
    </rPh>
    <phoneticPr fontId="5"/>
  </si>
  <si>
    <t>コンセッション方式を活用したPFI事業の検討（全国８団体において検討）</t>
    <rPh sb="23" eb="25">
      <t>ゼンコク</t>
    </rPh>
    <rPh sb="26" eb="28">
      <t>ダンタイ</t>
    </rPh>
    <rPh sb="32" eb="34">
      <t>ケントウ</t>
    </rPh>
    <phoneticPr fontId="5"/>
  </si>
  <si>
    <t>検討案件数（累計）</t>
    <rPh sb="6" eb="8">
      <t>ルイケイ</t>
    </rPh>
    <phoneticPr fontId="5"/>
  </si>
  <si>
    <t>コンセッション方式を活用したPFI事業の検討案件数（新規）</t>
    <rPh sb="20" eb="22">
      <t>ケントウ</t>
    </rPh>
    <rPh sb="26" eb="28">
      <t>シンキ</t>
    </rPh>
    <phoneticPr fontId="5"/>
  </si>
  <si>
    <t>点検対象外</t>
    <rPh sb="0" eb="5">
      <t>テンケンタイショウガイ</t>
    </rPh>
    <phoneticPr fontId="5"/>
  </si>
  <si>
    <t>職員旅費</t>
    <rPh sb="0" eb="2">
      <t>ショクイン</t>
    </rPh>
    <rPh sb="2" eb="4">
      <t>リョヒ</t>
    </rPh>
    <phoneticPr fontId="5"/>
  </si>
  <si>
    <t>町費</t>
    <rPh sb="0" eb="2">
      <t>チョウヒ</t>
    </rPh>
    <phoneticPr fontId="5"/>
  </si>
  <si>
    <t>-</t>
    <phoneticPr fontId="5"/>
  </si>
  <si>
    <t>-</t>
    <phoneticPr fontId="5"/>
  </si>
  <si>
    <t>-</t>
    <phoneticPr fontId="5"/>
  </si>
  <si>
    <t>官民連携方策導入の促進を図るために必要な事業であることから、引き続き、必要な予算額を確保し、適正な執行を図ること。</t>
    <phoneticPr fontId="5"/>
  </si>
  <si>
    <t>引き続き、必要な予算額を確保し、適正な執行を図る。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</si>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</sst>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9525</xdr:colOff>
      <xdr:row>741</xdr:row>
      <xdr:rowOff>47625</xdr:rowOff>
    </xdr:from>
    <xdr:to>
      <xdr:col>45</xdr:col>
      <xdr:colOff>184596</xdr:colOff>
      <xdr:row>754</xdr:row>
      <xdr:rowOff>92448</xdr:rowOff>
    </xdr:to>
    <xdr:pic>
      <xdr:nvPicPr>
        <xdr:cNvPr id="2" name="図 1"/>
        <xdr:cNvPicPr>
          <a:picLocks noChangeAspect="1"/>
        </xdr:cNvPicPr>
      </xdr:nvPicPr>
      <xdr:blipFill>
        <a:blip xmlns:r="http://schemas.openxmlformats.org/officeDocument/2006/relationships" r:embed="rId1"/>
        <a:stretch>
          <a:fillRect/>
        </a:stretch>
      </xdr:blipFill>
      <xdr:spPr>
        <a:xfrm>
          <a:off x="2409825" y="41071800"/>
          <a:ext cx="6775896" cy="4626348"/>
        </a:xfrm>
        <a:prstGeom prst="rect">
          <a:avLst/>
        </a:prstGeom>
      </xdr:spPr>
    </xdr:pic>
    <xdr:clientData/>
  </xdr:twoCellAnchor>
  <xdr:twoCellAnchor>
    <xdr:from>
      <xdr:col>43</xdr:col>
      <xdr:colOff>76200</xdr:colOff>
      <xdr:row>742</xdr:row>
      <xdr:rowOff>0</xdr:rowOff>
    </xdr:from>
    <xdr:to>
      <xdr:col>49</xdr:col>
      <xdr:colOff>101600</xdr:colOff>
      <xdr:row>743</xdr:row>
      <xdr:rowOff>25400</xdr:rowOff>
    </xdr:to>
    <xdr:sp macro="" textlink="">
      <xdr:nvSpPr>
        <xdr:cNvPr id="3" name="テキスト ボックス 2"/>
        <xdr:cNvSpPr txBox="1"/>
      </xdr:nvSpPr>
      <xdr:spPr>
        <a:xfrm>
          <a:off x="8813800" y="38366700"/>
          <a:ext cx="1244600" cy="381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11" sqref="BH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357</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604</v>
      </c>
      <c r="AR5" s="720"/>
      <c r="AS5" s="720"/>
      <c r="AT5" s="720"/>
      <c r="AU5" s="720"/>
      <c r="AV5" s="720"/>
      <c r="AW5" s="720"/>
      <c r="AX5" s="721"/>
    </row>
    <row r="6" spans="1:50" ht="32.2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8"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42"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12</v>
      </c>
      <c r="Q13" s="98"/>
      <c r="R13" s="98"/>
      <c r="S13" s="98"/>
      <c r="T13" s="98"/>
      <c r="U13" s="98"/>
      <c r="V13" s="99"/>
      <c r="W13" s="97">
        <v>12</v>
      </c>
      <c r="X13" s="98"/>
      <c r="Y13" s="98"/>
      <c r="Z13" s="98"/>
      <c r="AA13" s="98"/>
      <c r="AB13" s="98"/>
      <c r="AC13" s="99"/>
      <c r="AD13" s="97">
        <v>11</v>
      </c>
      <c r="AE13" s="98"/>
      <c r="AF13" s="98"/>
      <c r="AG13" s="98"/>
      <c r="AH13" s="98"/>
      <c r="AI13" s="98"/>
      <c r="AJ13" s="99"/>
      <c r="AK13" s="97">
        <v>11</v>
      </c>
      <c r="AL13" s="98"/>
      <c r="AM13" s="98"/>
      <c r="AN13" s="98"/>
      <c r="AO13" s="98"/>
      <c r="AP13" s="98"/>
      <c r="AQ13" s="99"/>
      <c r="AR13" s="94">
        <v>11</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560</v>
      </c>
      <c r="Q15" s="98"/>
      <c r="R15" s="98"/>
      <c r="S15" s="98"/>
      <c r="T15" s="98"/>
      <c r="U15" s="98"/>
      <c r="V15" s="99"/>
      <c r="W15" s="97" t="s">
        <v>560</v>
      </c>
      <c r="X15" s="98"/>
      <c r="Y15" s="98"/>
      <c r="Z15" s="98"/>
      <c r="AA15" s="98"/>
      <c r="AB15" s="98"/>
      <c r="AC15" s="99"/>
      <c r="AD15" s="97" t="s">
        <v>561</v>
      </c>
      <c r="AE15" s="98"/>
      <c r="AF15" s="98"/>
      <c r="AG15" s="98"/>
      <c r="AH15" s="98"/>
      <c r="AI15" s="98"/>
      <c r="AJ15" s="99"/>
      <c r="AK15" s="97" t="s">
        <v>466</v>
      </c>
      <c r="AL15" s="98"/>
      <c r="AM15" s="98"/>
      <c r="AN15" s="98"/>
      <c r="AO15" s="98"/>
      <c r="AP15" s="98"/>
      <c r="AQ15" s="99"/>
      <c r="AR15" s="97" t="s">
        <v>623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560</v>
      </c>
      <c r="Q17" s="98"/>
      <c r="R17" s="98"/>
      <c r="S17" s="98"/>
      <c r="T17" s="98"/>
      <c r="U17" s="98"/>
      <c r="V17" s="99"/>
      <c r="W17" s="97" t="s">
        <v>559</v>
      </c>
      <c r="X17" s="98"/>
      <c r="Y17" s="98"/>
      <c r="Z17" s="98"/>
      <c r="AA17" s="98"/>
      <c r="AB17" s="98"/>
      <c r="AC17" s="99"/>
      <c r="AD17" s="97" t="s">
        <v>559</v>
      </c>
      <c r="AE17" s="98"/>
      <c r="AF17" s="98"/>
      <c r="AG17" s="98"/>
      <c r="AH17" s="98"/>
      <c r="AI17" s="98"/>
      <c r="AJ17" s="99"/>
      <c r="AK17" s="97" t="s">
        <v>466</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v>
      </c>
      <c r="Q18" s="104"/>
      <c r="R18" s="104"/>
      <c r="S18" s="104"/>
      <c r="T18" s="104"/>
      <c r="U18" s="104"/>
      <c r="V18" s="105"/>
      <c r="W18" s="103">
        <f>SUM(W13:AC17)</f>
        <v>12</v>
      </c>
      <c r="X18" s="104"/>
      <c r="Y18" s="104"/>
      <c r="Z18" s="104"/>
      <c r="AA18" s="104"/>
      <c r="AB18" s="104"/>
      <c r="AC18" s="105"/>
      <c r="AD18" s="103">
        <f>SUM(AD13:AJ17)</f>
        <v>11</v>
      </c>
      <c r="AE18" s="104"/>
      <c r="AF18" s="104"/>
      <c r="AG18" s="104"/>
      <c r="AH18" s="104"/>
      <c r="AI18" s="104"/>
      <c r="AJ18" s="105"/>
      <c r="AK18" s="103">
        <f>SUM(AK13:AQ17)</f>
        <v>11</v>
      </c>
      <c r="AL18" s="104"/>
      <c r="AM18" s="104"/>
      <c r="AN18" s="104"/>
      <c r="AO18" s="104"/>
      <c r="AP18" s="104"/>
      <c r="AQ18" s="105"/>
      <c r="AR18" s="103">
        <f>SUM(AR13:AX17)</f>
        <v>11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11</v>
      </c>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0.75</v>
      </c>
      <c r="Q20" s="539"/>
      <c r="R20" s="539"/>
      <c r="S20" s="539"/>
      <c r="T20" s="539"/>
      <c r="U20" s="539"/>
      <c r="V20" s="539"/>
      <c r="W20" s="539">
        <f t="shared" ref="W20" si="0">IF(W18=0, "-", SUM(W19)/W18)</f>
        <v>0.91666666666666663</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0.75</v>
      </c>
      <c r="Q21" s="539"/>
      <c r="R21" s="539"/>
      <c r="S21" s="539"/>
      <c r="T21" s="539"/>
      <c r="U21" s="539"/>
      <c r="V21" s="539"/>
      <c r="W21" s="539">
        <f t="shared" ref="W21" si="2">IF(W19=0, "-", SUM(W19)/SUM(W13,W14))</f>
        <v>0.91666666666666663</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11</v>
      </c>
      <c r="Q23" s="95"/>
      <c r="R23" s="95"/>
      <c r="S23" s="95"/>
      <c r="T23" s="95"/>
      <c r="U23" s="95"/>
      <c r="V23" s="96"/>
      <c r="W23" s="94">
        <v>11</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621</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622</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617</v>
      </c>
      <c r="H32" s="541"/>
      <c r="I32" s="541"/>
      <c r="J32" s="541"/>
      <c r="K32" s="541"/>
      <c r="L32" s="541"/>
      <c r="M32" s="541"/>
      <c r="N32" s="541"/>
      <c r="O32" s="542"/>
      <c r="P32" s="158" t="s">
        <v>618</v>
      </c>
      <c r="Q32" s="158"/>
      <c r="R32" s="158"/>
      <c r="S32" s="158"/>
      <c r="T32" s="158"/>
      <c r="U32" s="158"/>
      <c r="V32" s="158"/>
      <c r="W32" s="158"/>
      <c r="X32" s="229"/>
      <c r="Y32" s="336" t="s">
        <v>12</v>
      </c>
      <c r="Z32" s="549"/>
      <c r="AA32" s="550"/>
      <c r="AB32" s="551" t="s">
        <v>564</v>
      </c>
      <c r="AC32" s="551"/>
      <c r="AD32" s="551"/>
      <c r="AE32" s="362">
        <v>2</v>
      </c>
      <c r="AF32" s="363"/>
      <c r="AG32" s="363"/>
      <c r="AH32" s="363"/>
      <c r="AI32" s="362">
        <v>4</v>
      </c>
      <c r="AJ32" s="363"/>
      <c r="AK32" s="363"/>
      <c r="AL32" s="363"/>
      <c r="AM32" s="362">
        <v>6</v>
      </c>
      <c r="AN32" s="363"/>
      <c r="AO32" s="363"/>
      <c r="AP32" s="363"/>
      <c r="AQ32" s="100" t="s">
        <v>565</v>
      </c>
      <c r="AR32" s="101"/>
      <c r="AS32" s="101"/>
      <c r="AT32" s="102"/>
      <c r="AU32" s="363" t="s">
        <v>565</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4</v>
      </c>
      <c r="AF33" s="363"/>
      <c r="AG33" s="363"/>
      <c r="AH33" s="363"/>
      <c r="AI33" s="362">
        <v>4</v>
      </c>
      <c r="AJ33" s="363"/>
      <c r="AK33" s="363"/>
      <c r="AL33" s="363"/>
      <c r="AM33" s="362">
        <v>6</v>
      </c>
      <c r="AN33" s="363"/>
      <c r="AO33" s="363"/>
      <c r="AP33" s="363"/>
      <c r="AQ33" s="100" t="s">
        <v>563</v>
      </c>
      <c r="AR33" s="101"/>
      <c r="AS33" s="101"/>
      <c r="AT33" s="102"/>
      <c r="AU33" s="363">
        <v>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50</v>
      </c>
      <c r="AF34" s="363"/>
      <c r="AG34" s="363"/>
      <c r="AH34" s="363"/>
      <c r="AI34" s="362">
        <v>100</v>
      </c>
      <c r="AJ34" s="363"/>
      <c r="AK34" s="363"/>
      <c r="AL34" s="363"/>
      <c r="AM34" s="362">
        <v>100</v>
      </c>
      <c r="AN34" s="363"/>
      <c r="AO34" s="363"/>
      <c r="AP34" s="363"/>
      <c r="AQ34" s="100" t="s">
        <v>565</v>
      </c>
      <c r="AR34" s="101"/>
      <c r="AS34" s="101"/>
      <c r="AT34" s="102"/>
      <c r="AU34" s="363" t="s">
        <v>565</v>
      </c>
      <c r="AV34" s="363"/>
      <c r="AW34" s="363"/>
      <c r="AX34" s="365"/>
    </row>
    <row r="35" spans="1:50" ht="23.25" customHeight="1" x14ac:dyDescent="0.15">
      <c r="A35" s="900" t="s">
        <v>528</v>
      </c>
      <c r="B35" s="901"/>
      <c r="C35" s="901"/>
      <c r="D35" s="901"/>
      <c r="E35" s="901"/>
      <c r="F35" s="902"/>
      <c r="G35" s="906" t="s">
        <v>608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619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2</v>
      </c>
      <c r="AF101" s="363"/>
      <c r="AG101" s="363"/>
      <c r="AH101" s="364"/>
      <c r="AI101" s="362">
        <v>2</v>
      </c>
      <c r="AJ101" s="363"/>
      <c r="AK101" s="363"/>
      <c r="AL101" s="364"/>
      <c r="AM101" s="362">
        <v>2</v>
      </c>
      <c r="AN101" s="363"/>
      <c r="AO101" s="363"/>
      <c r="AP101" s="364"/>
      <c r="AQ101" s="362" t="s">
        <v>567</v>
      </c>
      <c r="AR101" s="363"/>
      <c r="AS101" s="363"/>
      <c r="AT101" s="364"/>
      <c r="AU101" s="362" t="s">
        <v>624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2</v>
      </c>
      <c r="AF102" s="356"/>
      <c r="AG102" s="356"/>
      <c r="AH102" s="356"/>
      <c r="AI102" s="356">
        <v>2</v>
      </c>
      <c r="AJ102" s="356"/>
      <c r="AK102" s="356"/>
      <c r="AL102" s="356"/>
      <c r="AM102" s="356">
        <v>2</v>
      </c>
      <c r="AN102" s="356"/>
      <c r="AO102" s="356"/>
      <c r="AP102" s="356"/>
      <c r="AQ102" s="817" t="s">
        <v>568</v>
      </c>
      <c r="AR102" s="818"/>
      <c r="AS102" s="818"/>
      <c r="AT102" s="819"/>
      <c r="AU102" s="817" t="s">
        <v>625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4.5</v>
      </c>
      <c r="AF116" s="356"/>
      <c r="AG116" s="356"/>
      <c r="AH116" s="356"/>
      <c r="AI116" s="356">
        <v>5.5</v>
      </c>
      <c r="AJ116" s="356"/>
      <c r="AK116" s="356"/>
      <c r="AL116" s="356"/>
      <c r="AM116" s="356">
        <v>5.5</v>
      </c>
      <c r="AN116" s="356"/>
      <c r="AO116" s="356"/>
      <c r="AP116" s="356"/>
      <c r="AQ116" s="362">
        <v>5.5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575</v>
      </c>
      <c r="AJ117" s="304"/>
      <c r="AK117" s="304"/>
      <c r="AL117" s="304"/>
      <c r="AM117" s="304" t="s">
        <v>575</v>
      </c>
      <c r="AN117" s="304"/>
      <c r="AO117" s="304"/>
      <c r="AP117" s="304"/>
      <c r="AQ117" s="304" t="s">
        <v>612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600</v>
      </c>
      <c r="AR133" s="269"/>
      <c r="AS133" s="134" t="s">
        <v>356</v>
      </c>
      <c r="AT133" s="169"/>
      <c r="AU133" s="133" t="s">
        <v>605</v>
      </c>
      <c r="AV133" s="133"/>
      <c r="AW133" s="134" t="s">
        <v>300</v>
      </c>
      <c r="AX133" s="135"/>
    </row>
    <row r="134" spans="1:50" ht="25.5" customHeight="1" x14ac:dyDescent="0.15">
      <c r="A134" s="997"/>
      <c r="B134" s="250"/>
      <c r="C134" s="249"/>
      <c r="D134" s="250"/>
      <c r="E134" s="249"/>
      <c r="F134" s="312"/>
      <c r="G134" s="228" t="s">
        <v>576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466</v>
      </c>
      <c r="AC134" s="219"/>
      <c r="AD134" s="219"/>
      <c r="AE134" s="264" t="s">
        <v>466</v>
      </c>
      <c r="AF134" s="101"/>
      <c r="AG134" s="101"/>
      <c r="AH134" s="101"/>
      <c r="AI134" s="264" t="s">
        <v>466</v>
      </c>
      <c r="AJ134" s="101"/>
      <c r="AK134" s="101"/>
      <c r="AL134" s="101"/>
      <c r="AM134" s="264" t="s">
        <v>466</v>
      </c>
      <c r="AN134" s="101"/>
      <c r="AO134" s="101"/>
      <c r="AP134" s="101"/>
      <c r="AQ134" s="264" t="s">
        <v>466</v>
      </c>
      <c r="AR134" s="101"/>
      <c r="AS134" s="101"/>
      <c r="AT134" s="101"/>
      <c r="AU134" s="264" t="s">
        <v>466</v>
      </c>
      <c r="AV134" s="101"/>
      <c r="AW134" s="101"/>
      <c r="AX134" s="220"/>
    </row>
    <row r="135" spans="1:50" ht="25.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466</v>
      </c>
      <c r="AC135" s="130"/>
      <c r="AD135" s="130"/>
      <c r="AE135" s="264" t="s">
        <v>466</v>
      </c>
      <c r="AF135" s="101"/>
      <c r="AG135" s="101"/>
      <c r="AH135" s="101"/>
      <c r="AI135" s="264" t="s">
        <v>466</v>
      </c>
      <c r="AJ135" s="101"/>
      <c r="AK135" s="101"/>
      <c r="AL135" s="101"/>
      <c r="AM135" s="264" t="s">
        <v>466</v>
      </c>
      <c r="AN135" s="101"/>
      <c r="AO135" s="101"/>
      <c r="AP135" s="101"/>
      <c r="AQ135" s="264" t="s">
        <v>466</v>
      </c>
      <c r="AR135" s="101"/>
      <c r="AS135" s="101"/>
      <c r="AT135" s="101"/>
      <c r="AU135" s="264" t="s">
        <v>466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578</v>
      </c>
      <c r="K430" s="240"/>
      <c r="L430" s="240"/>
      <c r="M430" s="240"/>
      <c r="N430" s="240"/>
      <c r="O430" s="240"/>
      <c r="P430" s="240"/>
      <c r="Q430" s="240"/>
      <c r="R430" s="240"/>
      <c r="S430" s="240"/>
      <c r="T430" s="241"/>
      <c r="U430" s="242" t="s">
        <v>579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20</v>
      </c>
      <c r="AF432" s="133"/>
      <c r="AG432" s="134" t="s">
        <v>356</v>
      </c>
      <c r="AH432" s="169"/>
      <c r="AI432" s="179"/>
      <c r="AJ432" s="179"/>
      <c r="AK432" s="179"/>
      <c r="AL432" s="174"/>
      <c r="AM432" s="179"/>
      <c r="AN432" s="179"/>
      <c r="AO432" s="179"/>
      <c r="AP432" s="174"/>
      <c r="AQ432" s="215" t="s">
        <v>580</v>
      </c>
      <c r="AR432" s="133"/>
      <c r="AS432" s="134" t="s">
        <v>356</v>
      </c>
      <c r="AT432" s="169"/>
      <c r="AU432" s="133">
        <v>32</v>
      </c>
      <c r="AV432" s="133"/>
      <c r="AW432" s="134" t="s">
        <v>300</v>
      </c>
      <c r="AX432" s="135"/>
    </row>
    <row r="433" spans="1:50" ht="23.25" customHeight="1" x14ac:dyDescent="0.15">
      <c r="A433" s="997"/>
      <c r="B433" s="250"/>
      <c r="C433" s="249"/>
      <c r="D433" s="250"/>
      <c r="E433" s="163"/>
      <c r="F433" s="164"/>
      <c r="G433" s="228" t="s">
        <v>609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610</v>
      </c>
      <c r="AC433" s="130"/>
      <c r="AD433" s="130"/>
      <c r="AE433" s="100">
        <v>30</v>
      </c>
      <c r="AF433" s="101"/>
      <c r="AG433" s="101"/>
      <c r="AH433" s="101"/>
      <c r="AI433" s="100">
        <v>75.2</v>
      </c>
      <c r="AJ433" s="101"/>
      <c r="AK433" s="101"/>
      <c r="AL433" s="101"/>
      <c r="AM433" s="100" t="s">
        <v>613</v>
      </c>
      <c r="AN433" s="101"/>
      <c r="AO433" s="101"/>
      <c r="AP433" s="102"/>
      <c r="AQ433" s="100" t="s">
        <v>580</v>
      </c>
      <c r="AR433" s="101"/>
      <c r="AS433" s="101"/>
      <c r="AT433" s="102"/>
      <c r="AU433" s="101" t="s">
        <v>563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611</v>
      </c>
      <c r="AC434" s="219"/>
      <c r="AD434" s="219"/>
      <c r="AE434" s="100">
        <v>30</v>
      </c>
      <c r="AF434" s="101"/>
      <c r="AG434" s="101"/>
      <c r="AH434" s="102"/>
      <c r="AI434" s="100">
        <v>79.900000000000006</v>
      </c>
      <c r="AJ434" s="101"/>
      <c r="AK434" s="101"/>
      <c r="AL434" s="101"/>
      <c r="AM434" s="100">
        <v>86.6</v>
      </c>
      <c r="AN434" s="101"/>
      <c r="AO434" s="101"/>
      <c r="AP434" s="102"/>
      <c r="AQ434" s="100" t="s">
        <v>563</v>
      </c>
      <c r="AR434" s="101"/>
      <c r="AS434" s="101"/>
      <c r="AT434" s="102"/>
      <c r="AU434" s="101">
        <v>100</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v>100</v>
      </c>
      <c r="AF435" s="101"/>
      <c r="AG435" s="101"/>
      <c r="AH435" s="102"/>
      <c r="AI435" s="100">
        <v>94.1</v>
      </c>
      <c r="AJ435" s="101"/>
      <c r="AK435" s="101"/>
      <c r="AL435" s="101"/>
      <c r="AM435" s="100" t="s">
        <v>613</v>
      </c>
      <c r="AN435" s="101"/>
      <c r="AO435" s="101"/>
      <c r="AP435" s="102"/>
      <c r="AQ435" s="100" t="s">
        <v>581</v>
      </c>
      <c r="AR435" s="101"/>
      <c r="AS435" s="101"/>
      <c r="AT435" s="102"/>
      <c r="AU435" s="101" t="s">
        <v>563</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t="s">
        <v>563</v>
      </c>
      <c r="AF462" s="133"/>
      <c r="AG462" s="134" t="s">
        <v>356</v>
      </c>
      <c r="AH462" s="169"/>
      <c r="AI462" s="179"/>
      <c r="AJ462" s="179"/>
      <c r="AK462" s="179"/>
      <c r="AL462" s="174"/>
      <c r="AM462" s="179"/>
      <c r="AN462" s="179"/>
      <c r="AO462" s="179"/>
      <c r="AP462" s="174"/>
      <c r="AQ462" s="215" t="s">
        <v>563</v>
      </c>
      <c r="AR462" s="133"/>
      <c r="AS462" s="134" t="s">
        <v>356</v>
      </c>
      <c r="AT462" s="169"/>
      <c r="AU462" s="133" t="s">
        <v>583</v>
      </c>
      <c r="AV462" s="133"/>
      <c r="AW462" s="134" t="s">
        <v>300</v>
      </c>
      <c r="AX462" s="135"/>
    </row>
    <row r="463" spans="1:50" ht="23.25" customHeight="1" x14ac:dyDescent="0.15">
      <c r="A463" s="997"/>
      <c r="B463" s="250"/>
      <c r="C463" s="249"/>
      <c r="D463" s="250"/>
      <c r="E463" s="163"/>
      <c r="F463" s="164"/>
      <c r="G463" s="228" t="s">
        <v>563</v>
      </c>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t="s">
        <v>563</v>
      </c>
      <c r="AC463" s="130"/>
      <c r="AD463" s="130"/>
      <c r="AE463" s="100" t="s">
        <v>563</v>
      </c>
      <c r="AF463" s="101"/>
      <c r="AG463" s="101"/>
      <c r="AH463" s="101"/>
      <c r="AI463" s="100" t="s">
        <v>563</v>
      </c>
      <c r="AJ463" s="101"/>
      <c r="AK463" s="101"/>
      <c r="AL463" s="101"/>
      <c r="AM463" s="100" t="s">
        <v>563</v>
      </c>
      <c r="AN463" s="101"/>
      <c r="AO463" s="101"/>
      <c r="AP463" s="102"/>
      <c r="AQ463" s="100" t="s">
        <v>563</v>
      </c>
      <c r="AR463" s="101"/>
      <c r="AS463" s="101"/>
      <c r="AT463" s="102"/>
      <c r="AU463" s="101" t="s">
        <v>583</v>
      </c>
      <c r="AV463" s="101"/>
      <c r="AW463" s="101"/>
      <c r="AX463" s="220"/>
    </row>
    <row r="464" spans="1:50" ht="23.25"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t="s">
        <v>563</v>
      </c>
      <c r="AC464" s="219"/>
      <c r="AD464" s="219"/>
      <c r="AE464" s="100" t="s">
        <v>563</v>
      </c>
      <c r="AF464" s="101"/>
      <c r="AG464" s="101"/>
      <c r="AH464" s="102"/>
      <c r="AI464" s="100" t="s">
        <v>563</v>
      </c>
      <c r="AJ464" s="101"/>
      <c r="AK464" s="101"/>
      <c r="AL464" s="101"/>
      <c r="AM464" s="100" t="s">
        <v>581</v>
      </c>
      <c r="AN464" s="101"/>
      <c r="AO464" s="101"/>
      <c r="AP464" s="102"/>
      <c r="AQ464" s="100" t="s">
        <v>567</v>
      </c>
      <c r="AR464" s="101"/>
      <c r="AS464" s="101"/>
      <c r="AT464" s="102"/>
      <c r="AU464" s="101" t="s">
        <v>563</v>
      </c>
      <c r="AV464" s="101"/>
      <c r="AW464" s="101"/>
      <c r="AX464" s="220"/>
    </row>
    <row r="465" spans="1:50" ht="23.25"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t="s">
        <v>563</v>
      </c>
      <c r="AF465" s="101"/>
      <c r="AG465" s="101"/>
      <c r="AH465" s="102"/>
      <c r="AI465" s="100" t="s">
        <v>582</v>
      </c>
      <c r="AJ465" s="101"/>
      <c r="AK465" s="101"/>
      <c r="AL465" s="101"/>
      <c r="AM465" s="100" t="s">
        <v>563</v>
      </c>
      <c r="AN465" s="101"/>
      <c r="AO465" s="101"/>
      <c r="AP465" s="102"/>
      <c r="AQ465" s="100" t="s">
        <v>583</v>
      </c>
      <c r="AR465" s="101"/>
      <c r="AS465" s="101"/>
      <c r="AT465" s="102"/>
      <c r="AU465" s="101" t="s">
        <v>583</v>
      </c>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30" customHeight="1" x14ac:dyDescent="0.15">
      <c r="A482" s="997"/>
      <c r="B482" s="250"/>
      <c r="C482" s="249"/>
      <c r="D482" s="250"/>
      <c r="E482" s="157" t="s">
        <v>584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30"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0.25"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40.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587</v>
      </c>
      <c r="AH702" s="889"/>
      <c r="AI702" s="889"/>
      <c r="AJ702" s="889"/>
      <c r="AK702" s="889"/>
      <c r="AL702" s="889"/>
      <c r="AM702" s="889"/>
      <c r="AN702" s="889"/>
      <c r="AO702" s="889"/>
      <c r="AP702" s="889"/>
      <c r="AQ702" s="889"/>
      <c r="AR702" s="889"/>
      <c r="AS702" s="889"/>
      <c r="AT702" s="889"/>
      <c r="AU702" s="889"/>
      <c r="AV702" s="889"/>
      <c r="AW702" s="889"/>
      <c r="AX702" s="890"/>
    </row>
    <row r="703" spans="1:50" ht="8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590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8"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596</v>
      </c>
      <c r="AE710" s="152"/>
      <c r="AF710" s="152"/>
      <c r="AG710" s="664" t="s">
        <v>592</v>
      </c>
      <c r="AH710" s="665"/>
      <c r="AI710" s="665"/>
      <c r="AJ710" s="665"/>
      <c r="AK710" s="665"/>
      <c r="AL710" s="665"/>
      <c r="AM710" s="665"/>
      <c r="AN710" s="665"/>
      <c r="AO710" s="665"/>
      <c r="AP710" s="665"/>
      <c r="AQ710" s="665"/>
      <c r="AR710" s="665"/>
      <c r="AS710" s="665"/>
      <c r="AT710" s="665"/>
      <c r="AU710" s="665"/>
      <c r="AV710" s="665"/>
      <c r="AW710" s="665"/>
      <c r="AX710" s="666"/>
    </row>
    <row r="711" spans="1:50" ht="33"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596</v>
      </c>
      <c r="AE712" s="586"/>
      <c r="AF712" s="586"/>
      <c r="AG712" s="594" t="s">
        <v>592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596</v>
      </c>
      <c r="AE713" s="152"/>
      <c r="AF713" s="153"/>
      <c r="AG713" s="664" t="s">
        <v>592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596</v>
      </c>
      <c r="AE714" s="592"/>
      <c r="AF714" s="593"/>
      <c r="AG714" s="689" t="s">
        <v>592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594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596</v>
      </c>
      <c r="AE716" s="759"/>
      <c r="AF716" s="759"/>
      <c r="AG716" s="664" t="s">
        <v>592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594</v>
      </c>
      <c r="AH717" s="665"/>
      <c r="AI717" s="665"/>
      <c r="AJ717" s="665"/>
      <c r="AK717" s="665"/>
      <c r="AL717" s="665"/>
      <c r="AM717" s="665"/>
      <c r="AN717" s="665"/>
      <c r="AO717" s="665"/>
      <c r="AP717" s="665"/>
      <c r="AQ717" s="665"/>
      <c r="AR717" s="665"/>
      <c r="AS717" s="665"/>
      <c r="AT717" s="665"/>
      <c r="AU717" s="665"/>
      <c r="AV717" s="665"/>
      <c r="AW717" s="665"/>
      <c r="AX717" s="666"/>
    </row>
    <row r="718" spans="1:50" ht="3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595</v>
      </c>
      <c r="AH718" s="161"/>
      <c r="AI718" s="161"/>
      <c r="AJ718" s="161"/>
      <c r="AK718" s="161"/>
      <c r="AL718" s="161"/>
      <c r="AM718" s="161"/>
      <c r="AN718" s="161"/>
      <c r="AO718" s="161"/>
      <c r="AP718" s="161"/>
      <c r="AQ718" s="161"/>
      <c r="AR718" s="161"/>
      <c r="AS718" s="161"/>
      <c r="AT718" s="161"/>
      <c r="AU718" s="161"/>
      <c r="AV718" s="161"/>
      <c r="AW718" s="161"/>
      <c r="AX718" s="162"/>
    </row>
    <row r="719" spans="1:50" ht="36.7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596</v>
      </c>
      <c r="AE719" s="668"/>
      <c r="AF719" s="668"/>
      <c r="AG719" s="157" t="s">
        <v>629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39.75" customHeight="1" x14ac:dyDescent="0.15">
      <c r="A726" s="621" t="s">
        <v>48</v>
      </c>
      <c r="B726" s="622"/>
      <c r="C726" s="444" t="s">
        <v>53</v>
      </c>
      <c r="D726" s="581"/>
      <c r="E726" s="581"/>
      <c r="F726" s="582"/>
      <c r="G726" s="797" t="s">
        <v>597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2" customHeight="1" thickBot="1" x14ac:dyDescent="0.2">
      <c r="A727" s="623"/>
      <c r="B727" s="624"/>
      <c r="C727" s="695" t="s">
        <v>57</v>
      </c>
      <c r="D727" s="696"/>
      <c r="E727" s="696"/>
      <c r="F727" s="697"/>
      <c r="G727" s="795" t="s">
        <v>598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6.25" customHeight="1" thickBot="1" x14ac:dyDescent="0.2">
      <c r="A729" s="765" t="s">
        <v>620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9.950000000000003" customHeight="1" thickBot="1" x14ac:dyDescent="0.2">
      <c r="A731" s="618" t="s">
        <v>257</v>
      </c>
      <c r="B731" s="619"/>
      <c r="C731" s="619"/>
      <c r="D731" s="619"/>
      <c r="E731" s="620"/>
      <c r="F731" s="680" t="s">
        <v>626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2.5" customHeight="1" thickBot="1" x14ac:dyDescent="0.2">
      <c r="A733" s="749" t="s">
        <v>257</v>
      </c>
      <c r="B733" s="750"/>
      <c r="C733" s="750"/>
      <c r="D733" s="750"/>
      <c r="E733" s="751"/>
      <c r="F733" s="766" t="s">
        <v>627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5" customHeight="1" thickBot="1" x14ac:dyDescent="0.2">
      <c r="A735" s="611" t="s">
        <v>628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572</v>
      </c>
      <c r="S737" s="111"/>
      <c r="T737" s="111"/>
      <c r="U737" s="111"/>
      <c r="V737" s="111"/>
      <c r="W737" s="111"/>
      <c r="X737" s="111"/>
      <c r="Y737" s="111"/>
      <c r="Z737" s="111"/>
      <c r="AA737" s="112" t="s">
        <v>359</v>
      </c>
      <c r="AB737" s="112"/>
      <c r="AC737" s="112"/>
      <c r="AD737" s="112"/>
      <c r="AE737" s="111" t="s">
        <v>572</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572</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349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7.5" customHeight="1" x14ac:dyDescent="0.15">
      <c r="A781" s="556"/>
      <c r="B781" s="763"/>
      <c r="C781" s="763"/>
      <c r="D781" s="763"/>
      <c r="E781" s="763"/>
      <c r="F781" s="764"/>
      <c r="G781" s="449" t="s">
        <v>601</v>
      </c>
      <c r="H781" s="450"/>
      <c r="I781" s="450"/>
      <c r="J781" s="450"/>
      <c r="K781" s="451"/>
      <c r="L781" s="452" t="s">
        <v>602</v>
      </c>
      <c r="M781" s="453"/>
      <c r="N781" s="453"/>
      <c r="O781" s="453"/>
      <c r="P781" s="453"/>
      <c r="Q781" s="453"/>
      <c r="R781" s="453"/>
      <c r="S781" s="453"/>
      <c r="T781" s="453"/>
      <c r="U781" s="453"/>
      <c r="V781" s="453"/>
      <c r="W781" s="453"/>
      <c r="X781" s="454"/>
      <c r="Y781" s="455">
        <v>10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603</v>
      </c>
      <c r="D837" s="416"/>
      <c r="E837" s="416"/>
      <c r="F837" s="416"/>
      <c r="G837" s="416"/>
      <c r="H837" s="416"/>
      <c r="I837" s="416"/>
      <c r="J837" s="417">
        <v>3011101015783</v>
      </c>
      <c r="K837" s="418"/>
      <c r="L837" s="418"/>
      <c r="M837" s="418"/>
      <c r="N837" s="418"/>
      <c r="O837" s="418"/>
      <c r="P837" s="426" t="s">
        <v>551</v>
      </c>
      <c r="Q837" s="315"/>
      <c r="R837" s="315"/>
      <c r="S837" s="315"/>
      <c r="T837" s="315"/>
      <c r="U837" s="315"/>
      <c r="V837" s="315"/>
      <c r="W837" s="315"/>
      <c r="X837" s="315"/>
      <c r="Y837" s="316">
        <v>10</v>
      </c>
      <c r="Z837" s="317"/>
      <c r="AA837" s="317"/>
      <c r="AB837" s="318"/>
      <c r="AC837" s="326" t="s">
        <v>521</v>
      </c>
      <c r="AD837" s="424"/>
      <c r="AE837" s="424"/>
      <c r="AF837" s="424"/>
      <c r="AG837" s="424"/>
      <c r="AH837" s="419">
        <v>1</v>
      </c>
      <c r="AI837" s="420"/>
      <c r="AJ837" s="420"/>
      <c r="AK837" s="420"/>
      <c r="AL837" s="323">
        <v>98</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606</v>
      </c>
      <c r="F1102" s="895"/>
      <c r="G1102" s="895"/>
      <c r="H1102" s="895"/>
      <c r="I1102" s="895"/>
      <c r="J1102" s="417" t="s">
        <v>606</v>
      </c>
      <c r="K1102" s="418"/>
      <c r="L1102" s="418"/>
      <c r="M1102" s="418"/>
      <c r="N1102" s="418"/>
      <c r="O1102" s="418"/>
      <c r="P1102" s="426" t="s">
        <v>606</v>
      </c>
      <c r="Q1102" s="315"/>
      <c r="R1102" s="315"/>
      <c r="S1102" s="315"/>
      <c r="T1102" s="315"/>
      <c r="U1102" s="315"/>
      <c r="V1102" s="315"/>
      <c r="W1102" s="315"/>
      <c r="X1102" s="315"/>
      <c r="Y1102" s="316" t="s">
        <v>606</v>
      </c>
      <c r="Z1102" s="317"/>
      <c r="AA1102" s="317"/>
      <c r="AB1102" s="318"/>
      <c r="AC1102" s="320"/>
      <c r="AD1102" s="320"/>
      <c r="AE1102" s="320"/>
      <c r="AF1102" s="320"/>
      <c r="AG1102" s="320"/>
      <c r="AH1102" s="321" t="s">
        <v>607</v>
      </c>
      <c r="AI1102" s="322"/>
      <c r="AJ1102" s="322"/>
      <c r="AK1102" s="322"/>
      <c r="AL1102" s="323" t="s">
        <v>607</v>
      </c>
      <c r="AM1102" s="324"/>
      <c r="AN1102" s="324"/>
      <c r="AO1102" s="325"/>
      <c r="AP1102" s="319" t="s">
        <v>607</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3:AX13 AR15:AX15 P15:AQ17">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71"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2018-08-16T06:47:55Z</cp:lastPrinted>
  <dcterms:created xsi:type="dcterms:W3CDTF">2012-03-13T00:50:25Z</dcterms:created>
  <dcterms:modified xsi:type="dcterms:W3CDTF">2020-11-16T12:28:53Z</dcterms:modified>
</cp:coreProperties>
</file>