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平成30年度行政事業レビューシート（厚科・試験・生食）\最終公表\生食\外部有識者点検対象\"/>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<sst xmlns="http://schemas.openxmlformats.org/spreadsheetml/2006/main" count="2907" uniqueCount="629">
  <si>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</si>
  <si>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</si>
  <si>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</si>
  <si>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</si>
  <si>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</si>
  <si>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</si>
  <si>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</si>
  <si>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</si>
  <si>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</si>
  <si>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</si>
  <si>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</si>
  <si>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</si>
  <si>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</si>
  <si>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</si>
  <si>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</si>
  <si>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</si>
  <si>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</si>
  <si>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</si>
  <si>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</si>
  <si>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</si>
  <si>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</si>
  <si>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</si>
  <si>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</si>
  <si>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</si>
  <si>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</si>
  <si>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</si>
  <si>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</si>
  <si>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</si>
  <si>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</si>
  <si>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</si>
  <si>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</si>
  <si>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</si>
  <si>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</si>
  <si>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</si>
  <si>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</si>
  <si>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</si>
  <si>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</si>
  <si>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</si>
  <si>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</si>
  <si>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</si>
  <si>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</si>
  <si>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</si>
  <si>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</si>
  <si>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</si>
  <si>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</si>
  <si>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</si>
  <si>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</si>
  <si>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</si>
  <si>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</si>
  <si>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</si>
  <si>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</si>
  <si>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</si>
  <si>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</si>
  <si>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</si>
  <si>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</si>
  <si>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</si>
  <si>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</si>
  <si>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</si>
  <si>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</si>
  <si>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</si>
  <si>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</si>
  <si>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</si>
  <si>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</si>
  <si>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</si>
  <si>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</si>
  <si>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</si>
  <si>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</si>
  <si>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</si>
  <si>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</si>
  <si>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</si>
  <si>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</si>
  <si>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</si>
  <si>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</si>
  <si>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</si>
  <si>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</si>
  <si>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</si>
  <si>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</si>
  <si>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</si>
  <si>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</si>
  <si>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</si>
  <si>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</si>
  <si>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</si>
  <si>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</si>
  <si>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</si>
  <si>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</si>
  <si>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</si>
  <si>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</si>
  <si>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</si>
  <si>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</si>
  <si>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</si>
  <si>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</si>
  <si>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</si>
  <si>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</si>
  <si>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</si>
  <si>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</si>
  <si>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</si>
  <si>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</si>
  <si>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</si>
  <si>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</si>
  <si>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</si>
  <si>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</si>
  <si>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</si>
  <si>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</si>
  <si>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</si>
  <si>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</si>
  <si>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</si>
  <si>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</si>
  <si>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</si>
  <si>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</si>
  <si>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</si>
  <si>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</si>
  <si>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</si>
  <si>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</si>
  <si>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</si>
  <si>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</si>
  <si>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</si>
  <si>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</si>
  <si>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</si>
  <si>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</si>
  <si>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</si>
  <si>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</si>
  <si>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</si>
  <si>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</si>
  <si>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</si>
  <si>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</si>
  <si>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</si>
  <si>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</si>
  <si>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</si>
  <si>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</si>
  <si>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</si>
  <si>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</si>
  <si>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</si>
  <si>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</si>
  <si>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</si>
  <si>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</si>
  <si>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</si>
  <si>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</si>
  <si>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</si>
  <si>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</si>
  <si>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</si>
  <si>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</si>
  <si>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</si>
  <si>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</si>
  <si>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</si>
  <si>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</si>
  <si>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</si>
  <si>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</si>
  <si>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</si>
  <si>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</si>
  <si>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</si>
  <si>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</si>
  <si>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</si>
  <si>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</si>
  <si>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</si>
  <si>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</si>
  <si>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</si>
  <si>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</si>
  <si>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</si>
  <si>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</si>
  <si>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</si>
  <si>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</si>
  <si>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</si>
  <si>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</si>
  <si>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</si>
  <si>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</si>
  <si>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</si>
  <si>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</si>
  <si>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</si>
  <si>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</si>
  <si>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</si>
  <si>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</si>
  <si>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</si>
  <si>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</si>
  <si>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</si>
  <si>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</si>
  <si>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</si>
  <si>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</si>
  <si>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</si>
  <si>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</si>
  <si>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</si>
  <si>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</si>
  <si>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</si>
  <si>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</si>
  <si>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</si>
  <si>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</si>
  <si>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</si>
  <si>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</si>
  <si>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</si>
  <si>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</si>
  <si>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</si>
  <si>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</si>
  <si>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</si>
  <si>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</si>
  <si>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</si>
  <si>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</si>
  <si>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</si>
  <si>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</si>
  <si>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</si>
  <si>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</si>
  <si>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</si>
  <si>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</si>
  <si>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</si>
  <si>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</si>
  <si>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</si>
  <si>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</si>
  <si>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</si>
  <si>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</si>
  <si>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</si>
  <si>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</si>
  <si>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</si>
  <si>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</si>
  <si>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</si>
  <si>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</si>
  <si>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</si>
  <si>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</si>
  <si>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</si>
  <si>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</si>
  <si>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</si>
  <si>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</si>
  <si>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</si>
  <si>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</si>
  <si>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</si>
  <si>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</si>
  <si>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</si>
  <si>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</si>
  <si>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</si>
  <si>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</si>
  <si>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</si>
  <si>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</si>
  <si>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</si>
  <si>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</si>
  <si>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</si>
  <si>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</si>
  <si>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</si>
  <si>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</si>
  <si>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</si>
  <si>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</si>
  <si>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</si>
  <si>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</si>
  <si>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</si>
  <si>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</si>
  <si>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</si>
  <si>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</si>
  <si>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</si>
  <si>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</si>
  <si>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</si>
  <si>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</si>
  <si>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</si>
  <si>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</si>
  <si>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</si>
  <si>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</si>
  <si>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</si>
  <si>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</si>
  <si>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</si>
  <si>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</si>
  <si>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</si>
  <si>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</si>
  <si>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</si>
  <si>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</si>
  <si>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</si>
  <si>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</si>
  <si>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</si>
  <si>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</si>
  <si>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</si>
  <si>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</si>
  <si>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</si>
  <si>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</si>
  <si>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</si>
  <si>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</si>
  <si>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</si>
  <si>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</si>
  <si>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</si>
  <si>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</si>
  <si>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</si>
  <si>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</si>
  <si>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</si>
  <si>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</si>
  <si>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</si>
  <si>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</si>
  <si>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</si>
  <si>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</si>
  <si>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</si>
  <si>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</si>
  <si>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</si>
  <si>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</si>
  <si>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</si>
  <si>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</si>
  <si>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</si>
  <si>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</si>
  <si>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</si>
  <si>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</si>
  <si>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</si>
  <si>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</si>
  <si>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</si>
  <si>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</si>
  <si>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</si>
  <si>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</si>
  <si>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</si>
  <si>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</si>
  <si>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</si>
  <si>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</si>
  <si>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</si>
  <si>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</si>
  <si>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</si>
  <si>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</si>
  <si>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</si>
  <si>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</si>
  <si>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</si>
  <si>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</si>
  <si>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</si>
  <si>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</si>
  <si>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</si>
  <si>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</si>
  <si>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</si>
  <si>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</si>
  <si>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</si>
  <si>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</si>
  <si>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</si>
  <si>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</si>
  <si>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</si>
  <si>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</si>
  <si>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</si>
  <si>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</si>
  <si>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</si>
  <si>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</si>
  <si>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</si>
  <si>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</si>
  <si>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</si>
  <si>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</si>
  <si>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</si>
  <si>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</si>
  <si>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</si>
  <si>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</si>
  <si>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</si>
  <si>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</si>
  <si>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</si>
  <si>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</si>
  <si>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</si>
  <si>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</si>
  <si>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</si>
  <si>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</si>
  <si>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</si>
  <si>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</si>
  <si>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</si>
  <si>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</si>
  <si>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</si>
  <si>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</si>
  <si>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</si>
  <si>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</si>
  <si>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</si>
  <si>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</si>
  <si>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</si>
  <si>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</si>
  <si>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</si>
  <si>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</si>
  <si>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</si>
  <si>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</si>
  <si>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</si>
  <si>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</si>
  <si>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</si>
  <si>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</si>
  <si>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</si>
  <si>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</si>
  <si>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</si>
  <si>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</si>
  <si>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</si>
  <si>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</si>
  <si>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</si>
  <si>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</si>
  <si>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</si>
  <si>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</si>
  <si>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</si>
  <si>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</si>
  <si>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</si>
  <si>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</si>
  <si>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</si>
  <si>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</si>
  <si>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</si>
  <si>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</si>
  <si>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</si>
  <si>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</si>
  <si>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</si>
  <si>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</si>
  <si>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</si>
  <si>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</si>
  <si>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</si>
  <si>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</si>
  <si>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</si>
  <si>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</si>
  <si>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</si>
  <si>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</si>
  <si>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</si>
  <si>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</si>
  <si>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</si>
  <si>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</si>
  <si>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</si>
  <si>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</si>
  <si>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</si>
  <si>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</si>
  <si>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</si>
  <si>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</si>
  <si>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</si>
  <si>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</si>
  <si>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</si>
  <si>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</si>
  <si>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</si>
  <si>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</si>
  <si>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</si>
  <si>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</si>
  <si>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</si>
  <si>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</si>
  <si>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</si>
  <si>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</si>
  <si>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</si>
  <si>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</si>
  <si>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</si>
  <si>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</si>
  <si>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</si>
  <si>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</si>
  <si>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</si>
  <si>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</si>
  <si>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</si>
  <si>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</si>
  <si>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</si>
  <si>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</si>
  <si>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</si>
  <si>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</si>
  <si>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</si>
  <si>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</si>
  <si>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</si>
  <si>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</si>
  <si>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</si>
  <si>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</si>
  <si>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</si>
  <si>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</si>
  <si>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</si>
  <si>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</si>
  <si>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</si>
  <si>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</si>
  <si>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</si>
  <si>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</si>
  <si>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</si>
  <si>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</si>
  <si>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</si>
  <si>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</si>
  <si>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</si>
  <si>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</si>
  <si>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</si>
  <si>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</si>
  <si>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</si>
  <si>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</si>
  <si>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</si>
  <si>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</si>
  <si>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</si>
  <si>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</si>
  <si>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</si>
  <si>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</si>
  <si>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</si>
  <si>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</si>
  <si>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</si>
  <si>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</si>
  <si>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</si>
  <si>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</si>
  <si>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</si>
  <si>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</si>
  <si>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</si>
  <si>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</si>
  <si>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</si>
  <si>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</si>
  <si>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</si>
  <si>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</si>
  <si>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</si>
  <si>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</si>
  <si>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</si>
  <si>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</si>
  <si>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</si>
  <si>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</si>
  <si>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</si>
  <si>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</si>
  <si>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</si>
  <si>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</si>
  <si>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</si>
  <si>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</si>
  <si>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</si>
  <si>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</si>
  <si>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</si>
  <si>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</si>
  <si>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</si>
  <si>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</si>
  <si>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</si>
  <si>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</si>
  <si>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</si>
  <si>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</si>
  <si>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</si>
  <si>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</si>
  <si>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</si>
  <si>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</si>
  <si>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</si>
  <si>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</si>
  <si>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</si>
  <si>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</si>
  <si>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</si>
  <si>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</si>
  <si>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</si>
  <si>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</si>
  <si>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</si>
  <si>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</si>
  <si>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</si>
  <si>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</si>
  <si>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</si>
  <si>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</si>
  <si>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</si>
  <si>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</si>
  <si>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</si>
  <si>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</si>
  <si>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</si>
  <si>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</si>
  <si>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</si>
  <si>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</si>
  <si>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</si>
  <si>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</si>
  <si>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</si>
  <si>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</si>
  <si>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</si>
  <si>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</si>
  <si>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</si>
  <si>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</si>
  <si>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</si>
  <si>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</si>
  <si>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</si>
  <si>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</si>
  <si>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</si>
  <si>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</si>
  <si>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</si>
  <si>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</si>
  <si>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</si>
  <si>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</si>
  <si>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</si>
  <si>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</si>
  <si>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</si>
  <si>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</si>
  <si>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</si>
  <si>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</si>
  <si>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</si>
  <si>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</si>
  <si>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</si>
  <si>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</si>
  <si>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</si>
  <si>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</si>
  <si>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</si>
  <si>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水道事業の診断による経営の効率化推進事業</t>
    <phoneticPr fontId="5"/>
  </si>
  <si>
    <t>医薬・生活衛生局</t>
    <rPh sb="0" eb="2">
      <t>イヤク</t>
    </rPh>
    <rPh sb="3" eb="5">
      <t>セイカツ</t>
    </rPh>
    <rPh sb="5" eb="8">
      <t>エイセイキョク</t>
    </rPh>
    <phoneticPr fontId="5"/>
  </si>
  <si>
    <t>水道課</t>
    <rPh sb="0" eb="3">
      <t>スイドウカ</t>
    </rPh>
    <phoneticPr fontId="5"/>
  </si>
  <si>
    <t>○</t>
  </si>
  <si>
    <t>-</t>
    <phoneticPr fontId="5"/>
  </si>
  <si>
    <t>-</t>
    <phoneticPr fontId="5"/>
  </si>
  <si>
    <t>-</t>
    <phoneticPr fontId="5"/>
  </si>
  <si>
    <t>-</t>
    <phoneticPr fontId="5"/>
  </si>
  <si>
    <t>-</t>
    <phoneticPr fontId="5"/>
  </si>
  <si>
    <t>官民連携等水道事業基盤強化推進費補助金</t>
    <phoneticPr fontId="5"/>
  </si>
  <si>
    <t>Ⅱ－２　安全で質が高く災害に強い持続的な水道を確保すること</t>
  </si>
  <si>
    <t>Ⅱ－２－１　安全で質が高く災害に強い持続的な水道を確保すること</t>
  </si>
  <si>
    <t>当該事業により水道事業体における管路更新を促進させることで、平成34年度末時点において基幹管路の耐震適合率50%の達成を目標とする。</t>
    <phoneticPr fontId="5"/>
  </si>
  <si>
    <t>基幹管路の耐震適合率</t>
  </si>
  <si>
    <t>基幹管路の耐震適合率
（耐震化適合の基幹管路／すべての基幹管路）</t>
    <rPh sb="12" eb="15">
      <t>タイシンカ</t>
    </rPh>
    <rPh sb="15" eb="17">
      <t>テキゴウ</t>
    </rPh>
    <rPh sb="18" eb="20">
      <t>キカン</t>
    </rPh>
    <rPh sb="20" eb="22">
      <t>カンロ</t>
    </rPh>
    <rPh sb="27" eb="29">
      <t>キカン</t>
    </rPh>
    <rPh sb="29" eb="31">
      <t>カンロ</t>
    </rPh>
    <phoneticPr fontId="5"/>
  </si>
  <si>
    <t>-</t>
    <phoneticPr fontId="5"/>
  </si>
  <si>
    <t>-</t>
    <phoneticPr fontId="5"/>
  </si>
  <si>
    <t>-</t>
    <phoneticPr fontId="5"/>
  </si>
  <si>
    <t>厚生労働省医薬・生活衛生局水道課調べ</t>
    <rPh sb="0" eb="2">
      <t>コウセイ</t>
    </rPh>
    <rPh sb="2" eb="5">
      <t>ロウドウショウ</t>
    </rPh>
    <rPh sb="5" eb="7">
      <t>イヤク</t>
    </rPh>
    <rPh sb="8" eb="10">
      <t>セイカツ</t>
    </rPh>
    <rPh sb="10" eb="13">
      <t>エイセイキョク</t>
    </rPh>
    <rPh sb="13" eb="16">
      <t>スイドウカ</t>
    </rPh>
    <rPh sb="16" eb="17">
      <t>シラ</t>
    </rPh>
    <phoneticPr fontId="5"/>
  </si>
  <si>
    <t>-</t>
    <phoneticPr fontId="5"/>
  </si>
  <si>
    <t>-</t>
    <phoneticPr fontId="5"/>
  </si>
  <si>
    <t>-</t>
    <phoneticPr fontId="5"/>
  </si>
  <si>
    <t>本事業は、広域連携や官民連携に意欲的な水道事業が行う、施設の最適配置、管理の一元化、ＰＰＰ／ＰＦＩの導入等による事業の効率化についての検証や先進的な改善モデルの作成・普及に対して支援するものであり、水道事業者における効率的かつ効果的な施設の耐震化や更新の進捗を向上させる効果を狙ったものである。したがって、本事業の推進は基幹管路の耐震化に資するものである。</t>
    <rPh sb="0" eb="1">
      <t>ホン</t>
    </rPh>
    <rPh sb="1" eb="3">
      <t>ジギョウ</t>
    </rPh>
    <rPh sb="99" eb="101">
      <t>スイドウ</t>
    </rPh>
    <rPh sb="101" eb="104">
      <t>ジギョウシャ</t>
    </rPh>
    <phoneticPr fontId="5"/>
  </si>
  <si>
    <t>-</t>
    <phoneticPr fontId="5"/>
  </si>
  <si>
    <t>-</t>
    <phoneticPr fontId="5"/>
  </si>
  <si>
    <t>-</t>
    <phoneticPr fontId="5"/>
  </si>
  <si>
    <t>-</t>
    <phoneticPr fontId="5"/>
  </si>
  <si>
    <t>-</t>
    <phoneticPr fontId="5"/>
  </si>
  <si>
    <t>‐</t>
  </si>
  <si>
    <t>無</t>
  </si>
  <si>
    <t>-</t>
    <phoneticPr fontId="5"/>
  </si>
  <si>
    <t>-</t>
    <phoneticPr fontId="5"/>
  </si>
  <si>
    <t>-</t>
    <phoneticPr fontId="5"/>
  </si>
  <si>
    <t>-</t>
    <phoneticPr fontId="5"/>
  </si>
  <si>
    <t>地方自治体において実施箇所の調査等により、計画の策定に時間を要したため、年度内に事業の実施ができなかったもの。</t>
    <phoneticPr fontId="5"/>
  </si>
  <si>
    <t>事業を実施する地方自治体数</t>
    <rPh sb="0" eb="2">
      <t>ジギョウ</t>
    </rPh>
    <rPh sb="3" eb="5">
      <t>ジッシ</t>
    </rPh>
    <rPh sb="7" eb="9">
      <t>チホウ</t>
    </rPh>
    <rPh sb="9" eb="12">
      <t>ジチタイ</t>
    </rPh>
    <rPh sb="12" eb="13">
      <t>スウ</t>
    </rPh>
    <phoneticPr fontId="5"/>
  </si>
  <si>
    <t>件</t>
    <rPh sb="0" eb="1">
      <t>ケン</t>
    </rPh>
    <phoneticPr fontId="5"/>
  </si>
  <si>
    <t>単位当たりコスト=X/Y
X：執行額
Y：事業を実施する地方自治体数　　　　　　　　　　　　</t>
    <rPh sb="0" eb="2">
      <t>タンイ</t>
    </rPh>
    <rPh sb="2" eb="3">
      <t>ア</t>
    </rPh>
    <rPh sb="15" eb="17">
      <t>シッコウ</t>
    </rPh>
    <rPh sb="17" eb="18">
      <t>ガク</t>
    </rPh>
    <rPh sb="21" eb="23">
      <t>ジギョウ</t>
    </rPh>
    <rPh sb="24" eb="26">
      <t>ジッシ</t>
    </rPh>
    <rPh sb="28" eb="30">
      <t>チホウ</t>
    </rPh>
    <rPh sb="30" eb="33">
      <t>ジチタイ</t>
    </rPh>
    <rPh sb="33" eb="34">
      <t>スウ</t>
    </rPh>
    <phoneticPr fontId="5"/>
  </si>
  <si>
    <t>百万円/件</t>
    <rPh sb="0" eb="3">
      <t>ヒャクマンエン</t>
    </rPh>
    <rPh sb="4" eb="5">
      <t>ケン</t>
    </rPh>
    <phoneticPr fontId="5"/>
  </si>
  <si>
    <t>X/Y</t>
  </si>
  <si>
    <t>50,000,000/3</t>
    <phoneticPr fontId="5"/>
  </si>
  <si>
    <t>水道課長　是澤　裕二</t>
    <rPh sb="0" eb="2">
      <t>スイドウ</t>
    </rPh>
    <rPh sb="2" eb="4">
      <t>カチョウ</t>
    </rPh>
    <rPh sb="5" eb="7">
      <t>コレサワ</t>
    </rPh>
    <rPh sb="8" eb="10">
      <t>ユウジ</t>
    </rPh>
    <phoneticPr fontId="5"/>
  </si>
  <si>
    <t>水道事業の基盤強化に向けて、先進事例のモデル作成及びその展開に取り組むため、経営や施設面の効率化の調査・検討を行い、改善モデルを提示するとともに、その普及を図る。</t>
    <rPh sb="0" eb="2">
      <t>スイドウ</t>
    </rPh>
    <rPh sb="2" eb="4">
      <t>ジギョウ</t>
    </rPh>
    <rPh sb="5" eb="7">
      <t>キバン</t>
    </rPh>
    <rPh sb="7" eb="9">
      <t>キョウカ</t>
    </rPh>
    <phoneticPr fontId="5"/>
  </si>
  <si>
    <t>広域連携や官民連携による水道事業の基盤強化に意欲的な水道事業者を公募しており、支出先は妥当である。</t>
    <rPh sb="32" eb="34">
      <t>コウボ</t>
    </rPh>
    <rPh sb="39" eb="42">
      <t>シシュツサキ</t>
    </rPh>
    <rPh sb="43" eb="45">
      <t>ダトウ</t>
    </rPh>
    <phoneticPr fontId="5"/>
  </si>
  <si>
    <t>本事業は安全で質が高く、災害に強い水道を受益者（国民）に提供するための事業であるため、負担関係は妥当である。</t>
    <rPh sb="35" eb="37">
      <t>ジギョウ</t>
    </rPh>
    <phoneticPr fontId="5"/>
  </si>
  <si>
    <t>-</t>
    <phoneticPr fontId="5"/>
  </si>
  <si>
    <t>水道事業の効率化にかかる先進的な改善モデルを作成するために真に必要な経費に限定されている。</t>
    <rPh sb="22" eb="24">
      <t>サクセイ</t>
    </rPh>
    <rPh sb="29" eb="30">
      <t>シン</t>
    </rPh>
    <rPh sb="31" eb="33">
      <t>ヒツヨウ</t>
    </rPh>
    <rPh sb="34" eb="36">
      <t>ケイヒ</t>
    </rPh>
    <rPh sb="37" eb="39">
      <t>ゲンテイ</t>
    </rPh>
    <phoneticPr fontId="5"/>
  </si>
  <si>
    <t>調査・検証を行う民間事業者等を適切に選定することで、単位あたりコストの削減に努める。</t>
    <rPh sb="0" eb="2">
      <t>チョウサ</t>
    </rPh>
    <rPh sb="3" eb="5">
      <t>ケンショウ</t>
    </rPh>
    <rPh sb="6" eb="7">
      <t>オコナ</t>
    </rPh>
    <rPh sb="8" eb="10">
      <t>ミンカン</t>
    </rPh>
    <rPh sb="10" eb="13">
      <t>ジギョウシャ</t>
    </rPh>
    <rPh sb="13" eb="14">
      <t>トウ</t>
    </rPh>
    <rPh sb="15" eb="17">
      <t>テキセツ</t>
    </rPh>
    <rPh sb="18" eb="20">
      <t>センテイ</t>
    </rPh>
    <rPh sb="26" eb="28">
      <t>タンイ</t>
    </rPh>
    <rPh sb="35" eb="37">
      <t>サクゲン</t>
    </rPh>
    <rPh sb="38" eb="39">
      <t>ツト</t>
    </rPh>
    <phoneticPr fontId="5"/>
  </si>
  <si>
    <t>コンセッション方式を活用したPFI事業の検討</t>
  </si>
  <si>
    <t>検討案件数</t>
  </si>
  <si>
    <t>-</t>
  </si>
  <si>
    <t>-</t>
    <phoneticPr fontId="5"/>
  </si>
  <si>
    <t>-</t>
    <phoneticPr fontId="5"/>
  </si>
  <si>
    <t>-</t>
    <phoneticPr fontId="5"/>
  </si>
  <si>
    <t>-</t>
    <phoneticPr fontId="5"/>
  </si>
  <si>
    <t>-</t>
    <phoneticPr fontId="5"/>
  </si>
  <si>
    <t>-</t>
    <phoneticPr fontId="5"/>
  </si>
  <si>
    <t>-</t>
    <phoneticPr fontId="5"/>
  </si>
  <si>
    <t>-</t>
    <phoneticPr fontId="5"/>
  </si>
  <si>
    <t>-</t>
    <phoneticPr fontId="5"/>
  </si>
  <si>
    <t>重要なライフラインの１つである水道施設に係る事業の最適化や効率化については、全国の水道事業者において早急な取組が必要とされる課題となっているため、優先度が高い事業である。</t>
    <rPh sb="20" eb="21">
      <t>カカ</t>
    </rPh>
    <rPh sb="22" eb="24">
      <t>ジギョウ</t>
    </rPh>
    <rPh sb="25" eb="28">
      <t>サイテキカ</t>
    </rPh>
    <rPh sb="29" eb="32">
      <t>コウリツカ</t>
    </rPh>
    <rPh sb="38" eb="40">
      <t>ゼンコク</t>
    </rPh>
    <phoneticPr fontId="5"/>
  </si>
  <si>
    <t>水道事業の最適化や効率化を進捗させるためには、経営や施設面の効率化の検証を行い、改善モデルを提示するとともに、その普及を全国的に図ることが必要であるため、国が実施すべき事業である。</t>
    <rPh sb="0" eb="2">
      <t>スイドウ</t>
    </rPh>
    <rPh sb="2" eb="4">
      <t>ジギョウ</t>
    </rPh>
    <rPh sb="5" eb="8">
      <t>サイテキカ</t>
    </rPh>
    <rPh sb="9" eb="12">
      <t>コウリツカ</t>
    </rPh>
    <rPh sb="34" eb="36">
      <t>ケンショウ</t>
    </rPh>
    <rPh sb="60" eb="63">
      <t>ゼンコクテキ</t>
    </rPh>
    <rPh sb="77" eb="78">
      <t>クニ</t>
    </rPh>
    <rPh sb="79" eb="81">
      <t>ジッシ</t>
    </rPh>
    <rPh sb="84" eb="86">
      <t>ジギョウ</t>
    </rPh>
    <phoneticPr fontId="5"/>
  </si>
  <si>
    <t>重要なライフラインの１つである水道施設に係る事業の最適化や効率化については、国民のニーズが高く、全国の水道事業者において早急な取組が必要とされる課題となっており、その実施に係るモデルを作成・普及させることで、全国の水道事業の基盤強化をを加速させる必要がある。</t>
    <rPh sb="83" eb="85">
      <t>ジッシ</t>
    </rPh>
    <rPh sb="86" eb="87">
      <t>カカ</t>
    </rPh>
    <rPh sb="92" eb="94">
      <t>サクセイ</t>
    </rPh>
    <rPh sb="95" eb="97">
      <t>フキュウ</t>
    </rPh>
    <rPh sb="104" eb="106">
      <t>ゼンコク</t>
    </rPh>
    <rPh sb="107" eb="109">
      <t>スイドウ</t>
    </rPh>
    <rPh sb="109" eb="111">
      <t>ジギョウ</t>
    </rPh>
    <rPh sb="112" eb="114">
      <t>キバン</t>
    </rPh>
    <rPh sb="114" eb="116">
      <t>キョウカ</t>
    </rPh>
    <rPh sb="123" eb="125">
      <t>ヒツヨウ</t>
    </rPh>
    <phoneticPr fontId="5"/>
  </si>
  <si>
    <t>広域連携や官民連携による水道事業の基盤強化に意欲的な水道事業者を対象として、施設の最適配置、管理の一元化（中核的な浄水施設による各施設の集中監視等）、 PPP/PFIの導入等により、事業の効率化がどの程度可能であるか、技術・経営両面から民間事業者等が調査・検討した上で、改善モデルを提示するとともに、その普及を図る。
補助先：地方公共団体
補助率：10/10</t>
    <rPh sb="160" eb="162">
      <t>ホジョ</t>
    </rPh>
    <rPh sb="162" eb="163">
      <t>サキ</t>
    </rPh>
    <rPh sb="164" eb="166">
      <t>チホウ</t>
    </rPh>
    <rPh sb="166" eb="168">
      <t>コウキョウ</t>
    </rPh>
    <rPh sb="168" eb="170">
      <t>ダンタイ</t>
    </rPh>
    <rPh sb="171" eb="174">
      <t>ホジョリツ</t>
    </rPh>
    <phoneticPr fontId="5"/>
  </si>
  <si>
    <t>-</t>
    <phoneticPr fontId="5"/>
  </si>
  <si>
    <t>-</t>
    <phoneticPr fontId="5"/>
  </si>
  <si>
    <t>-</t>
    <phoneticPr fontId="5"/>
  </si>
  <si>
    <t>地方自治体において実施箇所の調査等により、計画の策定に時間を要したため、平成29年度から平成30年度に予算を全額繰り越すこととなった。</t>
    <rPh sb="36" eb="38">
      <t>ヘイセイ</t>
    </rPh>
    <rPh sb="40" eb="42">
      <t>ネンド</t>
    </rPh>
    <rPh sb="44" eb="46">
      <t>ヘイセイ</t>
    </rPh>
    <rPh sb="48" eb="50">
      <t>ネンド</t>
    </rPh>
    <rPh sb="51" eb="53">
      <t>ヨサン</t>
    </rPh>
    <rPh sb="54" eb="56">
      <t>ゼンガク</t>
    </rPh>
    <rPh sb="56" eb="57">
      <t>ク</t>
    </rPh>
    <rPh sb="58" eb="59">
      <t>コ</t>
    </rPh>
    <phoneticPr fontId="5"/>
  </si>
  <si>
    <t>平成30年度においては適切に予算を執行できる見込みである。</t>
    <rPh sb="0" eb="2">
      <t>ヘイセイ</t>
    </rPh>
    <rPh sb="4" eb="6">
      <t>ネンド</t>
    </rPh>
    <rPh sb="11" eb="13">
      <t>テキセツ</t>
    </rPh>
    <rPh sb="14" eb="16">
      <t>ヨサン</t>
    </rPh>
    <rPh sb="17" eb="19">
      <t>シッコウ</t>
    </rPh>
    <rPh sb="22" eb="24">
      <t>ミコ</t>
    </rPh>
    <phoneticPr fontId="5"/>
  </si>
  <si>
    <t>繰り越した額の適切な執行をお願いする。（井出　健二郎）</t>
    <phoneticPr fontId="5"/>
  </si>
  <si>
    <t>終了予定</t>
  </si>
  <si>
    <t>事業は当初の予定通りの成果を達成する見込みであるため、平成30年度をもって終了すること。</t>
    <rPh sb="0" eb="2">
      <t>ジギョウ</t>
    </rPh>
    <rPh sb="3" eb="5">
      <t>トウショ</t>
    </rPh>
    <rPh sb="6" eb="8">
      <t>ヨテイ</t>
    </rPh>
    <rPh sb="8" eb="9">
      <t>ドオ</t>
    </rPh>
    <rPh sb="11" eb="13">
      <t>セイカ</t>
    </rPh>
    <rPh sb="14" eb="16">
      <t>タッセイ</t>
    </rPh>
    <rPh sb="18" eb="20">
      <t>ミコ</t>
    </rPh>
    <rPh sb="27" eb="29">
      <t>ヘイセイ</t>
    </rPh>
    <rPh sb="31" eb="33">
      <t>ネンド</t>
    </rPh>
    <rPh sb="37" eb="39">
      <t>シュウリョウ</t>
    </rPh>
    <phoneticPr fontId="5"/>
  </si>
  <si>
    <t>-</t>
    <phoneticPr fontId="5"/>
  </si>
  <si>
    <t>事業の終了。</t>
    <rPh sb="0" eb="2">
      <t>ジギョウ</t>
    </rPh>
    <rPh sb="3" eb="5">
      <t>シュウリョウ</t>
    </rPh>
    <phoneticPr fontId="5"/>
  </si>
  <si>
    <t>予定通り事業を終了する。</t>
    <rPh sb="0" eb="2">
      <t>ヨテイ</t>
    </rPh>
    <rPh sb="2" eb="3">
      <t>ドオ</t>
    </rPh>
    <rPh sb="4" eb="6">
      <t>ジギョウ</t>
    </rPh>
    <rPh sb="7" eb="9">
      <t>シュウリョウ</t>
    </rPh>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</si>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</sst>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38</xdr:col>
      <xdr:colOff>114300</xdr:colOff>
      <xdr:row>31</xdr:row>
      <xdr:rowOff>104775</xdr:rowOff>
    </xdr:from>
    <xdr:ext cx="607859" cy="275717"/>
    <xdr:sp macro="" textlink="">
      <xdr:nvSpPr>
        <xdr:cNvPr id="2" name="テキスト ボックス 1"/>
        <xdr:cNvSpPr txBox="1"/>
      </xdr:nvSpPr>
      <xdr:spPr>
        <a:xfrm>
          <a:off x="7715250" y="1130617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114300</xdr:colOff>
      <xdr:row>133</xdr:row>
      <xdr:rowOff>104775</xdr:rowOff>
    </xdr:from>
    <xdr:ext cx="607859" cy="275717"/>
    <xdr:sp macro="" textlink="">
      <xdr:nvSpPr>
        <xdr:cNvPr id="3" name="テキスト ボックス 2"/>
        <xdr:cNvSpPr txBox="1"/>
      </xdr:nvSpPr>
      <xdr:spPr>
        <a:xfrm>
          <a:off x="7715250" y="1700212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twoCellAnchor>
    <xdr:from>
      <xdr:col>22</xdr:col>
      <xdr:colOff>0</xdr:colOff>
      <xdr:row>741</xdr:row>
      <xdr:rowOff>85725</xdr:rowOff>
    </xdr:from>
    <xdr:to>
      <xdr:col>32</xdr:col>
      <xdr:colOff>151467</xdr:colOff>
      <xdr:row>742</xdr:row>
      <xdr:rowOff>77506</xdr:rowOff>
    </xdr:to>
    <xdr:sp macro="" textlink="">
      <xdr:nvSpPr>
        <xdr:cNvPr id="5" name="正方形/長方形 4"/>
        <xdr:cNvSpPr/>
      </xdr:nvSpPr>
      <xdr:spPr>
        <a:xfrm>
          <a:off x="4400550" y="40624125"/>
          <a:ext cx="2151717" cy="34420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　５０百万円</a:t>
          </a:r>
        </a:p>
      </xdr:txBody>
    </xdr:sp>
    <xdr:clientData/>
  </xdr:twoCellAnchor>
  <xdr:twoCellAnchor>
    <xdr:from>
      <xdr:col>17</xdr:col>
      <xdr:colOff>47624</xdr:colOff>
      <xdr:row>742</xdr:row>
      <xdr:rowOff>333375</xdr:rowOff>
    </xdr:from>
    <xdr:to>
      <xdr:col>38</xdr:col>
      <xdr:colOff>142874</xdr:colOff>
      <xdr:row>745</xdr:row>
      <xdr:rowOff>82922</xdr:rowOff>
    </xdr:to>
    <xdr:sp macro="" textlink="">
      <xdr:nvSpPr>
        <xdr:cNvPr id="6" name="大かっこ 5"/>
        <xdr:cNvSpPr/>
      </xdr:nvSpPr>
      <xdr:spPr>
        <a:xfrm>
          <a:off x="3448049" y="41224200"/>
          <a:ext cx="4295775" cy="80682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水道事業の効率化にかかる先進的な改善モデルについて作成・普及を支援することにより、水道事業の基盤強化対策の促進を図る。</a:t>
          </a:r>
          <a:endParaRPr kumimoji="1" lang="en-US" altLang="ja-JP" sz="1100">
            <a:solidFill>
              <a:sysClr val="windowText" lastClr="000000"/>
            </a:solidFill>
          </a:endParaRPr>
        </a:p>
      </xdr:txBody>
    </xdr:sp>
    <xdr:clientData/>
  </xdr:twoCellAnchor>
  <xdr:twoCellAnchor>
    <xdr:from>
      <xdr:col>27</xdr:col>
      <xdr:colOff>38100</xdr:colOff>
      <xdr:row>745</xdr:row>
      <xdr:rowOff>66675</xdr:rowOff>
    </xdr:from>
    <xdr:to>
      <xdr:col>27</xdr:col>
      <xdr:colOff>39219</xdr:colOff>
      <xdr:row>746</xdr:row>
      <xdr:rowOff>49010</xdr:rowOff>
    </xdr:to>
    <xdr:cxnSp macro="">
      <xdr:nvCxnSpPr>
        <xdr:cNvPr id="7" name="直線矢印コネクタ 6"/>
        <xdr:cNvCxnSpPr/>
      </xdr:nvCxnSpPr>
      <xdr:spPr>
        <a:xfrm flipH="1">
          <a:off x="5438775" y="42014775"/>
          <a:ext cx="1119" cy="33476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746</xdr:row>
      <xdr:rowOff>0</xdr:rowOff>
    </xdr:from>
    <xdr:to>
      <xdr:col>29</xdr:col>
      <xdr:colOff>52108</xdr:colOff>
      <xdr:row>746</xdr:row>
      <xdr:rowOff>291354</xdr:rowOff>
    </xdr:to>
    <xdr:sp macro="" textlink="">
      <xdr:nvSpPr>
        <xdr:cNvPr id="8" name="テキスト ボックス 7"/>
        <xdr:cNvSpPr txBox="1"/>
      </xdr:nvSpPr>
      <xdr:spPr>
        <a:xfrm>
          <a:off x="3600450" y="42300525"/>
          <a:ext cx="2252383" cy="291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22</xdr:col>
      <xdr:colOff>9526</xdr:colOff>
      <xdr:row>746</xdr:row>
      <xdr:rowOff>323850</xdr:rowOff>
    </xdr:from>
    <xdr:to>
      <xdr:col>32</xdr:col>
      <xdr:colOff>190500</xdr:colOff>
      <xdr:row>747</xdr:row>
      <xdr:rowOff>317161</xdr:rowOff>
    </xdr:to>
    <xdr:sp macro="" textlink="">
      <xdr:nvSpPr>
        <xdr:cNvPr id="9" name="正方形/長方形 8"/>
        <xdr:cNvSpPr/>
      </xdr:nvSpPr>
      <xdr:spPr>
        <a:xfrm>
          <a:off x="4410076" y="42624375"/>
          <a:ext cx="2181224" cy="34573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　地方自治体　５０百万円</a:t>
          </a:r>
          <a:endParaRPr kumimoji="1" lang="en-US" altLang="ja-JP" sz="1100">
            <a:solidFill>
              <a:sysClr val="windowText" lastClr="000000"/>
            </a:solidFill>
          </a:endParaRPr>
        </a:p>
      </xdr:txBody>
    </xdr:sp>
    <xdr:clientData/>
  </xdr:twoCellAnchor>
  <xdr:twoCellAnchor>
    <xdr:from>
      <xdr:col>16</xdr:col>
      <xdr:colOff>171450</xdr:colOff>
      <xdr:row>770</xdr:row>
      <xdr:rowOff>247650</xdr:rowOff>
    </xdr:from>
    <xdr:to>
      <xdr:col>39</xdr:col>
      <xdr:colOff>28575</xdr:colOff>
      <xdr:row>772</xdr:row>
      <xdr:rowOff>206002</xdr:rowOff>
    </xdr:to>
    <xdr:sp macro="" textlink="">
      <xdr:nvSpPr>
        <xdr:cNvPr id="10" name="大かっこ 9"/>
        <xdr:cNvSpPr/>
      </xdr:nvSpPr>
      <xdr:spPr>
        <a:xfrm>
          <a:off x="3371850" y="45720000"/>
          <a:ext cx="4457700" cy="58700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ja-JP" sz="1100">
              <a:solidFill>
                <a:schemeClr val="tx1"/>
              </a:solidFill>
              <a:effectLst/>
              <a:latin typeface="+mn-lt"/>
              <a:ea typeface="+mn-ea"/>
              <a:cs typeface="+mn-cs"/>
            </a:rPr>
            <a:t>水道</a:t>
          </a:r>
          <a:r>
            <a:rPr kumimoji="1" lang="ja-JP" altLang="en-US" sz="1100">
              <a:solidFill>
                <a:schemeClr val="tx1"/>
              </a:solidFill>
              <a:effectLst/>
              <a:latin typeface="+mn-lt"/>
              <a:ea typeface="+mn-ea"/>
              <a:cs typeface="+mn-cs"/>
            </a:rPr>
            <a:t>事業の効率化</a:t>
          </a:r>
          <a:r>
            <a:rPr kumimoji="1" lang="ja-JP" altLang="ja-JP" sz="1100">
              <a:solidFill>
                <a:schemeClr val="tx1"/>
              </a:solidFill>
              <a:effectLst/>
              <a:latin typeface="+mn-lt"/>
              <a:ea typeface="+mn-ea"/>
              <a:cs typeface="+mn-cs"/>
            </a:rPr>
            <a:t>にかかる先進的な</a:t>
          </a:r>
          <a:r>
            <a:rPr kumimoji="1" lang="ja-JP" altLang="en-US" sz="1100">
              <a:solidFill>
                <a:schemeClr val="tx1"/>
              </a:solidFill>
              <a:effectLst/>
              <a:latin typeface="+mn-lt"/>
              <a:ea typeface="+mn-ea"/>
              <a:cs typeface="+mn-cs"/>
            </a:rPr>
            <a:t>改善モデル</a:t>
          </a:r>
          <a:r>
            <a:rPr kumimoji="1" lang="ja-JP" altLang="ja-JP" sz="1100">
              <a:solidFill>
                <a:schemeClr val="tx1"/>
              </a:solidFill>
              <a:effectLst/>
              <a:latin typeface="+mn-lt"/>
              <a:ea typeface="+mn-ea"/>
              <a:cs typeface="+mn-cs"/>
            </a:rPr>
            <a:t>について報告書</a:t>
          </a:r>
          <a:r>
            <a:rPr kumimoji="1" lang="ja-JP" altLang="en-US" sz="1100">
              <a:solidFill>
                <a:sysClr val="windowText" lastClr="000000"/>
              </a:solidFill>
            </a:rPr>
            <a:t>を作成</a:t>
          </a:r>
          <a:endParaRPr kumimoji="1" lang="en-US" altLang="ja-JP" sz="1100">
            <a:solidFill>
              <a:sysClr val="windowText" lastClr="000000"/>
            </a:solidFill>
          </a:endParaRPr>
        </a:p>
      </xdr:txBody>
    </xdr:sp>
    <xdr:clientData/>
  </xdr:twoCellAnchor>
  <xdr:twoCellAnchor>
    <xdr:from>
      <xdr:col>27</xdr:col>
      <xdr:colOff>95250</xdr:colOff>
      <xdr:row>749</xdr:row>
      <xdr:rowOff>190500</xdr:rowOff>
    </xdr:from>
    <xdr:to>
      <xdr:col>27</xdr:col>
      <xdr:colOff>96369</xdr:colOff>
      <xdr:row>750</xdr:row>
      <xdr:rowOff>172835</xdr:rowOff>
    </xdr:to>
    <xdr:cxnSp macro="">
      <xdr:nvCxnSpPr>
        <xdr:cNvPr id="11" name="直線矢印コネクタ 10"/>
        <xdr:cNvCxnSpPr/>
      </xdr:nvCxnSpPr>
      <xdr:spPr>
        <a:xfrm flipH="1">
          <a:off x="5495925" y="44329350"/>
          <a:ext cx="1119" cy="33476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9525</xdr:colOff>
      <xdr:row>769</xdr:row>
      <xdr:rowOff>19050</xdr:rowOff>
    </xdr:from>
    <xdr:to>
      <xdr:col>32</xdr:col>
      <xdr:colOff>190499</xdr:colOff>
      <xdr:row>770</xdr:row>
      <xdr:rowOff>50461</xdr:rowOff>
    </xdr:to>
    <xdr:sp macro="" textlink="">
      <xdr:nvSpPr>
        <xdr:cNvPr id="13" name="正方形/長方形 12"/>
        <xdr:cNvSpPr/>
      </xdr:nvSpPr>
      <xdr:spPr>
        <a:xfrm>
          <a:off x="4410075" y="45177075"/>
          <a:ext cx="2181224" cy="34573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　民間業者　５０百万円</a:t>
          </a:r>
          <a:endParaRPr kumimoji="1" lang="en-US" altLang="ja-JP" sz="1100">
            <a:solidFill>
              <a:sysClr val="windowText" lastClr="000000"/>
            </a:solidFill>
          </a:endParaRPr>
        </a:p>
      </xdr:txBody>
    </xdr:sp>
    <xdr:clientData/>
  </xdr:twoCellAnchor>
  <xdr:twoCellAnchor>
    <xdr:from>
      <xdr:col>16</xdr:col>
      <xdr:colOff>104775</xdr:colOff>
      <xdr:row>750</xdr:row>
      <xdr:rowOff>314325</xdr:rowOff>
    </xdr:from>
    <xdr:to>
      <xdr:col>27</xdr:col>
      <xdr:colOff>156883</xdr:colOff>
      <xdr:row>768</xdr:row>
      <xdr:rowOff>253254</xdr:rowOff>
    </xdr:to>
    <xdr:sp macro="" textlink="">
      <xdr:nvSpPr>
        <xdr:cNvPr id="14" name="テキスト ボックス 13"/>
        <xdr:cNvSpPr txBox="1"/>
      </xdr:nvSpPr>
      <xdr:spPr>
        <a:xfrm>
          <a:off x="3305175" y="44805600"/>
          <a:ext cx="2252383" cy="291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企画競争（随意契約）等</a:t>
          </a:r>
          <a:r>
            <a:rPr kumimoji="1" lang="en-US" altLang="ja-JP" sz="1100"/>
            <a:t>】</a:t>
          </a:r>
          <a:endParaRPr kumimoji="1" lang="ja-JP" altLang="en-US" sz="1100"/>
        </a:p>
      </xdr:txBody>
    </xdr:sp>
    <xdr:clientData/>
  </xdr:twoCellAnchor>
  <xdr:twoCellAnchor>
    <xdr:from>
      <xdr:col>19</xdr:col>
      <xdr:colOff>66676</xdr:colOff>
      <xdr:row>748</xdr:row>
      <xdr:rowOff>123825</xdr:rowOff>
    </xdr:from>
    <xdr:to>
      <xdr:col>35</xdr:col>
      <xdr:colOff>123826</xdr:colOff>
      <xdr:row>749</xdr:row>
      <xdr:rowOff>161925</xdr:rowOff>
    </xdr:to>
    <xdr:sp macro="" textlink="">
      <xdr:nvSpPr>
        <xdr:cNvPr id="15" name="大かっこ 14"/>
        <xdr:cNvSpPr/>
      </xdr:nvSpPr>
      <xdr:spPr>
        <a:xfrm>
          <a:off x="3867151" y="43910250"/>
          <a:ext cx="3257550" cy="3905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補助事業の実施</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5" zoomScale="75" zoomScaleNormal="75" zoomScaleSheetLayoutView="75" zoomScalePageLayoutView="85" workbookViewId="0">
      <selection activeCell="A736" sqref="A736:AX7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347</v>
      </c>
      <c r="AT2" s="218"/>
      <c r="AU2" s="218"/>
      <c r="AV2" s="52" t="str">
        <f>IF(AW2="", "", "-")</f>
        <v/>
      </c>
      <c r="AW2" s="395"/>
      <c r="AX2" s="395"/>
    </row>
    <row r="3" spans="1:50" ht="21" customHeight="1" thickBot="1" x14ac:dyDescent="0.2">
      <c r="A3" s="523" t="s">
        <v>534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549</v>
      </c>
      <c r="AK3" s="525"/>
      <c r="AL3" s="525"/>
      <c r="AM3" s="525"/>
      <c r="AN3" s="525"/>
      <c r="AO3" s="525"/>
      <c r="AP3" s="525"/>
      <c r="AQ3" s="525"/>
      <c r="AR3" s="525"/>
      <c r="AS3" s="525"/>
      <c r="AT3" s="525"/>
      <c r="AU3" s="525"/>
      <c r="AV3" s="525"/>
      <c r="AW3" s="525"/>
      <c r="AX3" s="24" t="s">
        <v>65</v>
      </c>
    </row>
    <row r="4" spans="1:50" ht="24.75" customHeight="1" x14ac:dyDescent="0.15">
      <c r="A4" s="723" t="s">
        <v>25</v>
      </c>
      <c r="B4" s="724"/>
      <c r="C4" s="724"/>
      <c r="D4" s="724"/>
      <c r="E4" s="724"/>
      <c r="F4" s="724"/>
      <c r="G4" s="699" t="s">
        <v>550</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551</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8" t="s">
        <v>77</v>
      </c>
      <c r="H5" s="559"/>
      <c r="I5" s="559"/>
      <c r="J5" s="559"/>
      <c r="K5" s="559"/>
      <c r="L5" s="559"/>
      <c r="M5" s="560" t="s">
        <v>66</v>
      </c>
      <c r="N5" s="561"/>
      <c r="O5" s="561"/>
      <c r="P5" s="561"/>
      <c r="Q5" s="561"/>
      <c r="R5" s="562"/>
      <c r="S5" s="563" t="s">
        <v>77</v>
      </c>
      <c r="T5" s="559"/>
      <c r="U5" s="559"/>
      <c r="V5" s="559"/>
      <c r="W5" s="559"/>
      <c r="X5" s="564"/>
      <c r="Y5" s="715" t="s">
        <v>3</v>
      </c>
      <c r="Z5" s="716"/>
      <c r="AA5" s="716"/>
      <c r="AB5" s="716"/>
      <c r="AC5" s="716"/>
      <c r="AD5" s="717"/>
      <c r="AE5" s="718" t="s">
        <v>552</v>
      </c>
      <c r="AF5" s="718"/>
      <c r="AG5" s="718"/>
      <c r="AH5" s="718"/>
      <c r="AI5" s="718"/>
      <c r="AJ5" s="718"/>
      <c r="AK5" s="718"/>
      <c r="AL5" s="718"/>
      <c r="AM5" s="718"/>
      <c r="AN5" s="718"/>
      <c r="AO5" s="718"/>
      <c r="AP5" s="719"/>
      <c r="AQ5" s="720" t="s">
        <v>591</v>
      </c>
      <c r="AR5" s="721"/>
      <c r="AS5" s="721"/>
      <c r="AT5" s="721"/>
      <c r="AU5" s="721"/>
      <c r="AV5" s="721"/>
      <c r="AW5" s="721"/>
      <c r="AX5" s="722"/>
    </row>
    <row r="6" spans="1:50" ht="39" customHeight="1" x14ac:dyDescent="0.15">
      <c r="A6" s="725" t="s">
        <v>4</v>
      </c>
      <c r="B6" s="726"/>
      <c r="C6" s="726"/>
      <c r="D6" s="726"/>
      <c r="E6" s="726"/>
      <c r="F6" s="726"/>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554</v>
      </c>
      <c r="H7" s="834"/>
      <c r="I7" s="834"/>
      <c r="J7" s="834"/>
      <c r="K7" s="834"/>
      <c r="L7" s="834"/>
      <c r="M7" s="834"/>
      <c r="N7" s="834"/>
      <c r="O7" s="834"/>
      <c r="P7" s="834"/>
      <c r="Q7" s="834"/>
      <c r="R7" s="834"/>
      <c r="S7" s="834"/>
      <c r="T7" s="834"/>
      <c r="U7" s="834"/>
      <c r="V7" s="834"/>
      <c r="W7" s="834"/>
      <c r="X7" s="835"/>
      <c r="Y7" s="393" t="s">
        <v>547</v>
      </c>
      <c r="Z7" s="294"/>
      <c r="AA7" s="294"/>
      <c r="AB7" s="294"/>
      <c r="AC7" s="294"/>
      <c r="AD7" s="394"/>
      <c r="AE7" s="381" t="s">
        <v>555</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0" t="s">
        <v>389</v>
      </c>
      <c r="B8" s="831"/>
      <c r="C8" s="831"/>
      <c r="D8" s="831"/>
      <c r="E8" s="831"/>
      <c r="F8" s="832"/>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8"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9"/>
    </row>
    <row r="9" spans="1:50" ht="58.5" customHeight="1" x14ac:dyDescent="0.15">
      <c r="A9" s="142" t="s">
        <v>23</v>
      </c>
      <c r="B9" s="143"/>
      <c r="C9" s="143"/>
      <c r="D9" s="143"/>
      <c r="E9" s="143"/>
      <c r="F9" s="143"/>
      <c r="G9" s="572" t="s">
        <v>592</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0" t="s">
        <v>30</v>
      </c>
      <c r="B10" s="741"/>
      <c r="C10" s="741"/>
      <c r="D10" s="741"/>
      <c r="E10" s="741"/>
      <c r="F10" s="741"/>
      <c r="G10" s="672" t="s">
        <v>613</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40" t="s">
        <v>5</v>
      </c>
      <c r="B11" s="741"/>
      <c r="C11" s="741"/>
      <c r="D11" s="741"/>
      <c r="E11" s="741"/>
      <c r="F11" s="749"/>
      <c r="G11" s="712" t="str">
        <f>入力規則等!P10</f>
        <v>補助</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2"/>
    </row>
    <row r="13" spans="1:50" ht="21" customHeight="1" x14ac:dyDescent="0.15">
      <c r="A13" s="139"/>
      <c r="B13" s="140"/>
      <c r="C13" s="140"/>
      <c r="D13" s="140"/>
      <c r="E13" s="140"/>
      <c r="F13" s="141"/>
      <c r="G13" s="743" t="s">
        <v>6</v>
      </c>
      <c r="H13" s="744"/>
      <c r="I13" s="635" t="s">
        <v>7</v>
      </c>
      <c r="J13" s="636"/>
      <c r="K13" s="636"/>
      <c r="L13" s="636"/>
      <c r="M13" s="636"/>
      <c r="N13" s="636"/>
      <c r="O13" s="637"/>
      <c r="P13" s="97" t="s">
        <v>556</v>
      </c>
      <c r="Q13" s="98"/>
      <c r="R13" s="98"/>
      <c r="S13" s="98"/>
      <c r="T13" s="98"/>
      <c r="U13" s="98"/>
      <c r="V13" s="99"/>
      <c r="W13" s="97" t="s">
        <v>556</v>
      </c>
      <c r="X13" s="98"/>
      <c r="Y13" s="98"/>
      <c r="Z13" s="98"/>
      <c r="AA13" s="98"/>
      <c r="AB13" s="98"/>
      <c r="AC13" s="99"/>
      <c r="AD13" s="97" t="s">
        <v>556</v>
      </c>
      <c r="AE13" s="98"/>
      <c r="AF13" s="98"/>
      <c r="AG13" s="98"/>
      <c r="AH13" s="98"/>
      <c r="AI13" s="98"/>
      <c r="AJ13" s="99"/>
      <c r="AK13" s="97" t="s">
        <v>556</v>
      </c>
      <c r="AL13" s="98"/>
      <c r="AM13" s="98"/>
      <c r="AN13" s="98"/>
      <c r="AO13" s="98"/>
      <c r="AP13" s="98"/>
      <c r="AQ13" s="99"/>
      <c r="AR13" s="94" t="s">
        <v>622</v>
      </c>
      <c r="AS13" s="95"/>
      <c r="AT13" s="95"/>
      <c r="AU13" s="95"/>
      <c r="AV13" s="95"/>
      <c r="AW13" s="95"/>
      <c r="AX13" s="392"/>
    </row>
    <row r="14" spans="1:50" ht="21" customHeight="1" x14ac:dyDescent="0.15">
      <c r="A14" s="139"/>
      <c r="B14" s="140"/>
      <c r="C14" s="140"/>
      <c r="D14" s="140"/>
      <c r="E14" s="140"/>
      <c r="F14" s="141"/>
      <c r="G14" s="745"/>
      <c r="H14" s="746"/>
      <c r="I14" s="575" t="s">
        <v>8</v>
      </c>
      <c r="J14" s="629"/>
      <c r="K14" s="629"/>
      <c r="L14" s="629"/>
      <c r="M14" s="629"/>
      <c r="N14" s="629"/>
      <c r="O14" s="630"/>
      <c r="P14" s="97" t="s">
        <v>556</v>
      </c>
      <c r="Q14" s="98"/>
      <c r="R14" s="98"/>
      <c r="S14" s="98"/>
      <c r="T14" s="98"/>
      <c r="U14" s="98"/>
      <c r="V14" s="99"/>
      <c r="W14" s="97" t="s">
        <v>556</v>
      </c>
      <c r="X14" s="98"/>
      <c r="Y14" s="98"/>
      <c r="Z14" s="98"/>
      <c r="AA14" s="98"/>
      <c r="AB14" s="98"/>
      <c r="AC14" s="99"/>
      <c r="AD14" s="97">
        <v>50</v>
      </c>
      <c r="AE14" s="98"/>
      <c r="AF14" s="98"/>
      <c r="AG14" s="98"/>
      <c r="AH14" s="98"/>
      <c r="AI14" s="98"/>
      <c r="AJ14" s="99"/>
      <c r="AK14" s="97" t="s">
        <v>614</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5"/>
      <c r="H15" s="746"/>
      <c r="I15" s="575" t="s">
        <v>51</v>
      </c>
      <c r="J15" s="576"/>
      <c r="K15" s="576"/>
      <c r="L15" s="576"/>
      <c r="M15" s="576"/>
      <c r="N15" s="576"/>
      <c r="O15" s="577"/>
      <c r="P15" s="97" t="s">
        <v>556</v>
      </c>
      <c r="Q15" s="98"/>
      <c r="R15" s="98"/>
      <c r="S15" s="98"/>
      <c r="T15" s="98"/>
      <c r="U15" s="98"/>
      <c r="V15" s="99"/>
      <c r="W15" s="97" t="s">
        <v>556</v>
      </c>
      <c r="X15" s="98"/>
      <c r="Y15" s="98"/>
      <c r="Z15" s="98"/>
      <c r="AA15" s="98"/>
      <c r="AB15" s="98"/>
      <c r="AC15" s="99"/>
      <c r="AD15" s="97" t="s">
        <v>558</v>
      </c>
      <c r="AE15" s="98"/>
      <c r="AF15" s="98"/>
      <c r="AG15" s="98"/>
      <c r="AH15" s="98"/>
      <c r="AI15" s="98"/>
      <c r="AJ15" s="99"/>
      <c r="AK15" s="97">
        <v>50</v>
      </c>
      <c r="AL15" s="98"/>
      <c r="AM15" s="98"/>
      <c r="AN15" s="98"/>
      <c r="AO15" s="98"/>
      <c r="AP15" s="98"/>
      <c r="AQ15" s="99"/>
      <c r="AR15" s="97" t="s">
        <v>625</v>
      </c>
      <c r="AS15" s="98"/>
      <c r="AT15" s="98"/>
      <c r="AU15" s="98"/>
      <c r="AV15" s="98"/>
      <c r="AW15" s="98"/>
      <c r="AX15" s="628"/>
    </row>
    <row r="16" spans="1:50" ht="21" customHeight="1" x14ac:dyDescent="0.15">
      <c r="A16" s="139"/>
      <c r="B16" s="140"/>
      <c r="C16" s="140"/>
      <c r="D16" s="140"/>
      <c r="E16" s="140"/>
      <c r="F16" s="141"/>
      <c r="G16" s="745"/>
      <c r="H16" s="746"/>
      <c r="I16" s="575" t="s">
        <v>52</v>
      </c>
      <c r="J16" s="576"/>
      <c r="K16" s="576"/>
      <c r="L16" s="576"/>
      <c r="M16" s="576"/>
      <c r="N16" s="576"/>
      <c r="O16" s="577"/>
      <c r="P16" s="97" t="s">
        <v>557</v>
      </c>
      <c r="Q16" s="98"/>
      <c r="R16" s="98"/>
      <c r="S16" s="98"/>
      <c r="T16" s="98"/>
      <c r="U16" s="98"/>
      <c r="V16" s="99"/>
      <c r="W16" s="97" t="s">
        <v>556</v>
      </c>
      <c r="X16" s="98"/>
      <c r="Y16" s="98"/>
      <c r="Z16" s="98"/>
      <c r="AA16" s="98"/>
      <c r="AB16" s="98"/>
      <c r="AC16" s="99"/>
      <c r="AD16" s="97">
        <v>-50</v>
      </c>
      <c r="AE16" s="98"/>
      <c r="AF16" s="98"/>
      <c r="AG16" s="98"/>
      <c r="AH16" s="98"/>
      <c r="AI16" s="98"/>
      <c r="AJ16" s="99"/>
      <c r="AK16" s="97" t="s">
        <v>615</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5"/>
      <c r="H17" s="746"/>
      <c r="I17" s="575" t="s">
        <v>50</v>
      </c>
      <c r="J17" s="629"/>
      <c r="K17" s="629"/>
      <c r="L17" s="629"/>
      <c r="M17" s="629"/>
      <c r="N17" s="629"/>
      <c r="O17" s="630"/>
      <c r="P17" s="97" t="s">
        <v>556</v>
      </c>
      <c r="Q17" s="98"/>
      <c r="R17" s="98"/>
      <c r="S17" s="98"/>
      <c r="T17" s="98"/>
      <c r="U17" s="98"/>
      <c r="V17" s="99"/>
      <c r="W17" s="97" t="s">
        <v>557</v>
      </c>
      <c r="X17" s="98"/>
      <c r="Y17" s="98"/>
      <c r="Z17" s="98"/>
      <c r="AA17" s="98"/>
      <c r="AB17" s="98"/>
      <c r="AC17" s="99"/>
      <c r="AD17" s="97" t="s">
        <v>556</v>
      </c>
      <c r="AE17" s="98"/>
      <c r="AF17" s="98"/>
      <c r="AG17" s="98"/>
      <c r="AH17" s="98"/>
      <c r="AI17" s="98"/>
      <c r="AJ17" s="99"/>
      <c r="AK17" s="97" t="s">
        <v>616</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7"/>
      <c r="H18" s="748"/>
      <c r="I18" s="735" t="s">
        <v>20</v>
      </c>
      <c r="J18" s="736"/>
      <c r="K18" s="736"/>
      <c r="L18" s="736"/>
      <c r="M18" s="736"/>
      <c r="N18" s="736"/>
      <c r="O18" s="737"/>
      <c r="P18" s="103">
        <f>SUM(P13:V17)</f>
        <v>0</v>
      </c>
      <c r="Q18" s="104"/>
      <c r="R18" s="104"/>
      <c r="S18" s="104"/>
      <c r="T18" s="104"/>
      <c r="U18" s="104"/>
      <c r="V18" s="105"/>
      <c r="W18" s="103">
        <f>SUM(W13:AC17)</f>
        <v>0</v>
      </c>
      <c r="X18" s="104"/>
      <c r="Y18" s="104"/>
      <c r="Z18" s="104"/>
      <c r="AA18" s="104"/>
      <c r="AB18" s="104"/>
      <c r="AC18" s="105"/>
      <c r="AD18" s="103">
        <f>SUM(AD13:AJ17)</f>
        <v>0</v>
      </c>
      <c r="AE18" s="104"/>
      <c r="AF18" s="104"/>
      <c r="AG18" s="104"/>
      <c r="AH18" s="104"/>
      <c r="AI18" s="104"/>
      <c r="AJ18" s="105"/>
      <c r="AK18" s="103">
        <f>SUM(AK13:AQ17)</f>
        <v>50</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0</v>
      </c>
      <c r="Q19" s="98"/>
      <c r="R19" s="98"/>
      <c r="S19" s="98"/>
      <c r="T19" s="98"/>
      <c r="U19" s="98"/>
      <c r="V19" s="99"/>
      <c r="W19" s="97">
        <v>0</v>
      </c>
      <c r="X19" s="98"/>
      <c r="Y19" s="98"/>
      <c r="Z19" s="98"/>
      <c r="AA19" s="98"/>
      <c r="AB19" s="98"/>
      <c r="AC19" s="99"/>
      <c r="AD19" s="97">
        <v>0</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0" t="s">
        <v>497</v>
      </c>
      <c r="H21" s="931"/>
      <c r="I21" s="931"/>
      <c r="J21" s="931"/>
      <c r="K21" s="931"/>
      <c r="L21" s="931"/>
      <c r="M21" s="931"/>
      <c r="N21" s="931"/>
      <c r="O21" s="931"/>
      <c r="P21" s="539" t="str">
        <f>IF(P19=0, "-", SUM(P19)/SUM(P13,P14))</f>
        <v>-</v>
      </c>
      <c r="Q21" s="539"/>
      <c r="R21" s="539"/>
      <c r="S21" s="539"/>
      <c r="T21" s="539"/>
      <c r="U21" s="539"/>
      <c r="V21" s="539"/>
      <c r="W21" s="539" t="str">
        <f t="shared" ref="W21" si="2">IF(W19=0, "-", SUM(W19)/SUM(W13,W14))</f>
        <v>-</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559</v>
      </c>
      <c r="H23" s="184"/>
      <c r="I23" s="184"/>
      <c r="J23" s="184"/>
      <c r="K23" s="184"/>
      <c r="L23" s="184"/>
      <c r="M23" s="184"/>
      <c r="N23" s="184"/>
      <c r="O23" s="185"/>
      <c r="P23" s="94" t="s">
        <v>558</v>
      </c>
      <c r="Q23" s="95"/>
      <c r="R23" s="95"/>
      <c r="S23" s="95"/>
      <c r="T23" s="95"/>
      <c r="U23" s="95"/>
      <c r="V23" s="96"/>
      <c r="W23" s="94" t="s">
        <v>622</v>
      </c>
      <c r="X23" s="95"/>
      <c r="Y23" s="95"/>
      <c r="Z23" s="95"/>
      <c r="AA23" s="95"/>
      <c r="AB23" s="95"/>
      <c r="AC23" s="96"/>
      <c r="AD23" s="206" t="s">
        <v>623</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t="e">
        <f>P29-SUM(P23:P27)</f>
        <v>#VALUE!</v>
      </c>
      <c r="Q28" s="104"/>
      <c r="R28" s="104"/>
      <c r="S28" s="104"/>
      <c r="T28" s="104"/>
      <c r="U28" s="104"/>
      <c r="V28" s="105"/>
      <c r="W28" s="103" t="e">
        <f>W29-SUM(W23:W27)</f>
        <v>#VALUE!</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t="str">
        <f>AK13</f>
        <v>-</v>
      </c>
      <c r="Q29" s="226"/>
      <c r="R29" s="226"/>
      <c r="S29" s="226"/>
      <c r="T29" s="226"/>
      <c r="U29" s="226"/>
      <c r="V29" s="227"/>
      <c r="W29" s="225" t="str">
        <f>AR13</f>
        <v>-</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565</v>
      </c>
      <c r="AR31" s="133"/>
      <c r="AS31" s="134" t="s">
        <v>356</v>
      </c>
      <c r="AT31" s="169"/>
      <c r="AU31" s="269">
        <v>34</v>
      </c>
      <c r="AV31" s="269"/>
      <c r="AW31" s="377" t="s">
        <v>300</v>
      </c>
      <c r="AX31" s="378"/>
    </row>
    <row r="32" spans="1:50" ht="34.5" customHeight="1" x14ac:dyDescent="0.15">
      <c r="A32" s="515"/>
      <c r="B32" s="513"/>
      <c r="C32" s="513"/>
      <c r="D32" s="513"/>
      <c r="E32" s="513"/>
      <c r="F32" s="514"/>
      <c r="G32" s="540" t="s">
        <v>562</v>
      </c>
      <c r="H32" s="541"/>
      <c r="I32" s="541"/>
      <c r="J32" s="541"/>
      <c r="K32" s="541"/>
      <c r="L32" s="541"/>
      <c r="M32" s="541"/>
      <c r="N32" s="541"/>
      <c r="O32" s="542"/>
      <c r="P32" s="158" t="s">
        <v>564</v>
      </c>
      <c r="Q32" s="158"/>
      <c r="R32" s="158"/>
      <c r="S32" s="158"/>
      <c r="T32" s="158"/>
      <c r="U32" s="158"/>
      <c r="V32" s="158"/>
      <c r="W32" s="158"/>
      <c r="X32" s="229"/>
      <c r="Y32" s="336" t="s">
        <v>12</v>
      </c>
      <c r="Z32" s="549"/>
      <c r="AA32" s="550"/>
      <c r="AB32" s="522" t="s">
        <v>14</v>
      </c>
      <c r="AC32" s="522"/>
      <c r="AD32" s="522"/>
      <c r="AE32" s="362">
        <v>37.200000000000003</v>
      </c>
      <c r="AF32" s="363"/>
      <c r="AG32" s="363"/>
      <c r="AH32" s="363"/>
      <c r="AI32" s="362">
        <v>38.700000000000003</v>
      </c>
      <c r="AJ32" s="363"/>
      <c r="AK32" s="363"/>
      <c r="AL32" s="363"/>
      <c r="AM32" s="362"/>
      <c r="AN32" s="363"/>
      <c r="AO32" s="363"/>
      <c r="AP32" s="363"/>
      <c r="AQ32" s="100" t="s">
        <v>565</v>
      </c>
      <c r="AR32" s="101"/>
      <c r="AS32" s="101"/>
      <c r="AT32" s="102"/>
      <c r="AU32" s="363" t="s">
        <v>566</v>
      </c>
      <c r="AV32" s="363"/>
      <c r="AW32" s="363"/>
      <c r="AX32" s="365"/>
    </row>
    <row r="33" spans="1:50" ht="34.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14</v>
      </c>
      <c r="AC33" s="522"/>
      <c r="AD33" s="522"/>
      <c r="AE33" s="362">
        <v>38.1</v>
      </c>
      <c r="AF33" s="363"/>
      <c r="AG33" s="363"/>
      <c r="AH33" s="363"/>
      <c r="AI33" s="362">
        <v>39.799999999999997</v>
      </c>
      <c r="AJ33" s="363"/>
      <c r="AK33" s="363"/>
      <c r="AL33" s="363"/>
      <c r="AM33" s="362">
        <v>41.8</v>
      </c>
      <c r="AN33" s="363"/>
      <c r="AO33" s="363"/>
      <c r="AP33" s="363"/>
      <c r="AQ33" s="100" t="s">
        <v>565</v>
      </c>
      <c r="AR33" s="101"/>
      <c r="AS33" s="101"/>
      <c r="AT33" s="102"/>
      <c r="AU33" s="363">
        <v>50</v>
      </c>
      <c r="AV33" s="363"/>
      <c r="AW33" s="363"/>
      <c r="AX33" s="365"/>
    </row>
    <row r="34" spans="1:50" ht="34.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97.6</v>
      </c>
      <c r="AF34" s="363"/>
      <c r="AG34" s="363"/>
      <c r="AH34" s="363"/>
      <c r="AI34" s="362">
        <v>97.2</v>
      </c>
      <c r="AJ34" s="363"/>
      <c r="AK34" s="363"/>
      <c r="AL34" s="363"/>
      <c r="AM34" s="362" t="s">
        <v>567</v>
      </c>
      <c r="AN34" s="363"/>
      <c r="AO34" s="363"/>
      <c r="AP34" s="363"/>
      <c r="AQ34" s="100" t="s">
        <v>565</v>
      </c>
      <c r="AR34" s="101"/>
      <c r="AS34" s="101"/>
      <c r="AT34" s="102"/>
      <c r="AU34" s="363" t="s">
        <v>566</v>
      </c>
      <c r="AV34" s="363"/>
      <c r="AW34" s="363"/>
      <c r="AX34" s="365"/>
    </row>
    <row r="35" spans="1:50" ht="23.25" customHeight="1" x14ac:dyDescent="0.15">
      <c r="A35" s="901" t="s">
        <v>527</v>
      </c>
      <c r="B35" s="902"/>
      <c r="C35" s="902"/>
      <c r="D35" s="902"/>
      <c r="E35" s="902"/>
      <c r="F35" s="903"/>
      <c r="G35" s="907" t="s">
        <v>568</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t="s">
        <v>601</v>
      </c>
      <c r="AR38" s="133"/>
      <c r="AS38" s="134" t="s">
        <v>356</v>
      </c>
      <c r="AT38" s="169"/>
      <c r="AU38" s="269">
        <v>30</v>
      </c>
      <c r="AV38" s="269"/>
      <c r="AW38" s="377" t="s">
        <v>300</v>
      </c>
      <c r="AX38" s="378"/>
    </row>
    <row r="39" spans="1:50" ht="23.25" customHeight="1" x14ac:dyDescent="0.15">
      <c r="A39" s="515"/>
      <c r="B39" s="513"/>
      <c r="C39" s="513"/>
      <c r="D39" s="513"/>
      <c r="E39" s="513"/>
      <c r="F39" s="514"/>
      <c r="G39" s="540" t="s">
        <v>598</v>
      </c>
      <c r="H39" s="541"/>
      <c r="I39" s="541"/>
      <c r="J39" s="541"/>
      <c r="K39" s="541"/>
      <c r="L39" s="541"/>
      <c r="M39" s="541"/>
      <c r="N39" s="541"/>
      <c r="O39" s="542"/>
      <c r="P39" s="158" t="s">
        <v>599</v>
      </c>
      <c r="Q39" s="158"/>
      <c r="R39" s="158"/>
      <c r="S39" s="158"/>
      <c r="T39" s="158"/>
      <c r="U39" s="158"/>
      <c r="V39" s="158"/>
      <c r="W39" s="158"/>
      <c r="X39" s="229"/>
      <c r="Y39" s="336" t="s">
        <v>12</v>
      </c>
      <c r="Z39" s="549"/>
      <c r="AA39" s="550"/>
      <c r="AB39" s="551" t="s">
        <v>586</v>
      </c>
      <c r="AC39" s="551"/>
      <c r="AD39" s="551"/>
      <c r="AE39" s="362">
        <v>2</v>
      </c>
      <c r="AF39" s="363"/>
      <c r="AG39" s="363"/>
      <c r="AH39" s="363"/>
      <c r="AI39" s="362">
        <v>4</v>
      </c>
      <c r="AJ39" s="363"/>
      <c r="AK39" s="363"/>
      <c r="AL39" s="363"/>
      <c r="AM39" s="362">
        <v>6</v>
      </c>
      <c r="AN39" s="363"/>
      <c r="AO39" s="363"/>
      <c r="AP39" s="363"/>
      <c r="AQ39" s="100" t="s">
        <v>602</v>
      </c>
      <c r="AR39" s="101"/>
      <c r="AS39" s="101"/>
      <c r="AT39" s="102"/>
      <c r="AU39" s="363" t="s">
        <v>608</v>
      </c>
      <c r="AV39" s="363"/>
      <c r="AW39" s="363"/>
      <c r="AX39" s="365"/>
    </row>
    <row r="40" spans="1:50" ht="23.25"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680" t="s">
        <v>586</v>
      </c>
      <c r="AC40" s="680"/>
      <c r="AD40" s="680"/>
      <c r="AE40" s="362">
        <v>4</v>
      </c>
      <c r="AF40" s="363"/>
      <c r="AG40" s="363"/>
      <c r="AH40" s="363"/>
      <c r="AI40" s="362">
        <v>4</v>
      </c>
      <c r="AJ40" s="363"/>
      <c r="AK40" s="363"/>
      <c r="AL40" s="363"/>
      <c r="AM40" s="362">
        <v>6</v>
      </c>
      <c r="AN40" s="363"/>
      <c r="AO40" s="363"/>
      <c r="AP40" s="363"/>
      <c r="AQ40" s="100" t="s">
        <v>602</v>
      </c>
      <c r="AR40" s="101"/>
      <c r="AS40" s="101"/>
      <c r="AT40" s="102"/>
      <c r="AU40" s="363">
        <v>8</v>
      </c>
      <c r="AV40" s="363"/>
      <c r="AW40" s="363"/>
      <c r="AX40" s="365"/>
    </row>
    <row r="41" spans="1:50" ht="23.25"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v>50</v>
      </c>
      <c r="AF41" s="363"/>
      <c r="AG41" s="363"/>
      <c r="AH41" s="363"/>
      <c r="AI41" s="362">
        <v>100</v>
      </c>
      <c r="AJ41" s="363"/>
      <c r="AK41" s="363"/>
      <c r="AL41" s="363"/>
      <c r="AM41" s="362">
        <v>100</v>
      </c>
      <c r="AN41" s="363"/>
      <c r="AO41" s="363"/>
      <c r="AP41" s="363"/>
      <c r="AQ41" s="100" t="s">
        <v>603</v>
      </c>
      <c r="AR41" s="101"/>
      <c r="AS41" s="101"/>
      <c r="AT41" s="102"/>
      <c r="AU41" s="363" t="s">
        <v>608</v>
      </c>
      <c r="AV41" s="363"/>
      <c r="AW41" s="363"/>
      <c r="AX41" s="365"/>
    </row>
    <row r="42" spans="1:50" ht="23.25" customHeight="1" x14ac:dyDescent="0.15">
      <c r="A42" s="901" t="s">
        <v>527</v>
      </c>
      <c r="B42" s="902"/>
      <c r="C42" s="902"/>
      <c r="D42" s="902"/>
      <c r="E42" s="902"/>
      <c r="F42" s="903"/>
      <c r="G42" s="907" t="s">
        <v>568</v>
      </c>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customHeight="1" thickBot="1" x14ac:dyDescent="0.2">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680"/>
      <c r="AC47" s="680"/>
      <c r="AD47" s="680"/>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1" t="s">
        <v>527</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680"/>
      <c r="AC54" s="680"/>
      <c r="AD54" s="680"/>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1" t="s">
        <v>527</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680"/>
      <c r="AC61" s="680"/>
      <c r="AD61" s="680"/>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1" t="s">
        <v>527</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66" t="s">
        <v>357</v>
      </c>
      <c r="AF65" s="367"/>
      <c r="AG65" s="367"/>
      <c r="AH65" s="368"/>
      <c r="AI65" s="366" t="s">
        <v>363</v>
      </c>
      <c r="AJ65" s="367"/>
      <c r="AK65" s="367"/>
      <c r="AL65" s="368"/>
      <c r="AM65" s="373" t="s">
        <v>472</v>
      </c>
      <c r="AN65" s="373"/>
      <c r="AO65" s="373"/>
      <c r="AP65" s="366"/>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0"/>
      <c r="AF66" s="331"/>
      <c r="AG66" s="331"/>
      <c r="AH66" s="332"/>
      <c r="AI66" s="330"/>
      <c r="AJ66" s="331"/>
      <c r="AK66" s="331"/>
      <c r="AL66" s="332"/>
      <c r="AM66" s="374"/>
      <c r="AN66" s="374"/>
      <c r="AO66" s="374"/>
      <c r="AP66" s="330"/>
      <c r="AQ66" s="268"/>
      <c r="AR66" s="269"/>
      <c r="AS66" s="869" t="s">
        <v>356</v>
      </c>
      <c r="AT66" s="870"/>
      <c r="AU66" s="269"/>
      <c r="AV66" s="269"/>
      <c r="AW66" s="869" t="s">
        <v>490</v>
      </c>
      <c r="AX66" s="982"/>
    </row>
    <row r="67" spans="1:50" ht="23.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517</v>
      </c>
      <c r="AC67" s="955"/>
      <c r="AD67" s="955"/>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1" t="s">
        <v>54</v>
      </c>
      <c r="Z68" s="181"/>
      <c r="AA68" s="182"/>
      <c r="AB68" s="978" t="s">
        <v>517</v>
      </c>
      <c r="AC68" s="978"/>
      <c r="AD68" s="978"/>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1" t="s">
        <v>13</v>
      </c>
      <c r="Z69" s="181"/>
      <c r="AA69" s="182"/>
      <c r="AB69" s="979" t="s">
        <v>518</v>
      </c>
      <c r="AC69" s="979"/>
      <c r="AD69" s="979"/>
      <c r="AE69" s="818"/>
      <c r="AF69" s="819"/>
      <c r="AG69" s="819"/>
      <c r="AH69" s="819"/>
      <c r="AI69" s="818"/>
      <c r="AJ69" s="819"/>
      <c r="AK69" s="819"/>
      <c r="AL69" s="819"/>
      <c r="AM69" s="818"/>
      <c r="AN69" s="819"/>
      <c r="AO69" s="819"/>
      <c r="AP69" s="819"/>
      <c r="AQ69" s="362"/>
      <c r="AR69" s="363"/>
      <c r="AS69" s="363"/>
      <c r="AT69" s="364"/>
      <c r="AU69" s="363"/>
      <c r="AV69" s="363"/>
      <c r="AW69" s="363"/>
      <c r="AX69" s="365"/>
    </row>
    <row r="70" spans="1:50" ht="23.25" hidden="1" customHeight="1" x14ac:dyDescent="0.15">
      <c r="A70" s="855" t="s">
        <v>498</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516</v>
      </c>
      <c r="X70" s="948"/>
      <c r="Y70" s="953" t="s">
        <v>12</v>
      </c>
      <c r="Z70" s="953"/>
      <c r="AA70" s="954"/>
      <c r="AB70" s="955" t="s">
        <v>517</v>
      </c>
      <c r="AC70" s="955"/>
      <c r="AD70" s="955"/>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1" t="s">
        <v>54</v>
      </c>
      <c r="Z71" s="181"/>
      <c r="AA71" s="182"/>
      <c r="AB71" s="978" t="s">
        <v>517</v>
      </c>
      <c r="AC71" s="978"/>
      <c r="AD71" s="978"/>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1" t="s">
        <v>13</v>
      </c>
      <c r="Z72" s="181"/>
      <c r="AA72" s="182"/>
      <c r="AB72" s="979" t="s">
        <v>518</v>
      </c>
      <c r="AC72" s="979"/>
      <c r="AD72" s="979"/>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1" t="s">
        <v>492</v>
      </c>
      <c r="B73" s="842"/>
      <c r="C73" s="842"/>
      <c r="D73" s="842"/>
      <c r="E73" s="842"/>
      <c r="F73" s="843"/>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4"/>
      <c r="B74" s="845"/>
      <c r="C74" s="845"/>
      <c r="D74" s="845"/>
      <c r="E74" s="845"/>
      <c r="F74" s="846"/>
      <c r="G74" s="81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4"/>
      <c r="B75" s="845"/>
      <c r="C75" s="845"/>
      <c r="D75" s="845"/>
      <c r="E75" s="845"/>
      <c r="F75" s="846"/>
      <c r="G75" s="782"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4"/>
      <c r="B76" s="845"/>
      <c r="C76" s="845"/>
      <c r="D76" s="845"/>
      <c r="E76" s="845"/>
      <c r="F76" s="846"/>
      <c r="G76" s="783"/>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4"/>
      <c r="B77" s="845"/>
      <c r="C77" s="845"/>
      <c r="D77" s="845"/>
      <c r="E77" s="845"/>
      <c r="F77" s="846"/>
      <c r="G77" s="78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5" t="s">
        <v>530</v>
      </c>
      <c r="B78" s="916"/>
      <c r="C78" s="916"/>
      <c r="D78" s="916"/>
      <c r="E78" s="913" t="s">
        <v>465</v>
      </c>
      <c r="F78" s="914"/>
      <c r="G78" s="57" t="s">
        <v>365</v>
      </c>
      <c r="H78" s="793"/>
      <c r="I78" s="242"/>
      <c r="J78" s="242"/>
      <c r="K78" s="242"/>
      <c r="L78" s="242"/>
      <c r="M78" s="242"/>
      <c r="N78" s="242"/>
      <c r="O78" s="794"/>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486</v>
      </c>
      <c r="AP79" s="146"/>
      <c r="AQ79" s="146"/>
      <c r="AR79" s="81" t="s">
        <v>484</v>
      </c>
      <c r="AS79" s="145"/>
      <c r="AT79" s="146"/>
      <c r="AU79" s="146"/>
      <c r="AV79" s="146"/>
      <c r="AW79" s="146"/>
      <c r="AX79" s="147"/>
    </row>
    <row r="80" spans="1:50" ht="18.75" hidden="1" customHeight="1" x14ac:dyDescent="0.15">
      <c r="A80" s="519" t="s">
        <v>266</v>
      </c>
      <c r="B80" s="850" t="s">
        <v>483</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548</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15">
      <c r="A81" s="520"/>
      <c r="B81" s="853"/>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3"/>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3"/>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3"/>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4"/>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4"/>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5"/>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5" t="s">
        <v>61</v>
      </c>
      <c r="H85" s="780"/>
      <c r="I85" s="780"/>
      <c r="J85" s="780"/>
      <c r="K85" s="780"/>
      <c r="L85" s="780"/>
      <c r="M85" s="780"/>
      <c r="N85" s="780"/>
      <c r="O85" s="781"/>
      <c r="P85" s="779" t="s">
        <v>63</v>
      </c>
      <c r="Q85" s="780"/>
      <c r="R85" s="780"/>
      <c r="S85" s="780"/>
      <c r="T85" s="780"/>
      <c r="U85" s="780"/>
      <c r="V85" s="780"/>
      <c r="W85" s="780"/>
      <c r="X85" s="781"/>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3"/>
      <c r="R87" s="803"/>
      <c r="S87" s="803"/>
      <c r="T87" s="803"/>
      <c r="U87" s="803"/>
      <c r="V87" s="803"/>
      <c r="W87" s="803"/>
      <c r="X87" s="804"/>
      <c r="Y87" s="756" t="s">
        <v>62</v>
      </c>
      <c r="Z87" s="757"/>
      <c r="AA87" s="758"/>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5"/>
      <c r="Q88" s="805"/>
      <c r="R88" s="805"/>
      <c r="S88" s="805"/>
      <c r="T88" s="805"/>
      <c r="U88" s="805"/>
      <c r="V88" s="805"/>
      <c r="W88" s="805"/>
      <c r="X88" s="806"/>
      <c r="Y88" s="730" t="s">
        <v>54</v>
      </c>
      <c r="Z88" s="731"/>
      <c r="AA88" s="732"/>
      <c r="AB88" s="680"/>
      <c r="AC88" s="680"/>
      <c r="AD88" s="680"/>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7"/>
      <c r="Y89" s="730" t="s">
        <v>13</v>
      </c>
      <c r="Z89" s="731"/>
      <c r="AA89" s="732"/>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5" t="s">
        <v>61</v>
      </c>
      <c r="H90" s="780"/>
      <c r="I90" s="780"/>
      <c r="J90" s="780"/>
      <c r="K90" s="780"/>
      <c r="L90" s="780"/>
      <c r="M90" s="780"/>
      <c r="N90" s="780"/>
      <c r="O90" s="781"/>
      <c r="P90" s="779" t="s">
        <v>63</v>
      </c>
      <c r="Q90" s="780"/>
      <c r="R90" s="780"/>
      <c r="S90" s="780"/>
      <c r="T90" s="780"/>
      <c r="U90" s="780"/>
      <c r="V90" s="780"/>
      <c r="W90" s="780"/>
      <c r="X90" s="781"/>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3"/>
      <c r="R92" s="803"/>
      <c r="S92" s="803"/>
      <c r="T92" s="803"/>
      <c r="U92" s="803"/>
      <c r="V92" s="803"/>
      <c r="W92" s="803"/>
      <c r="X92" s="804"/>
      <c r="Y92" s="756" t="s">
        <v>62</v>
      </c>
      <c r="Z92" s="757"/>
      <c r="AA92" s="758"/>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5"/>
      <c r="Q93" s="805"/>
      <c r="R93" s="805"/>
      <c r="S93" s="805"/>
      <c r="T93" s="805"/>
      <c r="U93" s="805"/>
      <c r="V93" s="805"/>
      <c r="W93" s="805"/>
      <c r="X93" s="806"/>
      <c r="Y93" s="730" t="s">
        <v>54</v>
      </c>
      <c r="Z93" s="731"/>
      <c r="AA93" s="732"/>
      <c r="AB93" s="680"/>
      <c r="AC93" s="680"/>
      <c r="AD93" s="680"/>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7"/>
      <c r="Y94" s="730" t="s">
        <v>13</v>
      </c>
      <c r="Z94" s="731"/>
      <c r="AA94" s="732"/>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5" t="s">
        <v>61</v>
      </c>
      <c r="H95" s="780"/>
      <c r="I95" s="780"/>
      <c r="J95" s="780"/>
      <c r="K95" s="780"/>
      <c r="L95" s="780"/>
      <c r="M95" s="780"/>
      <c r="N95" s="780"/>
      <c r="O95" s="781"/>
      <c r="P95" s="779" t="s">
        <v>63</v>
      </c>
      <c r="Q95" s="780"/>
      <c r="R95" s="780"/>
      <c r="S95" s="780"/>
      <c r="T95" s="780"/>
      <c r="U95" s="780"/>
      <c r="V95" s="780"/>
      <c r="W95" s="780"/>
      <c r="X95" s="781"/>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3"/>
      <c r="R97" s="803"/>
      <c r="S97" s="803"/>
      <c r="T97" s="803"/>
      <c r="U97" s="803"/>
      <c r="V97" s="803"/>
      <c r="W97" s="803"/>
      <c r="X97" s="804"/>
      <c r="Y97" s="756" t="s">
        <v>62</v>
      </c>
      <c r="Z97" s="757"/>
      <c r="AA97" s="758"/>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5"/>
      <c r="Q98" s="805"/>
      <c r="R98" s="805"/>
      <c r="S98" s="805"/>
      <c r="T98" s="805"/>
      <c r="U98" s="805"/>
      <c r="V98" s="805"/>
      <c r="W98" s="805"/>
      <c r="X98" s="806"/>
      <c r="Y98" s="730" t="s">
        <v>54</v>
      </c>
      <c r="Z98" s="731"/>
      <c r="AA98" s="732"/>
      <c r="AB98" s="800"/>
      <c r="AC98" s="801"/>
      <c r="AD98" s="802"/>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4"/>
      <c r="C99" s="884"/>
      <c r="D99" s="884"/>
      <c r="E99" s="884"/>
      <c r="F99" s="885"/>
      <c r="G99" s="808"/>
      <c r="H99" s="245"/>
      <c r="I99" s="245"/>
      <c r="J99" s="245"/>
      <c r="K99" s="245"/>
      <c r="L99" s="245"/>
      <c r="M99" s="245"/>
      <c r="N99" s="245"/>
      <c r="O99" s="809"/>
      <c r="P99" s="847"/>
      <c r="Q99" s="847"/>
      <c r="R99" s="847"/>
      <c r="S99" s="847"/>
      <c r="T99" s="847"/>
      <c r="U99" s="847"/>
      <c r="V99" s="847"/>
      <c r="W99" s="847"/>
      <c r="X99" s="848"/>
      <c r="Y99" s="480" t="s">
        <v>13</v>
      </c>
      <c r="Z99" s="481"/>
      <c r="AA99" s="482"/>
      <c r="AB99" s="462" t="s">
        <v>14</v>
      </c>
      <c r="AC99" s="463"/>
      <c r="AD99" s="464"/>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5"/>
      <c r="Z100" s="466"/>
      <c r="AA100" s="467"/>
      <c r="AB100" s="861" t="s">
        <v>11</v>
      </c>
      <c r="AC100" s="861"/>
      <c r="AD100" s="861"/>
      <c r="AE100" s="827" t="s">
        <v>357</v>
      </c>
      <c r="AF100" s="828"/>
      <c r="AG100" s="828"/>
      <c r="AH100" s="829"/>
      <c r="AI100" s="827" t="s">
        <v>363</v>
      </c>
      <c r="AJ100" s="828"/>
      <c r="AK100" s="828"/>
      <c r="AL100" s="829"/>
      <c r="AM100" s="827" t="s">
        <v>472</v>
      </c>
      <c r="AN100" s="828"/>
      <c r="AO100" s="828"/>
      <c r="AP100" s="829"/>
      <c r="AQ100" s="932" t="s">
        <v>494</v>
      </c>
      <c r="AR100" s="933"/>
      <c r="AS100" s="933"/>
      <c r="AT100" s="934"/>
      <c r="AU100" s="932" t="s">
        <v>540</v>
      </c>
      <c r="AV100" s="933"/>
      <c r="AW100" s="933"/>
      <c r="AX100" s="935"/>
    </row>
    <row r="101" spans="1:60" ht="23.25" customHeight="1" x14ac:dyDescent="0.15">
      <c r="A101" s="491"/>
      <c r="B101" s="492"/>
      <c r="C101" s="492"/>
      <c r="D101" s="492"/>
      <c r="E101" s="492"/>
      <c r="F101" s="493"/>
      <c r="G101" s="158" t="s">
        <v>585</v>
      </c>
      <c r="H101" s="158"/>
      <c r="I101" s="158"/>
      <c r="J101" s="158"/>
      <c r="K101" s="158"/>
      <c r="L101" s="158"/>
      <c r="M101" s="158"/>
      <c r="N101" s="158"/>
      <c r="O101" s="158"/>
      <c r="P101" s="158"/>
      <c r="Q101" s="158"/>
      <c r="R101" s="158"/>
      <c r="S101" s="158"/>
      <c r="T101" s="158"/>
      <c r="U101" s="158"/>
      <c r="V101" s="158"/>
      <c r="W101" s="158"/>
      <c r="X101" s="229"/>
      <c r="Y101" s="817" t="s">
        <v>55</v>
      </c>
      <c r="Z101" s="716"/>
      <c r="AA101" s="717"/>
      <c r="AB101" s="551" t="s">
        <v>586</v>
      </c>
      <c r="AC101" s="551"/>
      <c r="AD101" s="551"/>
      <c r="AE101" s="362" t="s">
        <v>569</v>
      </c>
      <c r="AF101" s="363"/>
      <c r="AG101" s="363"/>
      <c r="AH101" s="364"/>
      <c r="AI101" s="362" t="s">
        <v>569</v>
      </c>
      <c r="AJ101" s="363"/>
      <c r="AK101" s="363"/>
      <c r="AL101" s="364"/>
      <c r="AM101" s="362" t="s">
        <v>569</v>
      </c>
      <c r="AN101" s="363"/>
      <c r="AO101" s="363"/>
      <c r="AP101" s="364"/>
      <c r="AQ101" s="362" t="s">
        <v>575</v>
      </c>
      <c r="AR101" s="363"/>
      <c r="AS101" s="363"/>
      <c r="AT101" s="364"/>
      <c r="AU101" s="362" t="s">
        <v>626</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586</v>
      </c>
      <c r="AC102" s="551"/>
      <c r="AD102" s="551"/>
      <c r="AE102" s="356" t="s">
        <v>569</v>
      </c>
      <c r="AF102" s="356"/>
      <c r="AG102" s="356"/>
      <c r="AH102" s="356"/>
      <c r="AI102" s="356" t="s">
        <v>569</v>
      </c>
      <c r="AJ102" s="356"/>
      <c r="AK102" s="356"/>
      <c r="AL102" s="356"/>
      <c r="AM102" s="356" t="s">
        <v>569</v>
      </c>
      <c r="AN102" s="356"/>
      <c r="AO102" s="356"/>
      <c r="AP102" s="356"/>
      <c r="AQ102" s="818">
        <v>3</v>
      </c>
      <c r="AR102" s="819"/>
      <c r="AS102" s="819"/>
      <c r="AT102" s="820"/>
      <c r="AU102" s="818" t="s">
        <v>627</v>
      </c>
      <c r="AV102" s="819"/>
      <c r="AW102" s="819"/>
      <c r="AX102" s="820"/>
    </row>
    <row r="103" spans="1:60" ht="31.5" hidden="1" customHeight="1" x14ac:dyDescent="0.15">
      <c r="A103" s="488" t="s">
        <v>493</v>
      </c>
      <c r="B103" s="489"/>
      <c r="C103" s="489"/>
      <c r="D103" s="489"/>
      <c r="E103" s="489"/>
      <c r="F103" s="490"/>
      <c r="G103" s="731" t="s">
        <v>60</v>
      </c>
      <c r="H103" s="731"/>
      <c r="I103" s="731"/>
      <c r="J103" s="731"/>
      <c r="K103" s="731"/>
      <c r="L103" s="731"/>
      <c r="M103" s="731"/>
      <c r="N103" s="731"/>
      <c r="O103" s="731"/>
      <c r="P103" s="731"/>
      <c r="Q103" s="731"/>
      <c r="R103" s="731"/>
      <c r="S103" s="731"/>
      <c r="T103" s="731"/>
      <c r="U103" s="731"/>
      <c r="V103" s="731"/>
      <c r="W103" s="731"/>
      <c r="X103" s="732"/>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540</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8"/>
      <c r="AV105" s="819"/>
      <c r="AW105" s="819"/>
      <c r="AX105" s="820"/>
    </row>
    <row r="106" spans="1:60" ht="31.5" hidden="1" customHeight="1" x14ac:dyDescent="0.15">
      <c r="A106" s="488" t="s">
        <v>493</v>
      </c>
      <c r="B106" s="489"/>
      <c r="C106" s="489"/>
      <c r="D106" s="489"/>
      <c r="E106" s="489"/>
      <c r="F106" s="490"/>
      <c r="G106" s="731" t="s">
        <v>60</v>
      </c>
      <c r="H106" s="731"/>
      <c r="I106" s="731"/>
      <c r="J106" s="731"/>
      <c r="K106" s="731"/>
      <c r="L106" s="731"/>
      <c r="M106" s="731"/>
      <c r="N106" s="731"/>
      <c r="O106" s="731"/>
      <c r="P106" s="731"/>
      <c r="Q106" s="731"/>
      <c r="R106" s="731"/>
      <c r="S106" s="731"/>
      <c r="T106" s="731"/>
      <c r="U106" s="731"/>
      <c r="V106" s="731"/>
      <c r="W106" s="731"/>
      <c r="X106" s="732"/>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540</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8"/>
      <c r="AV108" s="819"/>
      <c r="AW108" s="819"/>
      <c r="AX108" s="820"/>
    </row>
    <row r="109" spans="1:60" ht="31.5" hidden="1" customHeight="1" x14ac:dyDescent="0.15">
      <c r="A109" s="488" t="s">
        <v>493</v>
      </c>
      <c r="B109" s="489"/>
      <c r="C109" s="489"/>
      <c r="D109" s="489"/>
      <c r="E109" s="489"/>
      <c r="F109" s="490"/>
      <c r="G109" s="731" t="s">
        <v>60</v>
      </c>
      <c r="H109" s="731"/>
      <c r="I109" s="731"/>
      <c r="J109" s="731"/>
      <c r="K109" s="731"/>
      <c r="L109" s="731"/>
      <c r="M109" s="731"/>
      <c r="N109" s="731"/>
      <c r="O109" s="731"/>
      <c r="P109" s="731"/>
      <c r="Q109" s="731"/>
      <c r="R109" s="731"/>
      <c r="S109" s="731"/>
      <c r="T109" s="731"/>
      <c r="U109" s="731"/>
      <c r="V109" s="731"/>
      <c r="W109" s="731"/>
      <c r="X109" s="732"/>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540</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8"/>
      <c r="AV111" s="819"/>
      <c r="AW111" s="819"/>
      <c r="AX111" s="820"/>
    </row>
    <row r="112" spans="1:60" ht="31.5" hidden="1" customHeight="1" x14ac:dyDescent="0.15">
      <c r="A112" s="488" t="s">
        <v>493</v>
      </c>
      <c r="B112" s="489"/>
      <c r="C112" s="489"/>
      <c r="D112" s="489"/>
      <c r="E112" s="489"/>
      <c r="F112" s="490"/>
      <c r="G112" s="731" t="s">
        <v>60</v>
      </c>
      <c r="H112" s="731"/>
      <c r="I112" s="731"/>
      <c r="J112" s="731"/>
      <c r="K112" s="731"/>
      <c r="L112" s="731"/>
      <c r="M112" s="731"/>
      <c r="N112" s="731"/>
      <c r="O112" s="731"/>
      <c r="P112" s="731"/>
      <c r="Q112" s="731"/>
      <c r="R112" s="731"/>
      <c r="S112" s="731"/>
      <c r="T112" s="731"/>
      <c r="U112" s="731"/>
      <c r="V112" s="731"/>
      <c r="W112" s="731"/>
      <c r="X112" s="732"/>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540</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541</v>
      </c>
      <c r="AR115" s="334"/>
      <c r="AS115" s="334"/>
      <c r="AT115" s="334"/>
      <c r="AU115" s="334"/>
      <c r="AV115" s="334"/>
      <c r="AW115" s="334"/>
      <c r="AX115" s="335"/>
    </row>
    <row r="116" spans="1:50" ht="23.25" customHeight="1" x14ac:dyDescent="0.15">
      <c r="A116" s="290"/>
      <c r="B116" s="291"/>
      <c r="C116" s="291"/>
      <c r="D116" s="291"/>
      <c r="E116" s="291"/>
      <c r="F116" s="292"/>
      <c r="G116" s="349" t="s">
        <v>587</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588</v>
      </c>
      <c r="AC116" s="299"/>
      <c r="AD116" s="300"/>
      <c r="AE116" s="356" t="s">
        <v>569</v>
      </c>
      <c r="AF116" s="356"/>
      <c r="AG116" s="356"/>
      <c r="AH116" s="356"/>
      <c r="AI116" s="356" t="s">
        <v>570</v>
      </c>
      <c r="AJ116" s="356"/>
      <c r="AK116" s="356"/>
      <c r="AL116" s="356"/>
      <c r="AM116" s="356" t="s">
        <v>570</v>
      </c>
      <c r="AN116" s="356"/>
      <c r="AO116" s="356"/>
      <c r="AP116" s="356"/>
      <c r="AQ116" s="362">
        <v>16667000</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589</v>
      </c>
      <c r="AC117" s="340"/>
      <c r="AD117" s="341"/>
      <c r="AE117" s="304" t="s">
        <v>569</v>
      </c>
      <c r="AF117" s="304"/>
      <c r="AG117" s="304"/>
      <c r="AH117" s="304"/>
      <c r="AI117" s="304" t="s">
        <v>569</v>
      </c>
      <c r="AJ117" s="304"/>
      <c r="AK117" s="304"/>
      <c r="AL117" s="304"/>
      <c r="AM117" s="304" t="s">
        <v>570</v>
      </c>
      <c r="AN117" s="304"/>
      <c r="AO117" s="304"/>
      <c r="AP117" s="304"/>
      <c r="AQ117" s="304" t="s">
        <v>590</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541</v>
      </c>
      <c r="AR118" s="334"/>
      <c r="AS118" s="334"/>
      <c r="AT118" s="334"/>
      <c r="AU118" s="334"/>
      <c r="AV118" s="334"/>
      <c r="AW118" s="334"/>
      <c r="AX118" s="335"/>
    </row>
    <row r="119" spans="1:50" ht="23.25" hidden="1" customHeight="1" x14ac:dyDescent="0.15">
      <c r="A119" s="290"/>
      <c r="B119" s="291"/>
      <c r="C119" s="291"/>
      <c r="D119" s="291"/>
      <c r="E119" s="291"/>
      <c r="F119" s="292"/>
      <c r="G119" s="349"/>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541</v>
      </c>
      <c r="AR121" s="334"/>
      <c r="AS121" s="334"/>
      <c r="AT121" s="334"/>
      <c r="AU121" s="334"/>
      <c r="AV121" s="334"/>
      <c r="AW121" s="334"/>
      <c r="AX121" s="335"/>
    </row>
    <row r="122" spans="1:50" ht="23.25" hidden="1" customHeight="1" x14ac:dyDescent="0.15">
      <c r="A122" s="290"/>
      <c r="B122" s="291"/>
      <c r="C122" s="291"/>
      <c r="D122" s="291"/>
      <c r="E122" s="291"/>
      <c r="F122" s="292"/>
      <c r="G122" s="349" t="s">
        <v>503</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504</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541</v>
      </c>
      <c r="AR124" s="334"/>
      <c r="AS124" s="334"/>
      <c r="AT124" s="334"/>
      <c r="AU124" s="334"/>
      <c r="AV124" s="334"/>
      <c r="AW124" s="334"/>
      <c r="AX124" s="335"/>
    </row>
    <row r="125" spans="1:50" ht="23.25" hidden="1" customHeight="1" x14ac:dyDescent="0.15">
      <c r="A125" s="290"/>
      <c r="B125" s="291"/>
      <c r="C125" s="291"/>
      <c r="D125" s="291"/>
      <c r="E125" s="291"/>
      <c r="F125" s="292"/>
      <c r="G125" s="349" t="s">
        <v>503</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541</v>
      </c>
      <c r="AR127" s="334"/>
      <c r="AS127" s="334"/>
      <c r="AT127" s="334"/>
      <c r="AU127" s="334"/>
      <c r="AV127" s="334"/>
      <c r="AW127" s="334"/>
      <c r="AX127" s="335"/>
    </row>
    <row r="128" spans="1:50" ht="23.25" hidden="1" customHeight="1" x14ac:dyDescent="0.15">
      <c r="A128" s="290"/>
      <c r="B128" s="291"/>
      <c r="C128" s="291"/>
      <c r="D128" s="291"/>
      <c r="E128" s="291"/>
      <c r="F128" s="292"/>
      <c r="G128" s="349" t="s">
        <v>503</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7" t="s">
        <v>369</v>
      </c>
      <c r="B130" s="995"/>
      <c r="C130" s="994" t="s">
        <v>366</v>
      </c>
      <c r="D130" s="995"/>
      <c r="E130" s="306" t="s">
        <v>399</v>
      </c>
      <c r="F130" s="307"/>
      <c r="G130" s="308" t="s">
        <v>560</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8"/>
      <c r="B131" s="250"/>
      <c r="C131" s="249"/>
      <c r="D131" s="250"/>
      <c r="E131" s="236" t="s">
        <v>398</v>
      </c>
      <c r="F131" s="237"/>
      <c r="G131" s="233" t="s">
        <v>561</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8"/>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571</v>
      </c>
      <c r="AR133" s="269"/>
      <c r="AS133" s="134" t="s">
        <v>356</v>
      </c>
      <c r="AT133" s="169"/>
      <c r="AU133" s="133">
        <v>34</v>
      </c>
      <c r="AV133" s="133"/>
      <c r="AW133" s="134" t="s">
        <v>300</v>
      </c>
      <c r="AX133" s="135"/>
    </row>
    <row r="134" spans="1:50" ht="39.75" customHeight="1" x14ac:dyDescent="0.15">
      <c r="A134" s="998"/>
      <c r="B134" s="250"/>
      <c r="C134" s="249"/>
      <c r="D134" s="250"/>
      <c r="E134" s="249"/>
      <c r="F134" s="312"/>
      <c r="G134" s="228" t="s">
        <v>563</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518</v>
      </c>
      <c r="AC134" s="219"/>
      <c r="AD134" s="219"/>
      <c r="AE134" s="264">
        <v>37.200000000000003</v>
      </c>
      <c r="AF134" s="101"/>
      <c r="AG134" s="101"/>
      <c r="AH134" s="101"/>
      <c r="AI134" s="264">
        <v>38.700000000000003</v>
      </c>
      <c r="AJ134" s="101"/>
      <c r="AK134" s="101"/>
      <c r="AL134" s="101"/>
      <c r="AM134" s="264"/>
      <c r="AN134" s="101"/>
      <c r="AO134" s="101"/>
      <c r="AP134" s="101"/>
      <c r="AQ134" s="264" t="s">
        <v>571</v>
      </c>
      <c r="AR134" s="101"/>
      <c r="AS134" s="101"/>
      <c r="AT134" s="101"/>
      <c r="AU134" s="264" t="s">
        <v>567</v>
      </c>
      <c r="AV134" s="101"/>
      <c r="AW134" s="101"/>
      <c r="AX134" s="220"/>
    </row>
    <row r="135" spans="1:50" ht="39.75" customHeight="1" x14ac:dyDescent="0.15">
      <c r="A135" s="99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518</v>
      </c>
      <c r="AC135" s="130"/>
      <c r="AD135" s="130"/>
      <c r="AE135" s="264">
        <v>38.1</v>
      </c>
      <c r="AF135" s="101"/>
      <c r="AG135" s="101"/>
      <c r="AH135" s="101"/>
      <c r="AI135" s="264">
        <v>39.799999999999997</v>
      </c>
      <c r="AJ135" s="101"/>
      <c r="AK135" s="101"/>
      <c r="AL135" s="101"/>
      <c r="AM135" s="264">
        <v>41.8</v>
      </c>
      <c r="AN135" s="101"/>
      <c r="AO135" s="101"/>
      <c r="AP135" s="101"/>
      <c r="AQ135" s="264" t="s">
        <v>571</v>
      </c>
      <c r="AR135" s="101"/>
      <c r="AS135" s="101"/>
      <c r="AT135" s="101"/>
      <c r="AU135" s="264">
        <v>50</v>
      </c>
      <c r="AV135" s="101"/>
      <c r="AW135" s="101"/>
      <c r="AX135" s="220"/>
    </row>
    <row r="136" spans="1:50" ht="18.75" hidden="1" customHeight="1" x14ac:dyDescent="0.15">
      <c r="A136" s="998"/>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8"/>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8"/>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8"/>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8"/>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8"/>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8"/>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7"/>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8"/>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8"/>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8"/>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8"/>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8"/>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8"/>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8"/>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8"/>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8"/>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8"/>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8"/>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8"/>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8"/>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8"/>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8"/>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8"/>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8"/>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8"/>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8"/>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8"/>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8"/>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8"/>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8"/>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8"/>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8"/>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8"/>
      <c r="B188" s="250"/>
      <c r="C188" s="249"/>
      <c r="D188" s="250"/>
      <c r="E188" s="157" t="s">
        <v>572</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8"/>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8"/>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8"/>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8"/>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8"/>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8"/>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8"/>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8"/>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8"/>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8"/>
      <c r="B214" s="250"/>
      <c r="C214" s="249"/>
      <c r="D214" s="250"/>
      <c r="E214" s="249"/>
      <c r="F214" s="312"/>
      <c r="G214" s="228"/>
      <c r="H214" s="158"/>
      <c r="I214" s="158"/>
      <c r="J214" s="158"/>
      <c r="K214" s="158"/>
      <c r="L214" s="158"/>
      <c r="M214" s="158"/>
      <c r="N214" s="158"/>
      <c r="O214" s="158"/>
      <c r="P214" s="229"/>
      <c r="Q214" s="985"/>
      <c r="R214" s="986"/>
      <c r="S214" s="986"/>
      <c r="T214" s="986"/>
      <c r="U214" s="986"/>
      <c r="V214" s="986"/>
      <c r="W214" s="986"/>
      <c r="X214" s="986"/>
      <c r="Y214" s="986"/>
      <c r="Z214" s="986"/>
      <c r="AA214" s="98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8"/>
      <c r="B215" s="250"/>
      <c r="C215" s="249"/>
      <c r="D215" s="250"/>
      <c r="E215" s="249"/>
      <c r="F215" s="312"/>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8"/>
      <c r="B216" s="250"/>
      <c r="C216" s="249"/>
      <c r="D216" s="250"/>
      <c r="E216" s="249"/>
      <c r="F216" s="312"/>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8"/>
      <c r="B217" s="250"/>
      <c r="C217" s="249"/>
      <c r="D217" s="250"/>
      <c r="E217" s="249"/>
      <c r="F217" s="312"/>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8"/>
      <c r="B218" s="250"/>
      <c r="C218" s="249"/>
      <c r="D218" s="250"/>
      <c r="E218" s="249"/>
      <c r="F218" s="312"/>
      <c r="G218" s="233"/>
      <c r="H218" s="161"/>
      <c r="I218" s="161"/>
      <c r="J218" s="161"/>
      <c r="K218" s="161"/>
      <c r="L218" s="161"/>
      <c r="M218" s="161"/>
      <c r="N218" s="161"/>
      <c r="O218" s="161"/>
      <c r="P218" s="234"/>
      <c r="Q218" s="991"/>
      <c r="R218" s="992"/>
      <c r="S218" s="992"/>
      <c r="T218" s="992"/>
      <c r="U218" s="992"/>
      <c r="V218" s="992"/>
      <c r="W218" s="992"/>
      <c r="X218" s="992"/>
      <c r="Y218" s="992"/>
      <c r="Z218" s="992"/>
      <c r="AA218" s="99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8"/>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8"/>
      <c r="B221" s="250"/>
      <c r="C221" s="249"/>
      <c r="D221" s="250"/>
      <c r="E221" s="249"/>
      <c r="F221" s="312"/>
      <c r="G221" s="228"/>
      <c r="H221" s="158"/>
      <c r="I221" s="158"/>
      <c r="J221" s="158"/>
      <c r="K221" s="158"/>
      <c r="L221" s="158"/>
      <c r="M221" s="158"/>
      <c r="N221" s="158"/>
      <c r="O221" s="158"/>
      <c r="P221" s="229"/>
      <c r="Q221" s="985"/>
      <c r="R221" s="986"/>
      <c r="S221" s="986"/>
      <c r="T221" s="986"/>
      <c r="U221" s="986"/>
      <c r="V221" s="986"/>
      <c r="W221" s="986"/>
      <c r="X221" s="986"/>
      <c r="Y221" s="986"/>
      <c r="Z221" s="986"/>
      <c r="AA221" s="98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8"/>
      <c r="B222" s="250"/>
      <c r="C222" s="249"/>
      <c r="D222" s="250"/>
      <c r="E222" s="249"/>
      <c r="F222" s="312"/>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8"/>
      <c r="B223" s="250"/>
      <c r="C223" s="249"/>
      <c r="D223" s="250"/>
      <c r="E223" s="249"/>
      <c r="F223" s="312"/>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8"/>
      <c r="B224" s="250"/>
      <c r="C224" s="249"/>
      <c r="D224" s="250"/>
      <c r="E224" s="249"/>
      <c r="F224" s="312"/>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8"/>
      <c r="B225" s="250"/>
      <c r="C225" s="249"/>
      <c r="D225" s="250"/>
      <c r="E225" s="249"/>
      <c r="F225" s="312"/>
      <c r="G225" s="233"/>
      <c r="H225" s="161"/>
      <c r="I225" s="161"/>
      <c r="J225" s="161"/>
      <c r="K225" s="161"/>
      <c r="L225" s="161"/>
      <c r="M225" s="161"/>
      <c r="N225" s="161"/>
      <c r="O225" s="161"/>
      <c r="P225" s="234"/>
      <c r="Q225" s="991"/>
      <c r="R225" s="992"/>
      <c r="S225" s="992"/>
      <c r="T225" s="992"/>
      <c r="U225" s="992"/>
      <c r="V225" s="992"/>
      <c r="W225" s="992"/>
      <c r="X225" s="992"/>
      <c r="Y225" s="992"/>
      <c r="Z225" s="992"/>
      <c r="AA225" s="99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8"/>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8"/>
      <c r="B228" s="250"/>
      <c r="C228" s="249"/>
      <c r="D228" s="250"/>
      <c r="E228" s="249"/>
      <c r="F228" s="312"/>
      <c r="G228" s="228"/>
      <c r="H228" s="158"/>
      <c r="I228" s="158"/>
      <c r="J228" s="158"/>
      <c r="K228" s="158"/>
      <c r="L228" s="158"/>
      <c r="M228" s="158"/>
      <c r="N228" s="158"/>
      <c r="O228" s="158"/>
      <c r="P228" s="229"/>
      <c r="Q228" s="985"/>
      <c r="R228" s="986"/>
      <c r="S228" s="986"/>
      <c r="T228" s="986"/>
      <c r="U228" s="986"/>
      <c r="V228" s="986"/>
      <c r="W228" s="986"/>
      <c r="X228" s="986"/>
      <c r="Y228" s="986"/>
      <c r="Z228" s="986"/>
      <c r="AA228" s="98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8"/>
      <c r="B229" s="250"/>
      <c r="C229" s="249"/>
      <c r="D229" s="250"/>
      <c r="E229" s="249"/>
      <c r="F229" s="312"/>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8"/>
      <c r="B230" s="250"/>
      <c r="C230" s="249"/>
      <c r="D230" s="250"/>
      <c r="E230" s="249"/>
      <c r="F230" s="312"/>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8"/>
      <c r="B231" s="250"/>
      <c r="C231" s="249"/>
      <c r="D231" s="250"/>
      <c r="E231" s="249"/>
      <c r="F231" s="312"/>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8"/>
      <c r="B232" s="250"/>
      <c r="C232" s="249"/>
      <c r="D232" s="250"/>
      <c r="E232" s="249"/>
      <c r="F232" s="312"/>
      <c r="G232" s="233"/>
      <c r="H232" s="161"/>
      <c r="I232" s="161"/>
      <c r="J232" s="161"/>
      <c r="K232" s="161"/>
      <c r="L232" s="161"/>
      <c r="M232" s="161"/>
      <c r="N232" s="161"/>
      <c r="O232" s="161"/>
      <c r="P232" s="234"/>
      <c r="Q232" s="991"/>
      <c r="R232" s="992"/>
      <c r="S232" s="992"/>
      <c r="T232" s="992"/>
      <c r="U232" s="992"/>
      <c r="V232" s="992"/>
      <c r="W232" s="992"/>
      <c r="X232" s="992"/>
      <c r="Y232" s="992"/>
      <c r="Z232" s="992"/>
      <c r="AA232" s="99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8"/>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8"/>
      <c r="B235" s="250"/>
      <c r="C235" s="249"/>
      <c r="D235" s="250"/>
      <c r="E235" s="249"/>
      <c r="F235" s="312"/>
      <c r="G235" s="228"/>
      <c r="H235" s="158"/>
      <c r="I235" s="158"/>
      <c r="J235" s="158"/>
      <c r="K235" s="158"/>
      <c r="L235" s="158"/>
      <c r="M235" s="158"/>
      <c r="N235" s="158"/>
      <c r="O235" s="158"/>
      <c r="P235" s="229"/>
      <c r="Q235" s="985"/>
      <c r="R235" s="986"/>
      <c r="S235" s="986"/>
      <c r="T235" s="986"/>
      <c r="U235" s="986"/>
      <c r="V235" s="986"/>
      <c r="W235" s="986"/>
      <c r="X235" s="986"/>
      <c r="Y235" s="986"/>
      <c r="Z235" s="986"/>
      <c r="AA235" s="98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8"/>
      <c r="B236" s="250"/>
      <c r="C236" s="249"/>
      <c r="D236" s="250"/>
      <c r="E236" s="249"/>
      <c r="F236" s="312"/>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8"/>
      <c r="B237" s="250"/>
      <c r="C237" s="249"/>
      <c r="D237" s="250"/>
      <c r="E237" s="249"/>
      <c r="F237" s="312"/>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8"/>
      <c r="B238" s="250"/>
      <c r="C238" s="249"/>
      <c r="D238" s="250"/>
      <c r="E238" s="249"/>
      <c r="F238" s="312"/>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8"/>
      <c r="B239" s="250"/>
      <c r="C239" s="249"/>
      <c r="D239" s="250"/>
      <c r="E239" s="249"/>
      <c r="F239" s="312"/>
      <c r="G239" s="233"/>
      <c r="H239" s="161"/>
      <c r="I239" s="161"/>
      <c r="J239" s="161"/>
      <c r="K239" s="161"/>
      <c r="L239" s="161"/>
      <c r="M239" s="161"/>
      <c r="N239" s="161"/>
      <c r="O239" s="161"/>
      <c r="P239" s="234"/>
      <c r="Q239" s="991"/>
      <c r="R239" s="992"/>
      <c r="S239" s="992"/>
      <c r="T239" s="992"/>
      <c r="U239" s="992"/>
      <c r="V239" s="992"/>
      <c r="W239" s="992"/>
      <c r="X239" s="992"/>
      <c r="Y239" s="992"/>
      <c r="Z239" s="992"/>
      <c r="AA239" s="99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8"/>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8"/>
      <c r="B242" s="250"/>
      <c r="C242" s="249"/>
      <c r="D242" s="250"/>
      <c r="E242" s="249"/>
      <c r="F242" s="312"/>
      <c r="G242" s="228"/>
      <c r="H242" s="158"/>
      <c r="I242" s="158"/>
      <c r="J242" s="158"/>
      <c r="K242" s="158"/>
      <c r="L242" s="158"/>
      <c r="M242" s="158"/>
      <c r="N242" s="158"/>
      <c r="O242" s="158"/>
      <c r="P242" s="229"/>
      <c r="Q242" s="985"/>
      <c r="R242" s="986"/>
      <c r="S242" s="986"/>
      <c r="T242" s="986"/>
      <c r="U242" s="986"/>
      <c r="V242" s="986"/>
      <c r="W242" s="986"/>
      <c r="X242" s="986"/>
      <c r="Y242" s="986"/>
      <c r="Z242" s="986"/>
      <c r="AA242" s="98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8"/>
      <c r="B243" s="250"/>
      <c r="C243" s="249"/>
      <c r="D243" s="250"/>
      <c r="E243" s="249"/>
      <c r="F243" s="312"/>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8"/>
      <c r="B244" s="250"/>
      <c r="C244" s="249"/>
      <c r="D244" s="250"/>
      <c r="E244" s="249"/>
      <c r="F244" s="312"/>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8"/>
      <c r="B245" s="250"/>
      <c r="C245" s="249"/>
      <c r="D245" s="250"/>
      <c r="E245" s="249"/>
      <c r="F245" s="312"/>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8"/>
      <c r="B246" s="250"/>
      <c r="C246" s="249"/>
      <c r="D246" s="250"/>
      <c r="E246" s="313"/>
      <c r="F246" s="314"/>
      <c r="G246" s="233"/>
      <c r="H246" s="161"/>
      <c r="I246" s="161"/>
      <c r="J246" s="161"/>
      <c r="K246" s="161"/>
      <c r="L246" s="161"/>
      <c r="M246" s="161"/>
      <c r="N246" s="161"/>
      <c r="O246" s="161"/>
      <c r="P246" s="234"/>
      <c r="Q246" s="991"/>
      <c r="R246" s="992"/>
      <c r="S246" s="992"/>
      <c r="T246" s="992"/>
      <c r="U246" s="992"/>
      <c r="V246" s="992"/>
      <c r="W246" s="992"/>
      <c r="X246" s="992"/>
      <c r="Y246" s="992"/>
      <c r="Z246" s="992"/>
      <c r="AA246" s="99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8"/>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8"/>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8"/>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8"/>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8"/>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8"/>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8"/>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8"/>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8"/>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8"/>
      <c r="B274" s="250"/>
      <c r="C274" s="249"/>
      <c r="D274" s="250"/>
      <c r="E274" s="249"/>
      <c r="F274" s="312"/>
      <c r="G274" s="228"/>
      <c r="H274" s="158"/>
      <c r="I274" s="158"/>
      <c r="J274" s="158"/>
      <c r="K274" s="158"/>
      <c r="L274" s="158"/>
      <c r="M274" s="158"/>
      <c r="N274" s="158"/>
      <c r="O274" s="158"/>
      <c r="P274" s="229"/>
      <c r="Q274" s="985"/>
      <c r="R274" s="986"/>
      <c r="S274" s="986"/>
      <c r="T274" s="986"/>
      <c r="U274" s="986"/>
      <c r="V274" s="986"/>
      <c r="W274" s="986"/>
      <c r="X274" s="986"/>
      <c r="Y274" s="986"/>
      <c r="Z274" s="986"/>
      <c r="AA274" s="98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8"/>
      <c r="B275" s="250"/>
      <c r="C275" s="249"/>
      <c r="D275" s="250"/>
      <c r="E275" s="249"/>
      <c r="F275" s="312"/>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8"/>
      <c r="B276" s="250"/>
      <c r="C276" s="249"/>
      <c r="D276" s="250"/>
      <c r="E276" s="249"/>
      <c r="F276" s="312"/>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8"/>
      <c r="B277" s="250"/>
      <c r="C277" s="249"/>
      <c r="D277" s="250"/>
      <c r="E277" s="249"/>
      <c r="F277" s="312"/>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8"/>
      <c r="B278" s="250"/>
      <c r="C278" s="249"/>
      <c r="D278" s="250"/>
      <c r="E278" s="249"/>
      <c r="F278" s="312"/>
      <c r="G278" s="233"/>
      <c r="H278" s="161"/>
      <c r="I278" s="161"/>
      <c r="J278" s="161"/>
      <c r="K278" s="161"/>
      <c r="L278" s="161"/>
      <c r="M278" s="161"/>
      <c r="N278" s="161"/>
      <c r="O278" s="161"/>
      <c r="P278" s="234"/>
      <c r="Q278" s="991"/>
      <c r="R278" s="992"/>
      <c r="S278" s="992"/>
      <c r="T278" s="992"/>
      <c r="U278" s="992"/>
      <c r="V278" s="992"/>
      <c r="W278" s="992"/>
      <c r="X278" s="992"/>
      <c r="Y278" s="992"/>
      <c r="Z278" s="992"/>
      <c r="AA278" s="99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8"/>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8"/>
      <c r="B281" s="250"/>
      <c r="C281" s="249"/>
      <c r="D281" s="250"/>
      <c r="E281" s="249"/>
      <c r="F281" s="312"/>
      <c r="G281" s="228"/>
      <c r="H281" s="158"/>
      <c r="I281" s="158"/>
      <c r="J281" s="158"/>
      <c r="K281" s="158"/>
      <c r="L281" s="158"/>
      <c r="M281" s="158"/>
      <c r="N281" s="158"/>
      <c r="O281" s="158"/>
      <c r="P281" s="229"/>
      <c r="Q281" s="985"/>
      <c r="R281" s="986"/>
      <c r="S281" s="986"/>
      <c r="T281" s="986"/>
      <c r="U281" s="986"/>
      <c r="V281" s="986"/>
      <c r="W281" s="986"/>
      <c r="X281" s="986"/>
      <c r="Y281" s="986"/>
      <c r="Z281" s="986"/>
      <c r="AA281" s="98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8"/>
      <c r="B282" s="250"/>
      <c r="C282" s="249"/>
      <c r="D282" s="250"/>
      <c r="E282" s="249"/>
      <c r="F282" s="312"/>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8"/>
      <c r="B283" s="250"/>
      <c r="C283" s="249"/>
      <c r="D283" s="250"/>
      <c r="E283" s="249"/>
      <c r="F283" s="312"/>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8"/>
      <c r="B284" s="250"/>
      <c r="C284" s="249"/>
      <c r="D284" s="250"/>
      <c r="E284" s="249"/>
      <c r="F284" s="312"/>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8"/>
      <c r="B285" s="250"/>
      <c r="C285" s="249"/>
      <c r="D285" s="250"/>
      <c r="E285" s="249"/>
      <c r="F285" s="312"/>
      <c r="G285" s="233"/>
      <c r="H285" s="161"/>
      <c r="I285" s="161"/>
      <c r="J285" s="161"/>
      <c r="K285" s="161"/>
      <c r="L285" s="161"/>
      <c r="M285" s="161"/>
      <c r="N285" s="161"/>
      <c r="O285" s="161"/>
      <c r="P285" s="234"/>
      <c r="Q285" s="991"/>
      <c r="R285" s="992"/>
      <c r="S285" s="992"/>
      <c r="T285" s="992"/>
      <c r="U285" s="992"/>
      <c r="V285" s="992"/>
      <c r="W285" s="992"/>
      <c r="X285" s="992"/>
      <c r="Y285" s="992"/>
      <c r="Z285" s="992"/>
      <c r="AA285" s="99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8"/>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8"/>
      <c r="B288" s="250"/>
      <c r="C288" s="249"/>
      <c r="D288" s="250"/>
      <c r="E288" s="249"/>
      <c r="F288" s="312"/>
      <c r="G288" s="228"/>
      <c r="H288" s="158"/>
      <c r="I288" s="158"/>
      <c r="J288" s="158"/>
      <c r="K288" s="158"/>
      <c r="L288" s="158"/>
      <c r="M288" s="158"/>
      <c r="N288" s="158"/>
      <c r="O288" s="158"/>
      <c r="P288" s="229"/>
      <c r="Q288" s="985"/>
      <c r="R288" s="986"/>
      <c r="S288" s="986"/>
      <c r="T288" s="986"/>
      <c r="U288" s="986"/>
      <c r="V288" s="986"/>
      <c r="W288" s="986"/>
      <c r="X288" s="986"/>
      <c r="Y288" s="986"/>
      <c r="Z288" s="986"/>
      <c r="AA288" s="98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8"/>
      <c r="B289" s="250"/>
      <c r="C289" s="249"/>
      <c r="D289" s="250"/>
      <c r="E289" s="249"/>
      <c r="F289" s="312"/>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8"/>
      <c r="B290" s="250"/>
      <c r="C290" s="249"/>
      <c r="D290" s="250"/>
      <c r="E290" s="249"/>
      <c r="F290" s="312"/>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8"/>
      <c r="B291" s="250"/>
      <c r="C291" s="249"/>
      <c r="D291" s="250"/>
      <c r="E291" s="249"/>
      <c r="F291" s="312"/>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8"/>
      <c r="B292" s="250"/>
      <c r="C292" s="249"/>
      <c r="D292" s="250"/>
      <c r="E292" s="249"/>
      <c r="F292" s="312"/>
      <c r="G292" s="233"/>
      <c r="H292" s="161"/>
      <c r="I292" s="161"/>
      <c r="J292" s="161"/>
      <c r="K292" s="161"/>
      <c r="L292" s="161"/>
      <c r="M292" s="161"/>
      <c r="N292" s="161"/>
      <c r="O292" s="161"/>
      <c r="P292" s="234"/>
      <c r="Q292" s="991"/>
      <c r="R292" s="992"/>
      <c r="S292" s="992"/>
      <c r="T292" s="992"/>
      <c r="U292" s="992"/>
      <c r="V292" s="992"/>
      <c r="W292" s="992"/>
      <c r="X292" s="992"/>
      <c r="Y292" s="992"/>
      <c r="Z292" s="992"/>
      <c r="AA292" s="99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8"/>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8"/>
      <c r="B295" s="250"/>
      <c r="C295" s="249"/>
      <c r="D295" s="250"/>
      <c r="E295" s="249"/>
      <c r="F295" s="312"/>
      <c r="G295" s="228"/>
      <c r="H295" s="158"/>
      <c r="I295" s="158"/>
      <c r="J295" s="158"/>
      <c r="K295" s="158"/>
      <c r="L295" s="158"/>
      <c r="M295" s="158"/>
      <c r="N295" s="158"/>
      <c r="O295" s="158"/>
      <c r="P295" s="229"/>
      <c r="Q295" s="985"/>
      <c r="R295" s="986"/>
      <c r="S295" s="986"/>
      <c r="T295" s="986"/>
      <c r="U295" s="986"/>
      <c r="V295" s="986"/>
      <c r="W295" s="986"/>
      <c r="X295" s="986"/>
      <c r="Y295" s="986"/>
      <c r="Z295" s="986"/>
      <c r="AA295" s="98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8"/>
      <c r="B296" s="250"/>
      <c r="C296" s="249"/>
      <c r="D296" s="250"/>
      <c r="E296" s="249"/>
      <c r="F296" s="312"/>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8"/>
      <c r="B297" s="250"/>
      <c r="C297" s="249"/>
      <c r="D297" s="250"/>
      <c r="E297" s="249"/>
      <c r="F297" s="312"/>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8"/>
      <c r="B298" s="250"/>
      <c r="C298" s="249"/>
      <c r="D298" s="250"/>
      <c r="E298" s="249"/>
      <c r="F298" s="312"/>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8"/>
      <c r="B299" s="250"/>
      <c r="C299" s="249"/>
      <c r="D299" s="250"/>
      <c r="E299" s="249"/>
      <c r="F299" s="312"/>
      <c r="G299" s="233"/>
      <c r="H299" s="161"/>
      <c r="I299" s="161"/>
      <c r="J299" s="161"/>
      <c r="K299" s="161"/>
      <c r="L299" s="161"/>
      <c r="M299" s="161"/>
      <c r="N299" s="161"/>
      <c r="O299" s="161"/>
      <c r="P299" s="234"/>
      <c r="Q299" s="991"/>
      <c r="R299" s="992"/>
      <c r="S299" s="992"/>
      <c r="T299" s="992"/>
      <c r="U299" s="992"/>
      <c r="V299" s="992"/>
      <c r="W299" s="992"/>
      <c r="X299" s="992"/>
      <c r="Y299" s="992"/>
      <c r="Z299" s="992"/>
      <c r="AA299" s="99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8"/>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8"/>
      <c r="B302" s="250"/>
      <c r="C302" s="249"/>
      <c r="D302" s="250"/>
      <c r="E302" s="249"/>
      <c r="F302" s="312"/>
      <c r="G302" s="228"/>
      <c r="H302" s="158"/>
      <c r="I302" s="158"/>
      <c r="J302" s="158"/>
      <c r="K302" s="158"/>
      <c r="L302" s="158"/>
      <c r="M302" s="158"/>
      <c r="N302" s="158"/>
      <c r="O302" s="158"/>
      <c r="P302" s="229"/>
      <c r="Q302" s="985"/>
      <c r="R302" s="986"/>
      <c r="S302" s="986"/>
      <c r="T302" s="986"/>
      <c r="U302" s="986"/>
      <c r="V302" s="986"/>
      <c r="W302" s="986"/>
      <c r="X302" s="986"/>
      <c r="Y302" s="986"/>
      <c r="Z302" s="986"/>
      <c r="AA302" s="98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8"/>
      <c r="B303" s="250"/>
      <c r="C303" s="249"/>
      <c r="D303" s="250"/>
      <c r="E303" s="249"/>
      <c r="F303" s="312"/>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8"/>
      <c r="B304" s="250"/>
      <c r="C304" s="249"/>
      <c r="D304" s="250"/>
      <c r="E304" s="249"/>
      <c r="F304" s="312"/>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8"/>
      <c r="B305" s="250"/>
      <c r="C305" s="249"/>
      <c r="D305" s="250"/>
      <c r="E305" s="249"/>
      <c r="F305" s="312"/>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8"/>
      <c r="B306" s="250"/>
      <c r="C306" s="249"/>
      <c r="D306" s="250"/>
      <c r="E306" s="313"/>
      <c r="F306" s="314"/>
      <c r="G306" s="233"/>
      <c r="H306" s="161"/>
      <c r="I306" s="161"/>
      <c r="J306" s="161"/>
      <c r="K306" s="161"/>
      <c r="L306" s="161"/>
      <c r="M306" s="161"/>
      <c r="N306" s="161"/>
      <c r="O306" s="161"/>
      <c r="P306" s="234"/>
      <c r="Q306" s="991"/>
      <c r="R306" s="992"/>
      <c r="S306" s="992"/>
      <c r="T306" s="992"/>
      <c r="U306" s="992"/>
      <c r="V306" s="992"/>
      <c r="W306" s="992"/>
      <c r="X306" s="992"/>
      <c r="Y306" s="992"/>
      <c r="Z306" s="992"/>
      <c r="AA306" s="99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8"/>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8"/>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8"/>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8"/>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8"/>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8"/>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8"/>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8"/>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8"/>
      <c r="B334" s="250"/>
      <c r="C334" s="249"/>
      <c r="D334" s="250"/>
      <c r="E334" s="249"/>
      <c r="F334" s="312"/>
      <c r="G334" s="228"/>
      <c r="H334" s="158"/>
      <c r="I334" s="158"/>
      <c r="J334" s="158"/>
      <c r="K334" s="158"/>
      <c r="L334" s="158"/>
      <c r="M334" s="158"/>
      <c r="N334" s="158"/>
      <c r="O334" s="158"/>
      <c r="P334" s="229"/>
      <c r="Q334" s="985"/>
      <c r="R334" s="986"/>
      <c r="S334" s="986"/>
      <c r="T334" s="986"/>
      <c r="U334" s="986"/>
      <c r="V334" s="986"/>
      <c r="W334" s="986"/>
      <c r="X334" s="986"/>
      <c r="Y334" s="986"/>
      <c r="Z334" s="986"/>
      <c r="AA334" s="98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8"/>
      <c r="B335" s="250"/>
      <c r="C335" s="249"/>
      <c r="D335" s="250"/>
      <c r="E335" s="249"/>
      <c r="F335" s="312"/>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8"/>
      <c r="B336" s="250"/>
      <c r="C336" s="249"/>
      <c r="D336" s="250"/>
      <c r="E336" s="249"/>
      <c r="F336" s="312"/>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8"/>
      <c r="B337" s="250"/>
      <c r="C337" s="249"/>
      <c r="D337" s="250"/>
      <c r="E337" s="249"/>
      <c r="F337" s="312"/>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8"/>
      <c r="B338" s="250"/>
      <c r="C338" s="249"/>
      <c r="D338" s="250"/>
      <c r="E338" s="249"/>
      <c r="F338" s="312"/>
      <c r="G338" s="233"/>
      <c r="H338" s="161"/>
      <c r="I338" s="161"/>
      <c r="J338" s="161"/>
      <c r="K338" s="161"/>
      <c r="L338" s="161"/>
      <c r="M338" s="161"/>
      <c r="N338" s="161"/>
      <c r="O338" s="161"/>
      <c r="P338" s="234"/>
      <c r="Q338" s="991"/>
      <c r="R338" s="992"/>
      <c r="S338" s="992"/>
      <c r="T338" s="992"/>
      <c r="U338" s="992"/>
      <c r="V338" s="992"/>
      <c r="W338" s="992"/>
      <c r="X338" s="992"/>
      <c r="Y338" s="992"/>
      <c r="Z338" s="992"/>
      <c r="AA338" s="99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8"/>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8"/>
      <c r="B341" s="250"/>
      <c r="C341" s="249"/>
      <c r="D341" s="250"/>
      <c r="E341" s="249"/>
      <c r="F341" s="312"/>
      <c r="G341" s="228"/>
      <c r="H341" s="158"/>
      <c r="I341" s="158"/>
      <c r="J341" s="158"/>
      <c r="K341" s="158"/>
      <c r="L341" s="158"/>
      <c r="M341" s="158"/>
      <c r="N341" s="158"/>
      <c r="O341" s="158"/>
      <c r="P341" s="229"/>
      <c r="Q341" s="985"/>
      <c r="R341" s="986"/>
      <c r="S341" s="986"/>
      <c r="T341" s="986"/>
      <c r="U341" s="986"/>
      <c r="V341" s="986"/>
      <c r="W341" s="986"/>
      <c r="X341" s="986"/>
      <c r="Y341" s="986"/>
      <c r="Z341" s="986"/>
      <c r="AA341" s="98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8"/>
      <c r="B342" s="250"/>
      <c r="C342" s="249"/>
      <c r="D342" s="250"/>
      <c r="E342" s="249"/>
      <c r="F342" s="312"/>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8"/>
      <c r="B343" s="250"/>
      <c r="C343" s="249"/>
      <c r="D343" s="250"/>
      <c r="E343" s="249"/>
      <c r="F343" s="312"/>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8"/>
      <c r="B344" s="250"/>
      <c r="C344" s="249"/>
      <c r="D344" s="250"/>
      <c r="E344" s="249"/>
      <c r="F344" s="312"/>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8"/>
      <c r="B345" s="250"/>
      <c r="C345" s="249"/>
      <c r="D345" s="250"/>
      <c r="E345" s="249"/>
      <c r="F345" s="312"/>
      <c r="G345" s="233"/>
      <c r="H345" s="161"/>
      <c r="I345" s="161"/>
      <c r="J345" s="161"/>
      <c r="K345" s="161"/>
      <c r="L345" s="161"/>
      <c r="M345" s="161"/>
      <c r="N345" s="161"/>
      <c r="O345" s="161"/>
      <c r="P345" s="234"/>
      <c r="Q345" s="991"/>
      <c r="R345" s="992"/>
      <c r="S345" s="992"/>
      <c r="T345" s="992"/>
      <c r="U345" s="992"/>
      <c r="V345" s="992"/>
      <c r="W345" s="992"/>
      <c r="X345" s="992"/>
      <c r="Y345" s="992"/>
      <c r="Z345" s="992"/>
      <c r="AA345" s="99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8"/>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8"/>
      <c r="B348" s="250"/>
      <c r="C348" s="249"/>
      <c r="D348" s="250"/>
      <c r="E348" s="249"/>
      <c r="F348" s="312"/>
      <c r="G348" s="228"/>
      <c r="H348" s="158"/>
      <c r="I348" s="158"/>
      <c r="J348" s="158"/>
      <c r="K348" s="158"/>
      <c r="L348" s="158"/>
      <c r="M348" s="158"/>
      <c r="N348" s="158"/>
      <c r="O348" s="158"/>
      <c r="P348" s="229"/>
      <c r="Q348" s="985"/>
      <c r="R348" s="986"/>
      <c r="S348" s="986"/>
      <c r="T348" s="986"/>
      <c r="U348" s="986"/>
      <c r="V348" s="986"/>
      <c r="W348" s="986"/>
      <c r="X348" s="986"/>
      <c r="Y348" s="986"/>
      <c r="Z348" s="986"/>
      <c r="AA348" s="98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8"/>
      <c r="B349" s="250"/>
      <c r="C349" s="249"/>
      <c r="D349" s="250"/>
      <c r="E349" s="249"/>
      <c r="F349" s="312"/>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8"/>
      <c r="B350" s="250"/>
      <c r="C350" s="249"/>
      <c r="D350" s="250"/>
      <c r="E350" s="249"/>
      <c r="F350" s="312"/>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8"/>
      <c r="B351" s="250"/>
      <c r="C351" s="249"/>
      <c r="D351" s="250"/>
      <c r="E351" s="249"/>
      <c r="F351" s="312"/>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8"/>
      <c r="B352" s="250"/>
      <c r="C352" s="249"/>
      <c r="D352" s="250"/>
      <c r="E352" s="249"/>
      <c r="F352" s="312"/>
      <c r="G352" s="233"/>
      <c r="H352" s="161"/>
      <c r="I352" s="161"/>
      <c r="J352" s="161"/>
      <c r="K352" s="161"/>
      <c r="L352" s="161"/>
      <c r="M352" s="161"/>
      <c r="N352" s="161"/>
      <c r="O352" s="161"/>
      <c r="P352" s="234"/>
      <c r="Q352" s="991"/>
      <c r="R352" s="992"/>
      <c r="S352" s="992"/>
      <c r="T352" s="992"/>
      <c r="U352" s="992"/>
      <c r="V352" s="992"/>
      <c r="W352" s="992"/>
      <c r="X352" s="992"/>
      <c r="Y352" s="992"/>
      <c r="Z352" s="992"/>
      <c r="AA352" s="99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8"/>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8"/>
      <c r="B355" s="250"/>
      <c r="C355" s="249"/>
      <c r="D355" s="250"/>
      <c r="E355" s="249"/>
      <c r="F355" s="312"/>
      <c r="G355" s="228"/>
      <c r="H355" s="158"/>
      <c r="I355" s="158"/>
      <c r="J355" s="158"/>
      <c r="K355" s="158"/>
      <c r="L355" s="158"/>
      <c r="M355" s="158"/>
      <c r="N355" s="158"/>
      <c r="O355" s="158"/>
      <c r="P355" s="229"/>
      <c r="Q355" s="985"/>
      <c r="R355" s="986"/>
      <c r="S355" s="986"/>
      <c r="T355" s="986"/>
      <c r="U355" s="986"/>
      <c r="V355" s="986"/>
      <c r="W355" s="986"/>
      <c r="X355" s="986"/>
      <c r="Y355" s="986"/>
      <c r="Z355" s="986"/>
      <c r="AA355" s="98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8"/>
      <c r="B356" s="250"/>
      <c r="C356" s="249"/>
      <c r="D356" s="250"/>
      <c r="E356" s="249"/>
      <c r="F356" s="312"/>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8"/>
      <c r="B357" s="250"/>
      <c r="C357" s="249"/>
      <c r="D357" s="250"/>
      <c r="E357" s="249"/>
      <c r="F357" s="312"/>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8"/>
      <c r="B358" s="250"/>
      <c r="C358" s="249"/>
      <c r="D358" s="250"/>
      <c r="E358" s="249"/>
      <c r="F358" s="312"/>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8"/>
      <c r="B359" s="250"/>
      <c r="C359" s="249"/>
      <c r="D359" s="250"/>
      <c r="E359" s="249"/>
      <c r="F359" s="312"/>
      <c r="G359" s="233"/>
      <c r="H359" s="161"/>
      <c r="I359" s="161"/>
      <c r="J359" s="161"/>
      <c r="K359" s="161"/>
      <c r="L359" s="161"/>
      <c r="M359" s="161"/>
      <c r="N359" s="161"/>
      <c r="O359" s="161"/>
      <c r="P359" s="234"/>
      <c r="Q359" s="991"/>
      <c r="R359" s="992"/>
      <c r="S359" s="992"/>
      <c r="T359" s="992"/>
      <c r="U359" s="992"/>
      <c r="V359" s="992"/>
      <c r="W359" s="992"/>
      <c r="X359" s="992"/>
      <c r="Y359" s="992"/>
      <c r="Z359" s="992"/>
      <c r="AA359" s="99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8"/>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8"/>
      <c r="B362" s="250"/>
      <c r="C362" s="249"/>
      <c r="D362" s="250"/>
      <c r="E362" s="249"/>
      <c r="F362" s="312"/>
      <c r="G362" s="228"/>
      <c r="H362" s="158"/>
      <c r="I362" s="158"/>
      <c r="J362" s="158"/>
      <c r="K362" s="158"/>
      <c r="L362" s="158"/>
      <c r="M362" s="158"/>
      <c r="N362" s="158"/>
      <c r="O362" s="158"/>
      <c r="P362" s="229"/>
      <c r="Q362" s="985"/>
      <c r="R362" s="986"/>
      <c r="S362" s="986"/>
      <c r="T362" s="986"/>
      <c r="U362" s="986"/>
      <c r="V362" s="986"/>
      <c r="W362" s="986"/>
      <c r="X362" s="986"/>
      <c r="Y362" s="986"/>
      <c r="Z362" s="986"/>
      <c r="AA362" s="98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8"/>
      <c r="B363" s="250"/>
      <c r="C363" s="249"/>
      <c r="D363" s="250"/>
      <c r="E363" s="249"/>
      <c r="F363" s="312"/>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8"/>
      <c r="B364" s="250"/>
      <c r="C364" s="249"/>
      <c r="D364" s="250"/>
      <c r="E364" s="249"/>
      <c r="F364" s="312"/>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8"/>
      <c r="B365" s="250"/>
      <c r="C365" s="249"/>
      <c r="D365" s="250"/>
      <c r="E365" s="249"/>
      <c r="F365" s="312"/>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8"/>
      <c r="B366" s="250"/>
      <c r="C366" s="249"/>
      <c r="D366" s="250"/>
      <c r="E366" s="313"/>
      <c r="F366" s="314"/>
      <c r="G366" s="233"/>
      <c r="H366" s="161"/>
      <c r="I366" s="161"/>
      <c r="J366" s="161"/>
      <c r="K366" s="161"/>
      <c r="L366" s="161"/>
      <c r="M366" s="161"/>
      <c r="N366" s="161"/>
      <c r="O366" s="161"/>
      <c r="P366" s="234"/>
      <c r="Q366" s="991"/>
      <c r="R366" s="992"/>
      <c r="S366" s="992"/>
      <c r="T366" s="992"/>
      <c r="U366" s="992"/>
      <c r="V366" s="992"/>
      <c r="W366" s="992"/>
      <c r="X366" s="992"/>
      <c r="Y366" s="992"/>
      <c r="Z366" s="992"/>
      <c r="AA366" s="99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8"/>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8"/>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8"/>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8"/>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8"/>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8"/>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8"/>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8"/>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8"/>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8"/>
      <c r="B394" s="250"/>
      <c r="C394" s="249"/>
      <c r="D394" s="250"/>
      <c r="E394" s="249"/>
      <c r="F394" s="312"/>
      <c r="G394" s="228"/>
      <c r="H394" s="158"/>
      <c r="I394" s="158"/>
      <c r="J394" s="158"/>
      <c r="K394" s="158"/>
      <c r="L394" s="158"/>
      <c r="M394" s="158"/>
      <c r="N394" s="158"/>
      <c r="O394" s="158"/>
      <c r="P394" s="229"/>
      <c r="Q394" s="985"/>
      <c r="R394" s="986"/>
      <c r="S394" s="986"/>
      <c r="T394" s="986"/>
      <c r="U394" s="986"/>
      <c r="V394" s="986"/>
      <c r="W394" s="986"/>
      <c r="X394" s="986"/>
      <c r="Y394" s="986"/>
      <c r="Z394" s="986"/>
      <c r="AA394" s="98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8"/>
      <c r="B395" s="250"/>
      <c r="C395" s="249"/>
      <c r="D395" s="250"/>
      <c r="E395" s="249"/>
      <c r="F395" s="312"/>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8"/>
      <c r="B396" s="250"/>
      <c r="C396" s="249"/>
      <c r="D396" s="250"/>
      <c r="E396" s="249"/>
      <c r="F396" s="312"/>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8"/>
      <c r="B397" s="250"/>
      <c r="C397" s="249"/>
      <c r="D397" s="250"/>
      <c r="E397" s="249"/>
      <c r="F397" s="312"/>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8"/>
      <c r="B398" s="250"/>
      <c r="C398" s="249"/>
      <c r="D398" s="250"/>
      <c r="E398" s="249"/>
      <c r="F398" s="312"/>
      <c r="G398" s="233"/>
      <c r="H398" s="161"/>
      <c r="I398" s="161"/>
      <c r="J398" s="161"/>
      <c r="K398" s="161"/>
      <c r="L398" s="161"/>
      <c r="M398" s="161"/>
      <c r="N398" s="161"/>
      <c r="O398" s="161"/>
      <c r="P398" s="234"/>
      <c r="Q398" s="991"/>
      <c r="R398" s="992"/>
      <c r="S398" s="992"/>
      <c r="T398" s="992"/>
      <c r="U398" s="992"/>
      <c r="V398" s="992"/>
      <c r="W398" s="992"/>
      <c r="X398" s="992"/>
      <c r="Y398" s="992"/>
      <c r="Z398" s="992"/>
      <c r="AA398" s="99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8"/>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8"/>
      <c r="B401" s="250"/>
      <c r="C401" s="249"/>
      <c r="D401" s="250"/>
      <c r="E401" s="249"/>
      <c r="F401" s="312"/>
      <c r="G401" s="228"/>
      <c r="H401" s="158"/>
      <c r="I401" s="158"/>
      <c r="J401" s="158"/>
      <c r="K401" s="158"/>
      <c r="L401" s="158"/>
      <c r="M401" s="158"/>
      <c r="N401" s="158"/>
      <c r="O401" s="158"/>
      <c r="P401" s="229"/>
      <c r="Q401" s="985"/>
      <c r="R401" s="986"/>
      <c r="S401" s="986"/>
      <c r="T401" s="986"/>
      <c r="U401" s="986"/>
      <c r="V401" s="986"/>
      <c r="W401" s="986"/>
      <c r="X401" s="986"/>
      <c r="Y401" s="986"/>
      <c r="Z401" s="986"/>
      <c r="AA401" s="98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8"/>
      <c r="B402" s="250"/>
      <c r="C402" s="249"/>
      <c r="D402" s="250"/>
      <c r="E402" s="249"/>
      <c r="F402" s="312"/>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8"/>
      <c r="B403" s="250"/>
      <c r="C403" s="249"/>
      <c r="D403" s="250"/>
      <c r="E403" s="249"/>
      <c r="F403" s="312"/>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8"/>
      <c r="B404" s="250"/>
      <c r="C404" s="249"/>
      <c r="D404" s="250"/>
      <c r="E404" s="249"/>
      <c r="F404" s="312"/>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8"/>
      <c r="B405" s="250"/>
      <c r="C405" s="249"/>
      <c r="D405" s="250"/>
      <c r="E405" s="249"/>
      <c r="F405" s="312"/>
      <c r="G405" s="233"/>
      <c r="H405" s="161"/>
      <c r="I405" s="161"/>
      <c r="J405" s="161"/>
      <c r="K405" s="161"/>
      <c r="L405" s="161"/>
      <c r="M405" s="161"/>
      <c r="N405" s="161"/>
      <c r="O405" s="161"/>
      <c r="P405" s="234"/>
      <c r="Q405" s="991"/>
      <c r="R405" s="992"/>
      <c r="S405" s="992"/>
      <c r="T405" s="992"/>
      <c r="U405" s="992"/>
      <c r="V405" s="992"/>
      <c r="W405" s="992"/>
      <c r="X405" s="992"/>
      <c r="Y405" s="992"/>
      <c r="Z405" s="992"/>
      <c r="AA405" s="99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8"/>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8"/>
      <c r="B408" s="250"/>
      <c r="C408" s="249"/>
      <c r="D408" s="250"/>
      <c r="E408" s="249"/>
      <c r="F408" s="312"/>
      <c r="G408" s="228"/>
      <c r="H408" s="158"/>
      <c r="I408" s="158"/>
      <c r="J408" s="158"/>
      <c r="K408" s="158"/>
      <c r="L408" s="158"/>
      <c r="M408" s="158"/>
      <c r="N408" s="158"/>
      <c r="O408" s="158"/>
      <c r="P408" s="229"/>
      <c r="Q408" s="985"/>
      <c r="R408" s="986"/>
      <c r="S408" s="986"/>
      <c r="T408" s="986"/>
      <c r="U408" s="986"/>
      <c r="V408" s="986"/>
      <c r="W408" s="986"/>
      <c r="X408" s="986"/>
      <c r="Y408" s="986"/>
      <c r="Z408" s="986"/>
      <c r="AA408" s="98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8"/>
      <c r="B409" s="250"/>
      <c r="C409" s="249"/>
      <c r="D409" s="250"/>
      <c r="E409" s="249"/>
      <c r="F409" s="312"/>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8"/>
      <c r="B410" s="250"/>
      <c r="C410" s="249"/>
      <c r="D410" s="250"/>
      <c r="E410" s="249"/>
      <c r="F410" s="312"/>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8"/>
      <c r="B411" s="250"/>
      <c r="C411" s="249"/>
      <c r="D411" s="250"/>
      <c r="E411" s="249"/>
      <c r="F411" s="312"/>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8"/>
      <c r="B412" s="250"/>
      <c r="C412" s="249"/>
      <c r="D412" s="250"/>
      <c r="E412" s="249"/>
      <c r="F412" s="312"/>
      <c r="G412" s="233"/>
      <c r="H412" s="161"/>
      <c r="I412" s="161"/>
      <c r="J412" s="161"/>
      <c r="K412" s="161"/>
      <c r="L412" s="161"/>
      <c r="M412" s="161"/>
      <c r="N412" s="161"/>
      <c r="O412" s="161"/>
      <c r="P412" s="234"/>
      <c r="Q412" s="991"/>
      <c r="R412" s="992"/>
      <c r="S412" s="992"/>
      <c r="T412" s="992"/>
      <c r="U412" s="992"/>
      <c r="V412" s="992"/>
      <c r="W412" s="992"/>
      <c r="X412" s="992"/>
      <c r="Y412" s="992"/>
      <c r="Z412" s="992"/>
      <c r="AA412" s="99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8"/>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8"/>
      <c r="B415" s="250"/>
      <c r="C415" s="249"/>
      <c r="D415" s="250"/>
      <c r="E415" s="249"/>
      <c r="F415" s="312"/>
      <c r="G415" s="228"/>
      <c r="H415" s="158"/>
      <c r="I415" s="158"/>
      <c r="J415" s="158"/>
      <c r="K415" s="158"/>
      <c r="L415" s="158"/>
      <c r="M415" s="158"/>
      <c r="N415" s="158"/>
      <c r="O415" s="158"/>
      <c r="P415" s="229"/>
      <c r="Q415" s="985"/>
      <c r="R415" s="986"/>
      <c r="S415" s="986"/>
      <c r="T415" s="986"/>
      <c r="U415" s="986"/>
      <c r="V415" s="986"/>
      <c r="W415" s="986"/>
      <c r="X415" s="986"/>
      <c r="Y415" s="986"/>
      <c r="Z415" s="986"/>
      <c r="AA415" s="98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8"/>
      <c r="B416" s="250"/>
      <c r="C416" s="249"/>
      <c r="D416" s="250"/>
      <c r="E416" s="249"/>
      <c r="F416" s="312"/>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8"/>
      <c r="B417" s="250"/>
      <c r="C417" s="249"/>
      <c r="D417" s="250"/>
      <c r="E417" s="249"/>
      <c r="F417" s="312"/>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8"/>
      <c r="B418" s="250"/>
      <c r="C418" s="249"/>
      <c r="D418" s="250"/>
      <c r="E418" s="249"/>
      <c r="F418" s="312"/>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8"/>
      <c r="B419" s="250"/>
      <c r="C419" s="249"/>
      <c r="D419" s="250"/>
      <c r="E419" s="249"/>
      <c r="F419" s="312"/>
      <c r="G419" s="233"/>
      <c r="H419" s="161"/>
      <c r="I419" s="161"/>
      <c r="J419" s="161"/>
      <c r="K419" s="161"/>
      <c r="L419" s="161"/>
      <c r="M419" s="161"/>
      <c r="N419" s="161"/>
      <c r="O419" s="161"/>
      <c r="P419" s="234"/>
      <c r="Q419" s="991"/>
      <c r="R419" s="992"/>
      <c r="S419" s="992"/>
      <c r="T419" s="992"/>
      <c r="U419" s="992"/>
      <c r="V419" s="992"/>
      <c r="W419" s="992"/>
      <c r="X419" s="992"/>
      <c r="Y419" s="992"/>
      <c r="Z419" s="992"/>
      <c r="AA419" s="99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8"/>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8"/>
      <c r="B422" s="250"/>
      <c r="C422" s="249"/>
      <c r="D422" s="250"/>
      <c r="E422" s="249"/>
      <c r="F422" s="312"/>
      <c r="G422" s="228"/>
      <c r="H422" s="158"/>
      <c r="I422" s="158"/>
      <c r="J422" s="158"/>
      <c r="K422" s="158"/>
      <c r="L422" s="158"/>
      <c r="M422" s="158"/>
      <c r="N422" s="158"/>
      <c r="O422" s="158"/>
      <c r="P422" s="229"/>
      <c r="Q422" s="985"/>
      <c r="R422" s="986"/>
      <c r="S422" s="986"/>
      <c r="T422" s="986"/>
      <c r="U422" s="986"/>
      <c r="V422" s="986"/>
      <c r="W422" s="986"/>
      <c r="X422" s="986"/>
      <c r="Y422" s="986"/>
      <c r="Z422" s="986"/>
      <c r="AA422" s="98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8"/>
      <c r="B423" s="250"/>
      <c r="C423" s="249"/>
      <c r="D423" s="250"/>
      <c r="E423" s="249"/>
      <c r="F423" s="312"/>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8"/>
      <c r="B424" s="250"/>
      <c r="C424" s="249"/>
      <c r="D424" s="250"/>
      <c r="E424" s="249"/>
      <c r="F424" s="312"/>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8"/>
      <c r="B425" s="250"/>
      <c r="C425" s="249"/>
      <c r="D425" s="250"/>
      <c r="E425" s="249"/>
      <c r="F425" s="312"/>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8"/>
      <c r="B426" s="250"/>
      <c r="C426" s="249"/>
      <c r="D426" s="250"/>
      <c r="E426" s="313"/>
      <c r="F426" s="314"/>
      <c r="G426" s="233"/>
      <c r="H426" s="161"/>
      <c r="I426" s="161"/>
      <c r="J426" s="161"/>
      <c r="K426" s="161"/>
      <c r="L426" s="161"/>
      <c r="M426" s="161"/>
      <c r="N426" s="161"/>
      <c r="O426" s="161"/>
      <c r="P426" s="234"/>
      <c r="Q426" s="991"/>
      <c r="R426" s="992"/>
      <c r="S426" s="992"/>
      <c r="T426" s="992"/>
      <c r="U426" s="992"/>
      <c r="V426" s="992"/>
      <c r="W426" s="992"/>
      <c r="X426" s="992"/>
      <c r="Y426" s="992"/>
      <c r="Z426" s="992"/>
      <c r="AA426" s="99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8"/>
      <c r="B429" s="250"/>
      <c r="C429" s="313"/>
      <c r="D429" s="99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8"/>
      <c r="B430" s="250"/>
      <c r="C430" s="247" t="s">
        <v>368</v>
      </c>
      <c r="D430" s="248"/>
      <c r="E430" s="236" t="s">
        <v>388</v>
      </c>
      <c r="F430" s="237"/>
      <c r="G430" s="238" t="s">
        <v>384</v>
      </c>
      <c r="H430" s="155"/>
      <c r="I430" s="155"/>
      <c r="J430" s="239" t="s">
        <v>600</v>
      </c>
      <c r="K430" s="240"/>
      <c r="L430" s="240"/>
      <c r="M430" s="240"/>
      <c r="N430" s="240"/>
      <c r="O430" s="240"/>
      <c r="P430" s="240"/>
      <c r="Q430" s="240"/>
      <c r="R430" s="240"/>
      <c r="S430" s="240"/>
      <c r="T430" s="241"/>
      <c r="U430" s="242" t="s">
        <v>607</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99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605</v>
      </c>
      <c r="AF432" s="133"/>
      <c r="AG432" s="134" t="s">
        <v>356</v>
      </c>
      <c r="AH432" s="169"/>
      <c r="AI432" s="179"/>
      <c r="AJ432" s="179"/>
      <c r="AK432" s="179"/>
      <c r="AL432" s="174"/>
      <c r="AM432" s="179"/>
      <c r="AN432" s="179"/>
      <c r="AO432" s="179"/>
      <c r="AP432" s="174"/>
      <c r="AQ432" s="215" t="s">
        <v>574</v>
      </c>
      <c r="AR432" s="133"/>
      <c r="AS432" s="134" t="s">
        <v>356</v>
      </c>
      <c r="AT432" s="169"/>
      <c r="AU432" s="133" t="s">
        <v>606</v>
      </c>
      <c r="AV432" s="133"/>
      <c r="AW432" s="134" t="s">
        <v>300</v>
      </c>
      <c r="AX432" s="135"/>
    </row>
    <row r="433" spans="1:50" ht="23.25" customHeight="1" x14ac:dyDescent="0.15">
      <c r="A433" s="998"/>
      <c r="B433" s="250"/>
      <c r="C433" s="249"/>
      <c r="D433" s="250"/>
      <c r="E433" s="163"/>
      <c r="F433" s="164"/>
      <c r="G433" s="228" t="s">
        <v>604</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605</v>
      </c>
      <c r="AC433" s="130"/>
      <c r="AD433" s="130"/>
      <c r="AE433" s="100" t="s">
        <v>600</v>
      </c>
      <c r="AF433" s="101"/>
      <c r="AG433" s="101"/>
      <c r="AH433" s="101"/>
      <c r="AI433" s="100" t="s">
        <v>600</v>
      </c>
      <c r="AJ433" s="101"/>
      <c r="AK433" s="101"/>
      <c r="AL433" s="101"/>
      <c r="AM433" s="100" t="s">
        <v>600</v>
      </c>
      <c r="AN433" s="101"/>
      <c r="AO433" s="101"/>
      <c r="AP433" s="102"/>
      <c r="AQ433" s="100" t="s">
        <v>600</v>
      </c>
      <c r="AR433" s="101"/>
      <c r="AS433" s="101"/>
      <c r="AT433" s="102"/>
      <c r="AU433" s="101" t="s">
        <v>600</v>
      </c>
      <c r="AV433" s="101"/>
      <c r="AW433" s="101"/>
      <c r="AX433" s="220"/>
    </row>
    <row r="434" spans="1:50" ht="23.25" customHeight="1" x14ac:dyDescent="0.15">
      <c r="A434" s="99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605</v>
      </c>
      <c r="AC434" s="219"/>
      <c r="AD434" s="219"/>
      <c r="AE434" s="100" t="s">
        <v>600</v>
      </c>
      <c r="AF434" s="101"/>
      <c r="AG434" s="101"/>
      <c r="AH434" s="102"/>
      <c r="AI434" s="100" t="s">
        <v>600</v>
      </c>
      <c r="AJ434" s="101"/>
      <c r="AK434" s="101"/>
      <c r="AL434" s="101"/>
      <c r="AM434" s="100" t="s">
        <v>600</v>
      </c>
      <c r="AN434" s="101"/>
      <c r="AO434" s="101"/>
      <c r="AP434" s="102"/>
      <c r="AQ434" s="100" t="s">
        <v>600</v>
      </c>
      <c r="AR434" s="101"/>
      <c r="AS434" s="101"/>
      <c r="AT434" s="102"/>
      <c r="AU434" s="101" t="s">
        <v>600</v>
      </c>
      <c r="AV434" s="101"/>
      <c r="AW434" s="101"/>
      <c r="AX434" s="220"/>
    </row>
    <row r="435" spans="1:50" ht="23.25" customHeight="1" x14ac:dyDescent="0.15">
      <c r="A435" s="99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600</v>
      </c>
      <c r="AF435" s="101"/>
      <c r="AG435" s="101"/>
      <c r="AH435" s="102"/>
      <c r="AI435" s="100" t="s">
        <v>600</v>
      </c>
      <c r="AJ435" s="101"/>
      <c r="AK435" s="101"/>
      <c r="AL435" s="101"/>
      <c r="AM435" s="100" t="s">
        <v>600</v>
      </c>
      <c r="AN435" s="101"/>
      <c r="AO435" s="101"/>
      <c r="AP435" s="102"/>
      <c r="AQ435" s="100" t="s">
        <v>600</v>
      </c>
      <c r="AR435" s="101"/>
      <c r="AS435" s="101"/>
      <c r="AT435" s="102"/>
      <c r="AU435" s="101" t="s">
        <v>600</v>
      </c>
      <c r="AV435" s="101"/>
      <c r="AW435" s="101"/>
      <c r="AX435" s="220"/>
    </row>
    <row r="436" spans="1:50" ht="18.75" hidden="1" customHeight="1" x14ac:dyDescent="0.15">
      <c r="A436" s="99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99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99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575</v>
      </c>
      <c r="AF457" s="133"/>
      <c r="AG457" s="134" t="s">
        <v>356</v>
      </c>
      <c r="AH457" s="169"/>
      <c r="AI457" s="179"/>
      <c r="AJ457" s="179"/>
      <c r="AK457" s="179"/>
      <c r="AL457" s="174"/>
      <c r="AM457" s="179"/>
      <c r="AN457" s="179"/>
      <c r="AO457" s="179"/>
      <c r="AP457" s="174"/>
      <c r="AQ457" s="215" t="s">
        <v>571</v>
      </c>
      <c r="AR457" s="133"/>
      <c r="AS457" s="134" t="s">
        <v>356</v>
      </c>
      <c r="AT457" s="169"/>
      <c r="AU457" s="133" t="s">
        <v>566</v>
      </c>
      <c r="AV457" s="133"/>
      <c r="AW457" s="134" t="s">
        <v>300</v>
      </c>
      <c r="AX457" s="135"/>
    </row>
    <row r="458" spans="1:50" ht="23.25" customHeight="1" x14ac:dyDescent="0.15">
      <c r="A458" s="998"/>
      <c r="B458" s="250"/>
      <c r="C458" s="249"/>
      <c r="D458" s="250"/>
      <c r="E458" s="163"/>
      <c r="F458" s="164"/>
      <c r="G458" s="228" t="s">
        <v>573</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575</v>
      </c>
      <c r="AC458" s="130"/>
      <c r="AD458" s="130"/>
      <c r="AE458" s="100" t="s">
        <v>575</v>
      </c>
      <c r="AF458" s="101"/>
      <c r="AG458" s="101"/>
      <c r="AH458" s="101"/>
      <c r="AI458" s="100" t="s">
        <v>575</v>
      </c>
      <c r="AJ458" s="101"/>
      <c r="AK458" s="101"/>
      <c r="AL458" s="101"/>
      <c r="AM458" s="100" t="s">
        <v>575</v>
      </c>
      <c r="AN458" s="101"/>
      <c r="AO458" s="101"/>
      <c r="AP458" s="102"/>
      <c r="AQ458" s="100" t="s">
        <v>574</v>
      </c>
      <c r="AR458" s="101"/>
      <c r="AS458" s="101"/>
      <c r="AT458" s="102"/>
      <c r="AU458" s="101" t="s">
        <v>574</v>
      </c>
      <c r="AV458" s="101"/>
      <c r="AW458" s="101"/>
      <c r="AX458" s="220"/>
    </row>
    <row r="459" spans="1:50" ht="23.25" customHeight="1" x14ac:dyDescent="0.15">
      <c r="A459" s="99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576</v>
      </c>
      <c r="AC459" s="219"/>
      <c r="AD459" s="219"/>
      <c r="AE459" s="100" t="s">
        <v>575</v>
      </c>
      <c r="AF459" s="101"/>
      <c r="AG459" s="101"/>
      <c r="AH459" s="102"/>
      <c r="AI459" s="100" t="s">
        <v>575</v>
      </c>
      <c r="AJ459" s="101"/>
      <c r="AK459" s="101"/>
      <c r="AL459" s="101"/>
      <c r="AM459" s="100" t="s">
        <v>575</v>
      </c>
      <c r="AN459" s="101"/>
      <c r="AO459" s="101"/>
      <c r="AP459" s="102"/>
      <c r="AQ459" s="100" t="s">
        <v>565</v>
      </c>
      <c r="AR459" s="101"/>
      <c r="AS459" s="101"/>
      <c r="AT459" s="102"/>
      <c r="AU459" s="101" t="s">
        <v>576</v>
      </c>
      <c r="AV459" s="101"/>
      <c r="AW459" s="101"/>
      <c r="AX459" s="220"/>
    </row>
    <row r="460" spans="1:50" ht="23.25" customHeight="1" x14ac:dyDescent="0.15">
      <c r="A460" s="99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575</v>
      </c>
      <c r="AF460" s="101"/>
      <c r="AG460" s="101"/>
      <c r="AH460" s="102"/>
      <c r="AI460" s="100" t="s">
        <v>574</v>
      </c>
      <c r="AJ460" s="101"/>
      <c r="AK460" s="101"/>
      <c r="AL460" s="101"/>
      <c r="AM460" s="100" t="s">
        <v>577</v>
      </c>
      <c r="AN460" s="101"/>
      <c r="AO460" s="101"/>
      <c r="AP460" s="102"/>
      <c r="AQ460" s="100" t="s">
        <v>565</v>
      </c>
      <c r="AR460" s="101"/>
      <c r="AS460" s="101"/>
      <c r="AT460" s="102"/>
      <c r="AU460" s="101" t="s">
        <v>571</v>
      </c>
      <c r="AV460" s="101"/>
      <c r="AW460" s="101"/>
      <c r="AX460" s="220"/>
    </row>
    <row r="461" spans="1:50" ht="18.75" hidden="1" customHeight="1" x14ac:dyDescent="0.15">
      <c r="A461" s="99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9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8"/>
      <c r="B482" s="250"/>
      <c r="C482" s="249"/>
      <c r="D482" s="250"/>
      <c r="E482" s="157" t="s">
        <v>609</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99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9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99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9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9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7"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8"/>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85.5" customHeight="1" x14ac:dyDescent="0.15">
      <c r="A702" s="529" t="s">
        <v>259</v>
      </c>
      <c r="B702" s="530"/>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9" t="s">
        <v>553</v>
      </c>
      <c r="AE702" s="900"/>
      <c r="AF702" s="900"/>
      <c r="AG702" s="889" t="s">
        <v>612</v>
      </c>
      <c r="AH702" s="890"/>
      <c r="AI702" s="890"/>
      <c r="AJ702" s="890"/>
      <c r="AK702" s="890"/>
      <c r="AL702" s="890"/>
      <c r="AM702" s="890"/>
      <c r="AN702" s="890"/>
      <c r="AO702" s="890"/>
      <c r="AP702" s="890"/>
      <c r="AQ702" s="890"/>
      <c r="AR702" s="890"/>
      <c r="AS702" s="890"/>
      <c r="AT702" s="890"/>
      <c r="AU702" s="890"/>
      <c r="AV702" s="890"/>
      <c r="AW702" s="890"/>
      <c r="AX702" s="891"/>
    </row>
    <row r="703" spans="1:50" ht="69.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553</v>
      </c>
      <c r="AE703" s="152"/>
      <c r="AF703" s="152"/>
      <c r="AG703" s="664" t="s">
        <v>611</v>
      </c>
      <c r="AH703" s="665"/>
      <c r="AI703" s="665"/>
      <c r="AJ703" s="665"/>
      <c r="AK703" s="665"/>
      <c r="AL703" s="665"/>
      <c r="AM703" s="665"/>
      <c r="AN703" s="665"/>
      <c r="AO703" s="665"/>
      <c r="AP703" s="665"/>
      <c r="AQ703" s="665"/>
      <c r="AR703" s="665"/>
      <c r="AS703" s="665"/>
      <c r="AT703" s="665"/>
      <c r="AU703" s="665"/>
      <c r="AV703" s="665"/>
      <c r="AW703" s="665"/>
      <c r="AX703" s="666"/>
    </row>
    <row r="704" spans="1:50" ht="60.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553</v>
      </c>
      <c r="AE704" s="586"/>
      <c r="AF704" s="586"/>
      <c r="AG704" s="429" t="s">
        <v>610</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70"/>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3" t="s">
        <v>553</v>
      </c>
      <c r="AE705" s="734"/>
      <c r="AF705" s="734"/>
      <c r="AG705" s="157" t="s">
        <v>593</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1"/>
      <c r="C706" s="614"/>
      <c r="D706" s="615"/>
      <c r="E706" s="684" t="s">
        <v>528</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1" t="s">
        <v>579</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1"/>
      <c r="C707" s="616"/>
      <c r="D707" s="617"/>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3" t="s">
        <v>579</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50.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553</v>
      </c>
      <c r="AE708" s="668"/>
      <c r="AF708" s="668"/>
      <c r="AG708" s="526" t="s">
        <v>594</v>
      </c>
      <c r="AH708" s="527"/>
      <c r="AI708" s="527"/>
      <c r="AJ708" s="527"/>
      <c r="AK708" s="527"/>
      <c r="AL708" s="527"/>
      <c r="AM708" s="527"/>
      <c r="AN708" s="527"/>
      <c r="AO708" s="527"/>
      <c r="AP708" s="527"/>
      <c r="AQ708" s="527"/>
      <c r="AR708" s="527"/>
      <c r="AS708" s="527"/>
      <c r="AT708" s="527"/>
      <c r="AU708" s="527"/>
      <c r="AV708" s="527"/>
      <c r="AW708" s="527"/>
      <c r="AX708" s="528"/>
    </row>
    <row r="709" spans="1:50" ht="4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553</v>
      </c>
      <c r="AE709" s="152"/>
      <c r="AF709" s="152"/>
      <c r="AG709" s="664" t="s">
        <v>597</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578</v>
      </c>
      <c r="AE710" s="152"/>
      <c r="AF710" s="152"/>
      <c r="AG710" s="664" t="s">
        <v>565</v>
      </c>
      <c r="AH710" s="665"/>
      <c r="AI710" s="665"/>
      <c r="AJ710" s="665"/>
      <c r="AK710" s="665"/>
      <c r="AL710" s="665"/>
      <c r="AM710" s="665"/>
      <c r="AN710" s="665"/>
      <c r="AO710" s="665"/>
      <c r="AP710" s="665"/>
      <c r="AQ710" s="665"/>
      <c r="AR710" s="665"/>
      <c r="AS710" s="665"/>
      <c r="AT710" s="665"/>
      <c r="AU710" s="665"/>
      <c r="AV710" s="665"/>
      <c r="AW710" s="665"/>
      <c r="AX710" s="666"/>
    </row>
    <row r="711" spans="1:50" ht="35.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553</v>
      </c>
      <c r="AE711" s="152"/>
      <c r="AF711" s="152"/>
      <c r="AG711" s="664" t="s">
        <v>596</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578</v>
      </c>
      <c r="AE712" s="586"/>
      <c r="AF712" s="586"/>
      <c r="AG712" s="594" t="s">
        <v>595</v>
      </c>
      <c r="AH712" s="595"/>
      <c r="AI712" s="595"/>
      <c r="AJ712" s="595"/>
      <c r="AK712" s="595"/>
      <c r="AL712" s="595"/>
      <c r="AM712" s="595"/>
      <c r="AN712" s="595"/>
      <c r="AO712" s="595"/>
      <c r="AP712" s="595"/>
      <c r="AQ712" s="595"/>
      <c r="AR712" s="595"/>
      <c r="AS712" s="595"/>
      <c r="AT712" s="595"/>
      <c r="AU712" s="595"/>
      <c r="AV712" s="595"/>
      <c r="AW712" s="595"/>
      <c r="AX712" s="596"/>
    </row>
    <row r="713" spans="1:50" ht="51"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553</v>
      </c>
      <c r="AE713" s="152"/>
      <c r="AF713" s="153"/>
      <c r="AG713" s="664" t="s">
        <v>584</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2" t="s">
        <v>461</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1" t="s">
        <v>578</v>
      </c>
      <c r="AE714" s="592"/>
      <c r="AF714" s="593"/>
      <c r="AG714" s="690" t="s">
        <v>567</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578</v>
      </c>
      <c r="AE715" s="668"/>
      <c r="AF715" s="778"/>
      <c r="AG715" s="526" t="s">
        <v>567</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578</v>
      </c>
      <c r="AE716" s="760"/>
      <c r="AF716" s="760"/>
      <c r="AG716" s="664" t="s">
        <v>581</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578</v>
      </c>
      <c r="AE717" s="152"/>
      <c r="AF717" s="152"/>
      <c r="AG717" s="664" t="s">
        <v>576</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578</v>
      </c>
      <c r="AE718" s="152"/>
      <c r="AF718" s="152"/>
      <c r="AG718" s="160" t="s">
        <v>581</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6"/>
      <c r="AD719" s="667" t="s">
        <v>578</v>
      </c>
      <c r="AE719" s="668"/>
      <c r="AF719" s="668"/>
      <c r="AG719" s="157" t="s">
        <v>573</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9" t="s">
        <v>480</v>
      </c>
      <c r="D720" s="937"/>
      <c r="E720" s="937"/>
      <c r="F720" s="940"/>
      <c r="G720" s="936" t="s">
        <v>481</v>
      </c>
      <c r="H720" s="937"/>
      <c r="I720" s="937"/>
      <c r="J720" s="937"/>
      <c r="K720" s="937"/>
      <c r="L720" s="937"/>
      <c r="M720" s="937"/>
      <c r="N720" s="936" t="s">
        <v>485</v>
      </c>
      <c r="O720" s="937"/>
      <c r="P720" s="937"/>
      <c r="Q720" s="937"/>
      <c r="R720" s="937"/>
      <c r="S720" s="937"/>
      <c r="T720" s="937"/>
      <c r="U720" s="937"/>
      <c r="V720" s="937"/>
      <c r="W720" s="937"/>
      <c r="X720" s="937"/>
      <c r="Y720" s="937"/>
      <c r="Z720" s="937"/>
      <c r="AA720" s="937"/>
      <c r="AB720" s="937"/>
      <c r="AC720" s="937"/>
      <c r="AD720" s="937"/>
      <c r="AE720" s="937"/>
      <c r="AF720" s="938"/>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0"/>
      <c r="AH725" s="161"/>
      <c r="AI725" s="161"/>
      <c r="AJ725" s="161"/>
      <c r="AK725" s="161"/>
      <c r="AL725" s="161"/>
      <c r="AM725" s="161"/>
      <c r="AN725" s="161"/>
      <c r="AO725" s="161"/>
      <c r="AP725" s="161"/>
      <c r="AQ725" s="161"/>
      <c r="AR725" s="161"/>
      <c r="AS725" s="161"/>
      <c r="AT725" s="161"/>
      <c r="AU725" s="161"/>
      <c r="AV725" s="161"/>
      <c r="AW725" s="161"/>
      <c r="AX725" s="162"/>
    </row>
    <row r="726" spans="1:50" ht="39.75" customHeight="1" x14ac:dyDescent="0.15">
      <c r="A726" s="621" t="s">
        <v>48</v>
      </c>
      <c r="B726" s="622"/>
      <c r="C726" s="444" t="s">
        <v>53</v>
      </c>
      <c r="D726" s="581"/>
      <c r="E726" s="581"/>
      <c r="F726" s="582"/>
      <c r="G726" s="798" t="s">
        <v>617</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39.75" customHeight="1" thickBot="1" x14ac:dyDescent="0.2">
      <c r="A727" s="623"/>
      <c r="B727" s="624"/>
      <c r="C727" s="696" t="s">
        <v>57</v>
      </c>
      <c r="D727" s="697"/>
      <c r="E727" s="697"/>
      <c r="F727" s="698"/>
      <c r="G727" s="796" t="s">
        <v>618</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18.75"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24.75" customHeight="1" thickBot="1" x14ac:dyDescent="0.2">
      <c r="A729" s="766" t="s">
        <v>619</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2.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39.950000000000003" customHeight="1" thickBot="1" x14ac:dyDescent="0.2">
      <c r="A731" s="618" t="s">
        <v>620</v>
      </c>
      <c r="B731" s="619"/>
      <c r="C731" s="619"/>
      <c r="D731" s="619"/>
      <c r="E731" s="620"/>
      <c r="F731" s="681" t="s">
        <v>621</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2.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38.25" customHeight="1" thickBot="1" x14ac:dyDescent="0.2">
      <c r="A733" s="750" t="s">
        <v>529</v>
      </c>
      <c r="B733" s="751"/>
      <c r="C733" s="751"/>
      <c r="D733" s="751"/>
      <c r="E733" s="752"/>
      <c r="F733" s="767" t="s">
        <v>624</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2.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14.25" customHeight="1" thickBot="1" x14ac:dyDescent="0.2">
      <c r="A735" s="611" t="s">
        <v>628</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5" t="s">
        <v>495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6" t="s">
        <v>431</v>
      </c>
      <c r="B737" s="117"/>
      <c r="C737" s="117"/>
      <c r="D737" s="118"/>
      <c r="E737" s="111" t="s">
        <v>567</v>
      </c>
      <c r="F737" s="111"/>
      <c r="G737" s="111"/>
      <c r="H737" s="111"/>
      <c r="I737" s="111"/>
      <c r="J737" s="111"/>
      <c r="K737" s="111"/>
      <c r="L737" s="111"/>
      <c r="M737" s="111"/>
      <c r="N737" s="112" t="s">
        <v>358</v>
      </c>
      <c r="O737" s="112"/>
      <c r="P737" s="112"/>
      <c r="Q737" s="112"/>
      <c r="R737" s="111" t="s">
        <v>580</v>
      </c>
      <c r="S737" s="111"/>
      <c r="T737" s="111"/>
      <c r="U737" s="111"/>
      <c r="V737" s="111"/>
      <c r="W737" s="111"/>
      <c r="X737" s="111"/>
      <c r="Y737" s="111"/>
      <c r="Z737" s="111"/>
      <c r="AA737" s="112" t="s">
        <v>359</v>
      </c>
      <c r="AB737" s="112"/>
      <c r="AC737" s="112"/>
      <c r="AD737" s="112"/>
      <c r="AE737" s="111" t="s">
        <v>581</v>
      </c>
      <c r="AF737" s="111"/>
      <c r="AG737" s="111"/>
      <c r="AH737" s="111"/>
      <c r="AI737" s="111"/>
      <c r="AJ737" s="111"/>
      <c r="AK737" s="111"/>
      <c r="AL737" s="111"/>
      <c r="AM737" s="111"/>
      <c r="AN737" s="112" t="s">
        <v>360</v>
      </c>
      <c r="AO737" s="112"/>
      <c r="AP737" s="112"/>
      <c r="AQ737" s="112"/>
      <c r="AR737" s="113" t="s">
        <v>581</v>
      </c>
      <c r="AS737" s="114"/>
      <c r="AT737" s="114"/>
      <c r="AU737" s="114"/>
      <c r="AV737" s="114"/>
      <c r="AW737" s="114"/>
      <c r="AX737" s="115"/>
      <c r="AY737" s="89"/>
      <c r="AZ737" s="89"/>
    </row>
    <row r="738" spans="1:52" ht="24.75" customHeight="1" x14ac:dyDescent="0.15">
      <c r="A738" s="116" t="s">
        <v>361</v>
      </c>
      <c r="B738" s="117"/>
      <c r="C738" s="117"/>
      <c r="D738" s="118"/>
      <c r="E738" s="111" t="s">
        <v>580</v>
      </c>
      <c r="F738" s="111"/>
      <c r="G738" s="111"/>
      <c r="H738" s="111"/>
      <c r="I738" s="111"/>
      <c r="J738" s="111"/>
      <c r="K738" s="111"/>
      <c r="L738" s="111"/>
      <c r="M738" s="111"/>
      <c r="N738" s="112" t="s">
        <v>362</v>
      </c>
      <c r="O738" s="112"/>
      <c r="P738" s="112"/>
      <c r="Q738" s="112"/>
      <c r="R738" s="111" t="s">
        <v>581</v>
      </c>
      <c r="S738" s="111"/>
      <c r="T738" s="111"/>
      <c r="U738" s="111"/>
      <c r="V738" s="111"/>
      <c r="W738" s="111"/>
      <c r="X738" s="111"/>
      <c r="Y738" s="111"/>
      <c r="Z738" s="111"/>
      <c r="AA738" s="112" t="s">
        <v>482</v>
      </c>
      <c r="AB738" s="112"/>
      <c r="AC738" s="112"/>
      <c r="AD738" s="112"/>
      <c r="AE738" s="111" t="s">
        <v>580</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c r="F739" s="126"/>
      <c r="G739" s="126"/>
      <c r="H739" s="91" t="str">
        <f>IF(E739="", "", "(")</f>
        <v/>
      </c>
      <c r="I739" s="106"/>
      <c r="J739" s="106"/>
      <c r="K739" s="91" t="str">
        <f>IF(OR(I739="　", I739=""), "", "-")</f>
        <v/>
      </c>
      <c r="L739" s="107"/>
      <c r="M739" s="107"/>
      <c r="N739" s="92" t="str">
        <f>IF(O739="", "", "-")</f>
        <v/>
      </c>
      <c r="O739" s="93"/>
      <c r="P739" s="92" t="str">
        <f>IF(E739="", "", ")")</f>
        <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thickBot="1" x14ac:dyDescent="0.2">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533</v>
      </c>
      <c r="B779" s="762"/>
      <c r="C779" s="762"/>
      <c r="D779" s="762"/>
      <c r="E779" s="762"/>
      <c r="F779" s="763"/>
      <c r="G779" s="440" t="s">
        <v>507</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508</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4"/>
      <c r="C781" s="764"/>
      <c r="D781" s="764"/>
      <c r="E781" s="764"/>
      <c r="F781" s="765"/>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4"/>
      <c r="C782" s="764"/>
      <c r="D782" s="764"/>
      <c r="E782" s="764"/>
      <c r="F782" s="765"/>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4"/>
      <c r="C783" s="764"/>
      <c r="D783" s="764"/>
      <c r="E783" s="764"/>
      <c r="F783" s="765"/>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4"/>
      <c r="C784" s="764"/>
      <c r="D784" s="764"/>
      <c r="E784" s="764"/>
      <c r="F784" s="765"/>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64"/>
      <c r="C785" s="764"/>
      <c r="D785" s="764"/>
      <c r="E785" s="764"/>
      <c r="F785" s="765"/>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6"/>
      <c r="B786" s="764"/>
      <c r="C786" s="764"/>
      <c r="D786" s="764"/>
      <c r="E786" s="764"/>
      <c r="F786" s="765"/>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6"/>
      <c r="B787" s="764"/>
      <c r="C787" s="764"/>
      <c r="D787" s="764"/>
      <c r="E787" s="764"/>
      <c r="F787" s="765"/>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6"/>
      <c r="B788" s="764"/>
      <c r="C788" s="764"/>
      <c r="D788" s="764"/>
      <c r="E788" s="764"/>
      <c r="F788" s="765"/>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6"/>
      <c r="B789" s="764"/>
      <c r="C789" s="764"/>
      <c r="D789" s="764"/>
      <c r="E789" s="764"/>
      <c r="F789" s="765"/>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4"/>
      <c r="C790" s="764"/>
      <c r="D790" s="764"/>
      <c r="E790" s="764"/>
      <c r="F790" s="765"/>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4"/>
      <c r="C791" s="764"/>
      <c r="D791" s="764"/>
      <c r="E791" s="764"/>
      <c r="F791" s="765"/>
      <c r="G791" s="407" t="s">
        <v>20</v>
      </c>
      <c r="H791" s="408"/>
      <c r="I791" s="408"/>
      <c r="J791" s="408"/>
      <c r="K791" s="408"/>
      <c r="L791" s="409"/>
      <c r="M791" s="410"/>
      <c r="N791" s="410"/>
      <c r="O791" s="410"/>
      <c r="P791" s="410"/>
      <c r="Q791" s="410"/>
      <c r="R791" s="410"/>
      <c r="S791" s="410"/>
      <c r="T791" s="410"/>
      <c r="U791" s="410"/>
      <c r="V791" s="410"/>
      <c r="W791" s="410"/>
      <c r="X791" s="411"/>
      <c r="Y791" s="412">
        <f>SUM(Y781:AB790)</f>
        <v>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4"/>
      <c r="C792" s="764"/>
      <c r="D792" s="764"/>
      <c r="E792" s="764"/>
      <c r="F792" s="765"/>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4"/>
      <c r="C794" s="764"/>
      <c r="D794" s="764"/>
      <c r="E794" s="764"/>
      <c r="F794" s="765"/>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4"/>
      <c r="C795" s="764"/>
      <c r="D795" s="764"/>
      <c r="E795" s="764"/>
      <c r="F795" s="765"/>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4"/>
      <c r="C796" s="764"/>
      <c r="D796" s="764"/>
      <c r="E796" s="764"/>
      <c r="F796" s="765"/>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4"/>
      <c r="C797" s="764"/>
      <c r="D797" s="764"/>
      <c r="E797" s="764"/>
      <c r="F797" s="765"/>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4"/>
      <c r="C798" s="764"/>
      <c r="D798" s="764"/>
      <c r="E798" s="764"/>
      <c r="F798" s="765"/>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4"/>
      <c r="C799" s="764"/>
      <c r="D799" s="764"/>
      <c r="E799" s="764"/>
      <c r="F799" s="765"/>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4"/>
      <c r="C800" s="764"/>
      <c r="D800" s="764"/>
      <c r="E800" s="764"/>
      <c r="F800" s="765"/>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4"/>
      <c r="C801" s="764"/>
      <c r="D801" s="764"/>
      <c r="E801" s="764"/>
      <c r="F801" s="765"/>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4"/>
      <c r="C802" s="764"/>
      <c r="D802" s="764"/>
      <c r="E802" s="764"/>
      <c r="F802" s="765"/>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4"/>
      <c r="C803" s="764"/>
      <c r="D803" s="764"/>
      <c r="E803" s="764"/>
      <c r="F803" s="765"/>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4"/>
      <c r="C804" s="764"/>
      <c r="D804" s="764"/>
      <c r="E804" s="764"/>
      <c r="F804" s="765"/>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4"/>
      <c r="C805" s="764"/>
      <c r="D805" s="764"/>
      <c r="E805" s="764"/>
      <c r="F805" s="765"/>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4"/>
      <c r="C808" s="764"/>
      <c r="D808" s="764"/>
      <c r="E808" s="764"/>
      <c r="F808" s="765"/>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4"/>
      <c r="C809" s="764"/>
      <c r="D809" s="764"/>
      <c r="E809" s="764"/>
      <c r="F809" s="765"/>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4"/>
      <c r="C810" s="764"/>
      <c r="D810" s="764"/>
      <c r="E810" s="764"/>
      <c r="F810" s="765"/>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4"/>
      <c r="C811" s="764"/>
      <c r="D811" s="764"/>
      <c r="E811" s="764"/>
      <c r="F811" s="765"/>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4"/>
      <c r="C812" s="764"/>
      <c r="D812" s="764"/>
      <c r="E812" s="764"/>
      <c r="F812" s="765"/>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4"/>
      <c r="C813" s="764"/>
      <c r="D813" s="764"/>
      <c r="E813" s="764"/>
      <c r="F813" s="765"/>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4"/>
      <c r="C814" s="764"/>
      <c r="D814" s="764"/>
      <c r="E814" s="764"/>
      <c r="F814" s="765"/>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4"/>
      <c r="C815" s="764"/>
      <c r="D815" s="764"/>
      <c r="E815" s="764"/>
      <c r="F815" s="765"/>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4"/>
      <c r="C816" s="764"/>
      <c r="D816" s="764"/>
      <c r="E816" s="764"/>
      <c r="F816" s="765"/>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4"/>
      <c r="C817" s="764"/>
      <c r="D817" s="764"/>
      <c r="E817" s="764"/>
      <c r="F817" s="765"/>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4"/>
      <c r="C818" s="764"/>
      <c r="D818" s="764"/>
      <c r="E818" s="764"/>
      <c r="F818" s="765"/>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4"/>
      <c r="C821" s="764"/>
      <c r="D821" s="764"/>
      <c r="E821" s="764"/>
      <c r="F821" s="765"/>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4"/>
      <c r="C822" s="764"/>
      <c r="D822" s="764"/>
      <c r="E822" s="764"/>
      <c r="F822" s="765"/>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4"/>
      <c r="C823" s="764"/>
      <c r="D823" s="764"/>
      <c r="E823" s="764"/>
      <c r="F823" s="765"/>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4"/>
      <c r="C824" s="764"/>
      <c r="D824" s="764"/>
      <c r="E824" s="764"/>
      <c r="F824" s="765"/>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4"/>
      <c r="C825" s="764"/>
      <c r="D825" s="764"/>
      <c r="E825" s="764"/>
      <c r="F825" s="765"/>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4"/>
      <c r="C826" s="764"/>
      <c r="D826" s="764"/>
      <c r="E826" s="764"/>
      <c r="F826" s="765"/>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4"/>
      <c r="C827" s="764"/>
      <c r="D827" s="764"/>
      <c r="E827" s="764"/>
      <c r="F827" s="765"/>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4"/>
      <c r="C828" s="764"/>
      <c r="D828" s="764"/>
      <c r="E828" s="764"/>
      <c r="F828" s="765"/>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4"/>
      <c r="C829" s="764"/>
      <c r="D829" s="764"/>
      <c r="E829" s="764"/>
      <c r="F829" s="765"/>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4"/>
      <c r="C830" s="764"/>
      <c r="D830" s="764"/>
      <c r="E830" s="764"/>
      <c r="F830" s="765"/>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9" t="s">
        <v>486</v>
      </c>
      <c r="AM831" s="960"/>
      <c r="AN831" s="960"/>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514</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576</v>
      </c>
      <c r="D837" s="416"/>
      <c r="E837" s="416"/>
      <c r="F837" s="416"/>
      <c r="G837" s="416"/>
      <c r="H837" s="416"/>
      <c r="I837" s="416"/>
      <c r="J837" s="417" t="s">
        <v>582</v>
      </c>
      <c r="K837" s="418"/>
      <c r="L837" s="418"/>
      <c r="M837" s="418"/>
      <c r="N837" s="418"/>
      <c r="O837" s="418"/>
      <c r="P837" s="426" t="s">
        <v>580</v>
      </c>
      <c r="Q837" s="315"/>
      <c r="R837" s="315"/>
      <c r="S837" s="315"/>
      <c r="T837" s="315"/>
      <c r="U837" s="315"/>
      <c r="V837" s="315"/>
      <c r="W837" s="315"/>
      <c r="X837" s="315"/>
      <c r="Y837" s="316" t="s">
        <v>570</v>
      </c>
      <c r="Z837" s="317"/>
      <c r="AA837" s="317"/>
      <c r="AB837" s="318"/>
      <c r="AC837" s="326"/>
      <c r="AD837" s="424"/>
      <c r="AE837" s="424"/>
      <c r="AF837" s="424"/>
      <c r="AG837" s="424"/>
      <c r="AH837" s="419" t="s">
        <v>580</v>
      </c>
      <c r="AI837" s="420"/>
      <c r="AJ837" s="420"/>
      <c r="AK837" s="420"/>
      <c r="AL837" s="323" t="s">
        <v>580</v>
      </c>
      <c r="AM837" s="324"/>
      <c r="AN837" s="324"/>
      <c r="AO837" s="325"/>
      <c r="AP837" s="319" t="s">
        <v>583</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514</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15">
      <c r="A870" s="402">
        <v>1</v>
      </c>
      <c r="B870" s="402">
        <v>1</v>
      </c>
      <c r="C870" s="425" t="s">
        <v>576</v>
      </c>
      <c r="D870" s="416"/>
      <c r="E870" s="416"/>
      <c r="F870" s="416"/>
      <c r="G870" s="416"/>
      <c r="H870" s="416"/>
      <c r="I870" s="416"/>
      <c r="J870" s="417" t="s">
        <v>582</v>
      </c>
      <c r="K870" s="418"/>
      <c r="L870" s="418"/>
      <c r="M870" s="418"/>
      <c r="N870" s="418"/>
      <c r="O870" s="418"/>
      <c r="P870" s="426" t="s">
        <v>580</v>
      </c>
      <c r="Q870" s="315"/>
      <c r="R870" s="315"/>
      <c r="S870" s="315"/>
      <c r="T870" s="315"/>
      <c r="U870" s="315"/>
      <c r="V870" s="315"/>
      <c r="W870" s="315"/>
      <c r="X870" s="315"/>
      <c r="Y870" s="316" t="s">
        <v>555</v>
      </c>
      <c r="Z870" s="317"/>
      <c r="AA870" s="317"/>
      <c r="AB870" s="318"/>
      <c r="AC870" s="326"/>
      <c r="AD870" s="424"/>
      <c r="AE870" s="424"/>
      <c r="AF870" s="424"/>
      <c r="AG870" s="424"/>
      <c r="AH870" s="419" t="s">
        <v>580</v>
      </c>
      <c r="AI870" s="420"/>
      <c r="AJ870" s="420"/>
      <c r="AK870" s="420"/>
      <c r="AL870" s="323" t="s">
        <v>580</v>
      </c>
      <c r="AM870" s="324"/>
      <c r="AN870" s="324"/>
      <c r="AO870" s="325"/>
      <c r="AP870" s="319" t="s">
        <v>565</v>
      </c>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514</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514</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514</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514</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514</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514</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2" t="s">
        <v>467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486</v>
      </c>
      <c r="AM1098" s="962"/>
      <c r="AN1098" s="962"/>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5"/>
      <c r="E1101" s="275" t="s">
        <v>396</v>
      </c>
      <c r="F1101" s="895"/>
      <c r="G1101" s="895"/>
      <c r="H1101" s="895"/>
      <c r="I1101" s="895"/>
      <c r="J1101" s="275" t="s">
        <v>432</v>
      </c>
      <c r="K1101" s="275"/>
      <c r="L1101" s="275"/>
      <c r="M1101" s="275"/>
      <c r="N1101" s="275"/>
      <c r="O1101" s="275"/>
      <c r="P1101" s="342" t="s">
        <v>27</v>
      </c>
      <c r="Q1101" s="342"/>
      <c r="R1101" s="342"/>
      <c r="S1101" s="342"/>
      <c r="T1101" s="342"/>
      <c r="U1101" s="342"/>
      <c r="V1101" s="342"/>
      <c r="W1101" s="342"/>
      <c r="X1101" s="342"/>
      <c r="Y1101" s="275" t="s">
        <v>434</v>
      </c>
      <c r="Z1101" s="895"/>
      <c r="AA1101" s="895"/>
      <c r="AB1101" s="895"/>
      <c r="AC1101" s="275" t="s">
        <v>377</v>
      </c>
      <c r="AD1101" s="275"/>
      <c r="AE1101" s="275"/>
      <c r="AF1101" s="275"/>
      <c r="AG1101" s="275"/>
      <c r="AH1101" s="342" t="s">
        <v>391</v>
      </c>
      <c r="AI1101" s="343"/>
      <c r="AJ1101" s="343"/>
      <c r="AK1101" s="343"/>
      <c r="AL1101" s="343" t="s">
        <v>21</v>
      </c>
      <c r="AM1101" s="343"/>
      <c r="AN1101" s="343"/>
      <c r="AO1101" s="898"/>
      <c r="AP1101" s="428" t="s">
        <v>468</v>
      </c>
      <c r="AQ1101" s="428"/>
      <c r="AR1101" s="428"/>
      <c r="AS1101" s="428"/>
      <c r="AT1101" s="428"/>
      <c r="AU1101" s="428"/>
      <c r="AV1101" s="428"/>
      <c r="AW1101" s="428"/>
      <c r="AX1101" s="428"/>
    </row>
    <row r="1102" spans="1:50" ht="30" customHeight="1" x14ac:dyDescent="0.15">
      <c r="A1102" s="402">
        <v>1</v>
      </c>
      <c r="B1102" s="402">
        <v>1</v>
      </c>
      <c r="C1102" s="897"/>
      <c r="D1102" s="897"/>
      <c r="E1102" s="259" t="s">
        <v>570</v>
      </c>
      <c r="F1102" s="896"/>
      <c r="G1102" s="896"/>
      <c r="H1102" s="896"/>
      <c r="I1102" s="896"/>
      <c r="J1102" s="417" t="s">
        <v>570</v>
      </c>
      <c r="K1102" s="418"/>
      <c r="L1102" s="418"/>
      <c r="M1102" s="418"/>
      <c r="N1102" s="418"/>
      <c r="O1102" s="418"/>
      <c r="P1102" s="426" t="s">
        <v>570</v>
      </c>
      <c r="Q1102" s="315"/>
      <c r="R1102" s="315"/>
      <c r="S1102" s="315"/>
      <c r="T1102" s="315"/>
      <c r="U1102" s="315"/>
      <c r="V1102" s="315"/>
      <c r="W1102" s="315"/>
      <c r="X1102" s="315"/>
      <c r="Y1102" s="316" t="s">
        <v>580</v>
      </c>
      <c r="Z1102" s="317"/>
      <c r="AA1102" s="317"/>
      <c r="AB1102" s="318"/>
      <c r="AC1102" s="320"/>
      <c r="AD1102" s="320"/>
      <c r="AE1102" s="320"/>
      <c r="AF1102" s="320"/>
      <c r="AG1102" s="320"/>
      <c r="AH1102" s="321" t="s">
        <v>570</v>
      </c>
      <c r="AI1102" s="322"/>
      <c r="AJ1102" s="322"/>
      <c r="AK1102" s="322"/>
      <c r="AL1102" s="323" t="s">
        <v>565</v>
      </c>
      <c r="AM1102" s="324"/>
      <c r="AN1102" s="324"/>
      <c r="AO1102" s="325"/>
      <c r="AP1102" s="319" t="s">
        <v>573</v>
      </c>
      <c r="AQ1102" s="319"/>
      <c r="AR1102" s="319"/>
      <c r="AS1102" s="319"/>
      <c r="AT1102" s="319"/>
      <c r="AU1102" s="319"/>
      <c r="AV1102" s="319"/>
      <c r="AW1102" s="319"/>
      <c r="AX1102" s="319"/>
    </row>
    <row r="1103" spans="1:50" ht="30" hidden="1" customHeight="1" x14ac:dyDescent="0.15">
      <c r="A1103" s="402">
        <v>2</v>
      </c>
      <c r="B1103" s="402">
        <v>1</v>
      </c>
      <c r="C1103" s="897"/>
      <c r="D1103" s="897"/>
      <c r="E1103" s="896"/>
      <c r="F1103" s="896"/>
      <c r="G1103" s="896"/>
      <c r="H1103" s="896"/>
      <c r="I1103" s="89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7"/>
      <c r="D1104" s="897"/>
      <c r="E1104" s="896"/>
      <c r="F1104" s="896"/>
      <c r="G1104" s="896"/>
      <c r="H1104" s="896"/>
      <c r="I1104" s="89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7"/>
      <c r="D1105" s="897"/>
      <c r="E1105" s="896"/>
      <c r="F1105" s="896"/>
      <c r="G1105" s="896"/>
      <c r="H1105" s="896"/>
      <c r="I1105" s="89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7"/>
      <c r="D1106" s="897"/>
      <c r="E1106" s="896"/>
      <c r="F1106" s="896"/>
      <c r="G1106" s="896"/>
      <c r="H1106" s="896"/>
      <c r="I1106" s="89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7"/>
      <c r="D1107" s="897"/>
      <c r="E1107" s="896"/>
      <c r="F1107" s="896"/>
      <c r="G1107" s="896"/>
      <c r="H1107" s="896"/>
      <c r="I1107" s="89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7"/>
      <c r="D1108" s="897"/>
      <c r="E1108" s="896"/>
      <c r="F1108" s="896"/>
      <c r="G1108" s="896"/>
      <c r="H1108" s="896"/>
      <c r="I1108" s="89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7"/>
      <c r="D1109" s="897"/>
      <c r="E1109" s="896"/>
      <c r="F1109" s="896"/>
      <c r="G1109" s="896"/>
      <c r="H1109" s="896"/>
      <c r="I1109" s="89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7"/>
      <c r="D1110" s="897"/>
      <c r="E1110" s="896"/>
      <c r="F1110" s="896"/>
      <c r="G1110" s="896"/>
      <c r="H1110" s="896"/>
      <c r="I1110" s="89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7"/>
      <c r="D1111" s="897"/>
      <c r="E1111" s="896"/>
      <c r="F1111" s="896"/>
      <c r="G1111" s="896"/>
      <c r="H1111" s="896"/>
      <c r="I1111" s="89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7"/>
      <c r="D1112" s="897"/>
      <c r="E1112" s="896"/>
      <c r="F1112" s="896"/>
      <c r="G1112" s="896"/>
      <c r="H1112" s="896"/>
      <c r="I1112" s="89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7"/>
      <c r="D1113" s="897"/>
      <c r="E1113" s="896"/>
      <c r="F1113" s="896"/>
      <c r="G1113" s="896"/>
      <c r="H1113" s="896"/>
      <c r="I1113" s="89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7"/>
      <c r="D1114" s="897"/>
      <c r="E1114" s="896"/>
      <c r="F1114" s="896"/>
      <c r="G1114" s="896"/>
      <c r="H1114" s="896"/>
      <c r="I1114" s="89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7"/>
      <c r="D1115" s="897"/>
      <c r="E1115" s="896"/>
      <c r="F1115" s="896"/>
      <c r="G1115" s="896"/>
      <c r="H1115" s="896"/>
      <c r="I1115" s="89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7"/>
      <c r="D1116" s="897"/>
      <c r="E1116" s="896"/>
      <c r="F1116" s="896"/>
      <c r="G1116" s="896"/>
      <c r="H1116" s="896"/>
      <c r="I1116" s="89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7"/>
      <c r="D1117" s="897"/>
      <c r="E1117" s="896"/>
      <c r="F1117" s="896"/>
      <c r="G1117" s="896"/>
      <c r="H1117" s="896"/>
      <c r="I1117" s="89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7"/>
      <c r="D1118" s="897"/>
      <c r="E1118" s="896"/>
      <c r="F1118" s="896"/>
      <c r="G1118" s="896"/>
      <c r="H1118" s="896"/>
      <c r="I1118" s="89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7"/>
      <c r="D1119" s="897"/>
      <c r="E1119" s="259"/>
      <c r="F1119" s="896"/>
      <c r="G1119" s="896"/>
      <c r="H1119" s="896"/>
      <c r="I1119" s="89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7"/>
      <c r="D1120" s="897"/>
      <c r="E1120" s="896"/>
      <c r="F1120" s="896"/>
      <c r="G1120" s="896"/>
      <c r="H1120" s="896"/>
      <c r="I1120" s="89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7"/>
      <c r="D1121" s="897"/>
      <c r="E1121" s="896"/>
      <c r="F1121" s="896"/>
      <c r="G1121" s="896"/>
      <c r="H1121" s="896"/>
      <c r="I1121" s="89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7"/>
      <c r="D1122" s="897"/>
      <c r="E1122" s="896"/>
      <c r="F1122" s="896"/>
      <c r="G1122" s="896"/>
      <c r="H1122" s="896"/>
      <c r="I1122" s="89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7"/>
      <c r="D1123" s="897"/>
      <c r="E1123" s="896"/>
      <c r="F1123" s="896"/>
      <c r="G1123" s="896"/>
      <c r="H1123" s="896"/>
      <c r="I1123" s="896"/>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7"/>
      <c r="D1124" s="897"/>
      <c r="E1124" s="896"/>
      <c r="F1124" s="896"/>
      <c r="G1124" s="896"/>
      <c r="H1124" s="896"/>
      <c r="I1124" s="896"/>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7"/>
      <c r="D1125" s="897"/>
      <c r="E1125" s="896"/>
      <c r="F1125" s="896"/>
      <c r="G1125" s="896"/>
      <c r="H1125" s="896"/>
      <c r="I1125" s="896"/>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7"/>
      <c r="D1126" s="897"/>
      <c r="E1126" s="896"/>
      <c r="F1126" s="896"/>
      <c r="G1126" s="896"/>
      <c r="H1126" s="896"/>
      <c r="I1126" s="89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7"/>
      <c r="D1127" s="897"/>
      <c r="E1127" s="896"/>
      <c r="F1127" s="896"/>
      <c r="G1127" s="896"/>
      <c r="H1127" s="896"/>
      <c r="I1127" s="89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7"/>
      <c r="D1128" s="897"/>
      <c r="E1128" s="896"/>
      <c r="F1128" s="896"/>
      <c r="G1128" s="896"/>
      <c r="H1128" s="896"/>
      <c r="I1128" s="89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7"/>
      <c r="D1129" s="897"/>
      <c r="E1129" s="896"/>
      <c r="F1129" s="896"/>
      <c r="G1129" s="896"/>
      <c r="H1129" s="896"/>
      <c r="I1129" s="89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7"/>
      <c r="D1130" s="897"/>
      <c r="E1130" s="896"/>
      <c r="F1130" s="896"/>
      <c r="G1130" s="896"/>
      <c r="H1130" s="896"/>
      <c r="I1130" s="89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7"/>
      <c r="D1131" s="897"/>
      <c r="E1131" s="896"/>
      <c r="F1131" s="896"/>
      <c r="G1131" s="896"/>
      <c r="H1131" s="896"/>
      <c r="I1131" s="89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1" priority="14007">
      <formula>IF(RIGHT(TEXT(P14,"0.#"),1)=".",FALSE,TRUE)</formula>
    </cfRule>
    <cfRule type="expression" dxfId="2800" priority="14008">
      <formula>IF(RIGHT(TEXT(P14,"0.#"),1)=".",TRUE,FALSE)</formula>
    </cfRule>
  </conditionalFormatting>
  <conditionalFormatting sqref="AE32">
    <cfRule type="expression" dxfId="2799" priority="13997">
      <formula>IF(RIGHT(TEXT(AE32,"0.#"),1)=".",FALSE,TRUE)</formula>
    </cfRule>
    <cfRule type="expression" dxfId="2798" priority="13998">
      <formula>IF(RIGHT(TEXT(AE32,"0.#"),1)=".",TRUE,FALSE)</formula>
    </cfRule>
  </conditionalFormatting>
  <conditionalFormatting sqref="P18:AX18">
    <cfRule type="expression" dxfId="2797" priority="13883">
      <formula>IF(RIGHT(TEXT(P18,"0.#"),1)=".",FALSE,TRUE)</formula>
    </cfRule>
    <cfRule type="expression" dxfId="2796" priority="13884">
      <formula>IF(RIGHT(TEXT(P18,"0.#"),1)=".",TRUE,FALSE)</formula>
    </cfRule>
  </conditionalFormatting>
  <conditionalFormatting sqref="Y782">
    <cfRule type="expression" dxfId="2795" priority="13879">
      <formula>IF(RIGHT(TEXT(Y782,"0.#"),1)=".",FALSE,TRUE)</formula>
    </cfRule>
    <cfRule type="expression" dxfId="2794" priority="13880">
      <formula>IF(RIGHT(TEXT(Y782,"0.#"),1)=".",TRUE,FALSE)</formula>
    </cfRule>
  </conditionalFormatting>
  <conditionalFormatting sqref="Y791">
    <cfRule type="expression" dxfId="2793" priority="13875">
      <formula>IF(RIGHT(TEXT(Y791,"0.#"),1)=".",FALSE,TRUE)</formula>
    </cfRule>
    <cfRule type="expression" dxfId="2792" priority="13876">
      <formula>IF(RIGHT(TEXT(Y791,"0.#"),1)=".",TRUE,FALSE)</formula>
    </cfRule>
  </conditionalFormatting>
  <conditionalFormatting sqref="Y822:Y829 Y820 Y809:Y816 Y807 Y796:Y803 Y794">
    <cfRule type="expression" dxfId="2791" priority="13657">
      <formula>IF(RIGHT(TEXT(Y794,"0.#"),1)=".",FALSE,TRUE)</formula>
    </cfRule>
    <cfRule type="expression" dxfId="2790" priority="13658">
      <formula>IF(RIGHT(TEXT(Y794,"0.#"),1)=".",TRUE,FALSE)</formula>
    </cfRule>
  </conditionalFormatting>
  <conditionalFormatting sqref="P16:AQ17 P15:AX15 P13:AX13">
    <cfRule type="expression" dxfId="2789" priority="13705">
      <formula>IF(RIGHT(TEXT(P13,"0.#"),1)=".",FALSE,TRUE)</formula>
    </cfRule>
    <cfRule type="expression" dxfId="2788" priority="13706">
      <formula>IF(RIGHT(TEXT(P13,"0.#"),1)=".",TRUE,FALSE)</formula>
    </cfRule>
  </conditionalFormatting>
  <conditionalFormatting sqref="P19:AJ19">
    <cfRule type="expression" dxfId="2787" priority="13703">
      <formula>IF(RIGHT(TEXT(P19,"0.#"),1)=".",FALSE,TRUE)</formula>
    </cfRule>
    <cfRule type="expression" dxfId="2786" priority="13704">
      <formula>IF(RIGHT(TEXT(P19,"0.#"),1)=".",TRUE,FALSE)</formula>
    </cfRule>
  </conditionalFormatting>
  <conditionalFormatting sqref="AE101 AQ101">
    <cfRule type="expression" dxfId="2785" priority="13695">
      <formula>IF(RIGHT(TEXT(AE101,"0.#"),1)=".",FALSE,TRUE)</formula>
    </cfRule>
    <cfRule type="expression" dxfId="2784" priority="13696">
      <formula>IF(RIGHT(TEXT(AE101,"0.#"),1)=".",TRUE,FALSE)</formula>
    </cfRule>
  </conditionalFormatting>
  <conditionalFormatting sqref="Y783:Y790 Y781">
    <cfRule type="expression" dxfId="2783" priority="13681">
      <formula>IF(RIGHT(TEXT(Y781,"0.#"),1)=".",FALSE,TRUE)</formula>
    </cfRule>
    <cfRule type="expression" dxfId="2782" priority="13682">
      <formula>IF(RIGHT(TEXT(Y781,"0.#"),1)=".",TRUE,FALSE)</formula>
    </cfRule>
  </conditionalFormatting>
  <conditionalFormatting sqref="AU782">
    <cfRule type="expression" dxfId="2781" priority="13679">
      <formula>IF(RIGHT(TEXT(AU782,"0.#"),1)=".",FALSE,TRUE)</formula>
    </cfRule>
    <cfRule type="expression" dxfId="2780" priority="13680">
      <formula>IF(RIGHT(TEXT(AU782,"0.#"),1)=".",TRUE,FALSE)</formula>
    </cfRule>
  </conditionalFormatting>
  <conditionalFormatting sqref="AU791">
    <cfRule type="expression" dxfId="2779" priority="13677">
      <formula>IF(RIGHT(TEXT(AU791,"0.#"),1)=".",FALSE,TRUE)</formula>
    </cfRule>
    <cfRule type="expression" dxfId="2778" priority="13678">
      <formula>IF(RIGHT(TEXT(AU791,"0.#"),1)=".",TRUE,FALSE)</formula>
    </cfRule>
  </conditionalFormatting>
  <conditionalFormatting sqref="AU783:AU790 AU781">
    <cfRule type="expression" dxfId="2777" priority="13675">
      <formula>IF(RIGHT(TEXT(AU781,"0.#"),1)=".",FALSE,TRUE)</formula>
    </cfRule>
    <cfRule type="expression" dxfId="2776" priority="13676">
      <formula>IF(RIGHT(TEXT(AU781,"0.#"),1)=".",TRUE,FALSE)</formula>
    </cfRule>
  </conditionalFormatting>
  <conditionalFormatting sqref="Y821 Y808 Y795">
    <cfRule type="expression" dxfId="2775" priority="13661">
      <formula>IF(RIGHT(TEXT(Y795,"0.#"),1)=".",FALSE,TRUE)</formula>
    </cfRule>
    <cfRule type="expression" dxfId="2774" priority="13662">
      <formula>IF(RIGHT(TEXT(Y795,"0.#"),1)=".",TRUE,FALSE)</formula>
    </cfRule>
  </conditionalFormatting>
  <conditionalFormatting sqref="Y830 Y817 Y804">
    <cfRule type="expression" dxfId="2773" priority="13659">
      <formula>IF(RIGHT(TEXT(Y804,"0.#"),1)=".",FALSE,TRUE)</formula>
    </cfRule>
    <cfRule type="expression" dxfId="2772" priority="13660">
      <formula>IF(RIGHT(TEXT(Y804,"0.#"),1)=".",TRUE,FALSE)</formula>
    </cfRule>
  </conditionalFormatting>
  <conditionalFormatting sqref="AU821 AU808 AU795">
    <cfRule type="expression" dxfId="2771" priority="13655">
      <formula>IF(RIGHT(TEXT(AU795,"0.#"),1)=".",FALSE,TRUE)</formula>
    </cfRule>
    <cfRule type="expression" dxfId="2770" priority="13656">
      <formula>IF(RIGHT(TEXT(AU795,"0.#"),1)=".",TRUE,FALSE)</formula>
    </cfRule>
  </conditionalFormatting>
  <conditionalFormatting sqref="AU830 AU817 AU804">
    <cfRule type="expression" dxfId="2769" priority="13653">
      <formula>IF(RIGHT(TEXT(AU804,"0.#"),1)=".",FALSE,TRUE)</formula>
    </cfRule>
    <cfRule type="expression" dxfId="2768" priority="13654">
      <formula>IF(RIGHT(TEXT(AU804,"0.#"),1)=".",TRUE,FALSE)</formula>
    </cfRule>
  </conditionalFormatting>
  <conditionalFormatting sqref="AU822:AU829 AU820 AU809:AU816 AU807 AU796:AU803 AU794">
    <cfRule type="expression" dxfId="2767" priority="13651">
      <formula>IF(RIGHT(TEXT(AU794,"0.#"),1)=".",FALSE,TRUE)</formula>
    </cfRule>
    <cfRule type="expression" dxfId="2766" priority="13652">
      <formula>IF(RIGHT(TEXT(AU794,"0.#"),1)=".",TRUE,FALSE)</formula>
    </cfRule>
  </conditionalFormatting>
  <conditionalFormatting sqref="AM87">
    <cfRule type="expression" dxfId="2765" priority="13305">
      <formula>IF(RIGHT(TEXT(AM87,"0.#"),1)=".",FALSE,TRUE)</formula>
    </cfRule>
    <cfRule type="expression" dxfId="2764" priority="13306">
      <formula>IF(RIGHT(TEXT(AM87,"0.#"),1)=".",TRUE,FALSE)</formula>
    </cfRule>
  </conditionalFormatting>
  <conditionalFormatting sqref="AE55">
    <cfRule type="expression" dxfId="2763" priority="13373">
      <formula>IF(RIGHT(TEXT(AE55,"0.#"),1)=".",FALSE,TRUE)</formula>
    </cfRule>
    <cfRule type="expression" dxfId="2762" priority="13374">
      <formula>IF(RIGHT(TEXT(AE55,"0.#"),1)=".",TRUE,FALSE)</formula>
    </cfRule>
  </conditionalFormatting>
  <conditionalFormatting sqref="AI55">
    <cfRule type="expression" dxfId="2761" priority="13371">
      <formula>IF(RIGHT(TEXT(AI55,"0.#"),1)=".",FALSE,TRUE)</formula>
    </cfRule>
    <cfRule type="expression" dxfId="2760" priority="13372">
      <formula>IF(RIGHT(TEXT(AI55,"0.#"),1)=".",TRUE,FALSE)</formula>
    </cfRule>
  </conditionalFormatting>
  <conditionalFormatting sqref="AM34">
    <cfRule type="expression" dxfId="2759" priority="13451">
      <formula>IF(RIGHT(TEXT(AM34,"0.#"),1)=".",FALSE,TRUE)</formula>
    </cfRule>
    <cfRule type="expression" dxfId="2758" priority="13452">
      <formula>IF(RIGHT(TEXT(AM34,"0.#"),1)=".",TRUE,FALSE)</formula>
    </cfRule>
  </conditionalFormatting>
  <conditionalFormatting sqref="AE33">
    <cfRule type="expression" dxfId="2757" priority="13465">
      <formula>IF(RIGHT(TEXT(AE33,"0.#"),1)=".",FALSE,TRUE)</formula>
    </cfRule>
    <cfRule type="expression" dxfId="2756" priority="13466">
      <formula>IF(RIGHT(TEXT(AE33,"0.#"),1)=".",TRUE,FALSE)</formula>
    </cfRule>
  </conditionalFormatting>
  <conditionalFormatting sqref="AE34">
    <cfRule type="expression" dxfId="2755" priority="13463">
      <formula>IF(RIGHT(TEXT(AE34,"0.#"),1)=".",FALSE,TRUE)</formula>
    </cfRule>
    <cfRule type="expression" dxfId="2754" priority="13464">
      <formula>IF(RIGHT(TEXT(AE34,"0.#"),1)=".",TRUE,FALSE)</formula>
    </cfRule>
  </conditionalFormatting>
  <conditionalFormatting sqref="AI34">
    <cfRule type="expression" dxfId="2753" priority="13461">
      <formula>IF(RIGHT(TEXT(AI34,"0.#"),1)=".",FALSE,TRUE)</formula>
    </cfRule>
    <cfRule type="expression" dxfId="2752" priority="13462">
      <formula>IF(RIGHT(TEXT(AI34,"0.#"),1)=".",TRUE,FALSE)</formula>
    </cfRule>
  </conditionalFormatting>
  <conditionalFormatting sqref="AI33">
    <cfRule type="expression" dxfId="2751" priority="13459">
      <formula>IF(RIGHT(TEXT(AI33,"0.#"),1)=".",FALSE,TRUE)</formula>
    </cfRule>
    <cfRule type="expression" dxfId="2750" priority="13460">
      <formula>IF(RIGHT(TEXT(AI33,"0.#"),1)=".",TRUE,FALSE)</formula>
    </cfRule>
  </conditionalFormatting>
  <conditionalFormatting sqref="AI32">
    <cfRule type="expression" dxfId="2749" priority="13457">
      <formula>IF(RIGHT(TEXT(AI32,"0.#"),1)=".",FALSE,TRUE)</formula>
    </cfRule>
    <cfRule type="expression" dxfId="2748" priority="13458">
      <formula>IF(RIGHT(TEXT(AI32,"0.#"),1)=".",TRUE,FALSE)</formula>
    </cfRule>
  </conditionalFormatting>
  <conditionalFormatting sqref="AM32">
    <cfRule type="expression" dxfId="2747" priority="13455">
      <formula>IF(RIGHT(TEXT(AM32,"0.#"),1)=".",FALSE,TRUE)</formula>
    </cfRule>
    <cfRule type="expression" dxfId="2746" priority="13456">
      <formula>IF(RIGHT(TEXT(AM32,"0.#"),1)=".",TRUE,FALSE)</formula>
    </cfRule>
  </conditionalFormatting>
  <conditionalFormatting sqref="AM33">
    <cfRule type="expression" dxfId="2745" priority="13453">
      <formula>IF(RIGHT(TEXT(AM33,"0.#"),1)=".",FALSE,TRUE)</formula>
    </cfRule>
    <cfRule type="expression" dxfId="2744" priority="13454">
      <formula>IF(RIGHT(TEXT(AM33,"0.#"),1)=".",TRUE,FALSE)</formula>
    </cfRule>
  </conditionalFormatting>
  <conditionalFormatting sqref="AQ32:AQ34">
    <cfRule type="expression" dxfId="2743" priority="13445">
      <formula>IF(RIGHT(TEXT(AQ32,"0.#"),1)=".",FALSE,TRUE)</formula>
    </cfRule>
    <cfRule type="expression" dxfId="2742" priority="13446">
      <formula>IF(RIGHT(TEXT(AQ32,"0.#"),1)=".",TRUE,FALSE)</formula>
    </cfRule>
  </conditionalFormatting>
  <conditionalFormatting sqref="AU32:AU34">
    <cfRule type="expression" dxfId="2741" priority="13443">
      <formula>IF(RIGHT(TEXT(AU32,"0.#"),1)=".",FALSE,TRUE)</formula>
    </cfRule>
    <cfRule type="expression" dxfId="2740" priority="13444">
      <formula>IF(RIGHT(TEXT(AU32,"0.#"),1)=".",TRUE,FALSE)</formula>
    </cfRule>
  </conditionalFormatting>
  <conditionalFormatting sqref="AE53">
    <cfRule type="expression" dxfId="2739" priority="13377">
      <formula>IF(RIGHT(TEXT(AE53,"0.#"),1)=".",FALSE,TRUE)</formula>
    </cfRule>
    <cfRule type="expression" dxfId="2738" priority="13378">
      <formula>IF(RIGHT(TEXT(AE53,"0.#"),1)=".",TRUE,FALSE)</formula>
    </cfRule>
  </conditionalFormatting>
  <conditionalFormatting sqref="AE54">
    <cfRule type="expression" dxfId="2737" priority="13375">
      <formula>IF(RIGHT(TEXT(AE54,"0.#"),1)=".",FALSE,TRUE)</formula>
    </cfRule>
    <cfRule type="expression" dxfId="2736" priority="13376">
      <formula>IF(RIGHT(TEXT(AE54,"0.#"),1)=".",TRUE,FALSE)</formula>
    </cfRule>
  </conditionalFormatting>
  <conditionalFormatting sqref="AI54">
    <cfRule type="expression" dxfId="2735" priority="13369">
      <formula>IF(RIGHT(TEXT(AI54,"0.#"),1)=".",FALSE,TRUE)</formula>
    </cfRule>
    <cfRule type="expression" dxfId="2734" priority="13370">
      <formula>IF(RIGHT(TEXT(AI54,"0.#"),1)=".",TRUE,FALSE)</formula>
    </cfRule>
  </conditionalFormatting>
  <conditionalFormatting sqref="AI53">
    <cfRule type="expression" dxfId="2733" priority="13367">
      <formula>IF(RIGHT(TEXT(AI53,"0.#"),1)=".",FALSE,TRUE)</formula>
    </cfRule>
    <cfRule type="expression" dxfId="2732" priority="13368">
      <formula>IF(RIGHT(TEXT(AI53,"0.#"),1)=".",TRUE,FALSE)</formula>
    </cfRule>
  </conditionalFormatting>
  <conditionalFormatting sqref="AM53">
    <cfRule type="expression" dxfId="2731" priority="13365">
      <formula>IF(RIGHT(TEXT(AM53,"0.#"),1)=".",FALSE,TRUE)</formula>
    </cfRule>
    <cfRule type="expression" dxfId="2730" priority="13366">
      <formula>IF(RIGHT(TEXT(AM53,"0.#"),1)=".",TRUE,FALSE)</formula>
    </cfRule>
  </conditionalFormatting>
  <conditionalFormatting sqref="AM54">
    <cfRule type="expression" dxfId="2729" priority="13363">
      <formula>IF(RIGHT(TEXT(AM54,"0.#"),1)=".",FALSE,TRUE)</formula>
    </cfRule>
    <cfRule type="expression" dxfId="2728" priority="13364">
      <formula>IF(RIGHT(TEXT(AM54,"0.#"),1)=".",TRUE,FALSE)</formula>
    </cfRule>
  </conditionalFormatting>
  <conditionalFormatting sqref="AM55">
    <cfRule type="expression" dxfId="2727" priority="13361">
      <formula>IF(RIGHT(TEXT(AM55,"0.#"),1)=".",FALSE,TRUE)</formula>
    </cfRule>
    <cfRule type="expression" dxfId="2726" priority="13362">
      <formula>IF(RIGHT(TEXT(AM55,"0.#"),1)=".",TRUE,FALSE)</formula>
    </cfRule>
  </conditionalFormatting>
  <conditionalFormatting sqref="AE60">
    <cfRule type="expression" dxfId="2725" priority="13347">
      <formula>IF(RIGHT(TEXT(AE60,"0.#"),1)=".",FALSE,TRUE)</formula>
    </cfRule>
    <cfRule type="expression" dxfId="2724" priority="13348">
      <formula>IF(RIGHT(TEXT(AE60,"0.#"),1)=".",TRUE,FALSE)</formula>
    </cfRule>
  </conditionalFormatting>
  <conditionalFormatting sqref="AE61">
    <cfRule type="expression" dxfId="2723" priority="13345">
      <formula>IF(RIGHT(TEXT(AE61,"0.#"),1)=".",FALSE,TRUE)</formula>
    </cfRule>
    <cfRule type="expression" dxfId="2722" priority="13346">
      <formula>IF(RIGHT(TEXT(AE61,"0.#"),1)=".",TRUE,FALSE)</formula>
    </cfRule>
  </conditionalFormatting>
  <conditionalFormatting sqref="AE62">
    <cfRule type="expression" dxfId="2721" priority="13343">
      <formula>IF(RIGHT(TEXT(AE62,"0.#"),1)=".",FALSE,TRUE)</formula>
    </cfRule>
    <cfRule type="expression" dxfId="2720" priority="13344">
      <formula>IF(RIGHT(TEXT(AE62,"0.#"),1)=".",TRUE,FALSE)</formula>
    </cfRule>
  </conditionalFormatting>
  <conditionalFormatting sqref="AI62">
    <cfRule type="expression" dxfId="2719" priority="13341">
      <formula>IF(RIGHT(TEXT(AI62,"0.#"),1)=".",FALSE,TRUE)</formula>
    </cfRule>
    <cfRule type="expression" dxfId="2718" priority="13342">
      <formula>IF(RIGHT(TEXT(AI62,"0.#"),1)=".",TRUE,FALSE)</formula>
    </cfRule>
  </conditionalFormatting>
  <conditionalFormatting sqref="AI61">
    <cfRule type="expression" dxfId="2717" priority="13339">
      <formula>IF(RIGHT(TEXT(AI61,"0.#"),1)=".",FALSE,TRUE)</formula>
    </cfRule>
    <cfRule type="expression" dxfId="2716" priority="13340">
      <formula>IF(RIGHT(TEXT(AI61,"0.#"),1)=".",TRUE,FALSE)</formula>
    </cfRule>
  </conditionalFormatting>
  <conditionalFormatting sqref="AI60">
    <cfRule type="expression" dxfId="2715" priority="13337">
      <formula>IF(RIGHT(TEXT(AI60,"0.#"),1)=".",FALSE,TRUE)</formula>
    </cfRule>
    <cfRule type="expression" dxfId="2714" priority="13338">
      <formula>IF(RIGHT(TEXT(AI60,"0.#"),1)=".",TRUE,FALSE)</formula>
    </cfRule>
  </conditionalFormatting>
  <conditionalFormatting sqref="AM60">
    <cfRule type="expression" dxfId="2713" priority="13335">
      <formula>IF(RIGHT(TEXT(AM60,"0.#"),1)=".",FALSE,TRUE)</formula>
    </cfRule>
    <cfRule type="expression" dxfId="2712" priority="13336">
      <formula>IF(RIGHT(TEXT(AM60,"0.#"),1)=".",TRUE,FALSE)</formula>
    </cfRule>
  </conditionalFormatting>
  <conditionalFormatting sqref="AM61">
    <cfRule type="expression" dxfId="2711" priority="13333">
      <formula>IF(RIGHT(TEXT(AM61,"0.#"),1)=".",FALSE,TRUE)</formula>
    </cfRule>
    <cfRule type="expression" dxfId="2710" priority="13334">
      <formula>IF(RIGHT(TEXT(AM61,"0.#"),1)=".",TRUE,FALSE)</formula>
    </cfRule>
  </conditionalFormatting>
  <conditionalFormatting sqref="AM62">
    <cfRule type="expression" dxfId="2709" priority="13331">
      <formula>IF(RIGHT(TEXT(AM62,"0.#"),1)=".",FALSE,TRUE)</formula>
    </cfRule>
    <cfRule type="expression" dxfId="2708" priority="13332">
      <formula>IF(RIGHT(TEXT(AM62,"0.#"),1)=".",TRUE,FALSE)</formula>
    </cfRule>
  </conditionalFormatting>
  <conditionalFormatting sqref="AE87">
    <cfRule type="expression" dxfId="2707" priority="13317">
      <formula>IF(RIGHT(TEXT(AE87,"0.#"),1)=".",FALSE,TRUE)</formula>
    </cfRule>
    <cfRule type="expression" dxfId="2706" priority="13318">
      <formula>IF(RIGHT(TEXT(AE87,"0.#"),1)=".",TRUE,FALSE)</formula>
    </cfRule>
  </conditionalFormatting>
  <conditionalFormatting sqref="AE88">
    <cfRule type="expression" dxfId="2705" priority="13315">
      <formula>IF(RIGHT(TEXT(AE88,"0.#"),1)=".",FALSE,TRUE)</formula>
    </cfRule>
    <cfRule type="expression" dxfId="2704" priority="13316">
      <formula>IF(RIGHT(TEXT(AE88,"0.#"),1)=".",TRUE,FALSE)</formula>
    </cfRule>
  </conditionalFormatting>
  <conditionalFormatting sqref="AE89">
    <cfRule type="expression" dxfId="2703" priority="13313">
      <formula>IF(RIGHT(TEXT(AE89,"0.#"),1)=".",FALSE,TRUE)</formula>
    </cfRule>
    <cfRule type="expression" dxfId="2702" priority="13314">
      <formula>IF(RIGHT(TEXT(AE89,"0.#"),1)=".",TRUE,FALSE)</formula>
    </cfRule>
  </conditionalFormatting>
  <conditionalFormatting sqref="AI89">
    <cfRule type="expression" dxfId="2701" priority="13311">
      <formula>IF(RIGHT(TEXT(AI89,"0.#"),1)=".",FALSE,TRUE)</formula>
    </cfRule>
    <cfRule type="expression" dxfId="2700" priority="13312">
      <formula>IF(RIGHT(TEXT(AI89,"0.#"),1)=".",TRUE,FALSE)</formula>
    </cfRule>
  </conditionalFormatting>
  <conditionalFormatting sqref="AI88">
    <cfRule type="expression" dxfId="2699" priority="13309">
      <formula>IF(RIGHT(TEXT(AI88,"0.#"),1)=".",FALSE,TRUE)</formula>
    </cfRule>
    <cfRule type="expression" dxfId="2698" priority="13310">
      <formula>IF(RIGHT(TEXT(AI88,"0.#"),1)=".",TRUE,FALSE)</formula>
    </cfRule>
  </conditionalFormatting>
  <conditionalFormatting sqref="AI87">
    <cfRule type="expression" dxfId="2697" priority="13307">
      <formula>IF(RIGHT(TEXT(AI87,"0.#"),1)=".",FALSE,TRUE)</formula>
    </cfRule>
    <cfRule type="expression" dxfId="2696" priority="13308">
      <formula>IF(RIGHT(TEXT(AI87,"0.#"),1)=".",TRUE,FALSE)</formula>
    </cfRule>
  </conditionalFormatting>
  <conditionalFormatting sqref="AM88">
    <cfRule type="expression" dxfId="2695" priority="13303">
      <formula>IF(RIGHT(TEXT(AM88,"0.#"),1)=".",FALSE,TRUE)</formula>
    </cfRule>
    <cfRule type="expression" dxfId="2694" priority="13304">
      <formula>IF(RIGHT(TEXT(AM88,"0.#"),1)=".",TRUE,FALSE)</formula>
    </cfRule>
  </conditionalFormatting>
  <conditionalFormatting sqref="AM89">
    <cfRule type="expression" dxfId="2693" priority="13301">
      <formula>IF(RIGHT(TEXT(AM89,"0.#"),1)=".",FALSE,TRUE)</formula>
    </cfRule>
    <cfRule type="expression" dxfId="2692" priority="13302">
      <formula>IF(RIGHT(TEXT(AM89,"0.#"),1)=".",TRUE,FALSE)</formula>
    </cfRule>
  </conditionalFormatting>
  <conditionalFormatting sqref="AE92">
    <cfRule type="expression" dxfId="2691" priority="13287">
      <formula>IF(RIGHT(TEXT(AE92,"0.#"),1)=".",FALSE,TRUE)</formula>
    </cfRule>
    <cfRule type="expression" dxfId="2690" priority="13288">
      <formula>IF(RIGHT(TEXT(AE92,"0.#"),1)=".",TRUE,FALSE)</formula>
    </cfRule>
  </conditionalFormatting>
  <conditionalFormatting sqref="AE93">
    <cfRule type="expression" dxfId="2689" priority="13285">
      <formula>IF(RIGHT(TEXT(AE93,"0.#"),1)=".",FALSE,TRUE)</formula>
    </cfRule>
    <cfRule type="expression" dxfId="2688" priority="13286">
      <formula>IF(RIGHT(TEXT(AE93,"0.#"),1)=".",TRUE,FALSE)</formula>
    </cfRule>
  </conditionalFormatting>
  <conditionalFormatting sqref="AE94">
    <cfRule type="expression" dxfId="2687" priority="13283">
      <formula>IF(RIGHT(TEXT(AE94,"0.#"),1)=".",FALSE,TRUE)</formula>
    </cfRule>
    <cfRule type="expression" dxfId="2686" priority="13284">
      <formula>IF(RIGHT(TEXT(AE94,"0.#"),1)=".",TRUE,FALSE)</formula>
    </cfRule>
  </conditionalFormatting>
  <conditionalFormatting sqref="AI94">
    <cfRule type="expression" dxfId="2685" priority="13281">
      <formula>IF(RIGHT(TEXT(AI94,"0.#"),1)=".",FALSE,TRUE)</formula>
    </cfRule>
    <cfRule type="expression" dxfId="2684" priority="13282">
      <formula>IF(RIGHT(TEXT(AI94,"0.#"),1)=".",TRUE,FALSE)</formula>
    </cfRule>
  </conditionalFormatting>
  <conditionalFormatting sqref="AI93">
    <cfRule type="expression" dxfId="2683" priority="13279">
      <formula>IF(RIGHT(TEXT(AI93,"0.#"),1)=".",FALSE,TRUE)</formula>
    </cfRule>
    <cfRule type="expression" dxfId="2682" priority="13280">
      <formula>IF(RIGHT(TEXT(AI93,"0.#"),1)=".",TRUE,FALSE)</formula>
    </cfRule>
  </conditionalFormatting>
  <conditionalFormatting sqref="AI92">
    <cfRule type="expression" dxfId="2681" priority="13277">
      <formula>IF(RIGHT(TEXT(AI92,"0.#"),1)=".",FALSE,TRUE)</formula>
    </cfRule>
    <cfRule type="expression" dxfId="2680" priority="13278">
      <formula>IF(RIGHT(TEXT(AI92,"0.#"),1)=".",TRUE,FALSE)</formula>
    </cfRule>
  </conditionalFormatting>
  <conditionalFormatting sqref="AM92">
    <cfRule type="expression" dxfId="2679" priority="13275">
      <formula>IF(RIGHT(TEXT(AM92,"0.#"),1)=".",FALSE,TRUE)</formula>
    </cfRule>
    <cfRule type="expression" dxfId="2678" priority="13276">
      <formula>IF(RIGHT(TEXT(AM92,"0.#"),1)=".",TRUE,FALSE)</formula>
    </cfRule>
  </conditionalFormatting>
  <conditionalFormatting sqref="AM93">
    <cfRule type="expression" dxfId="2677" priority="13273">
      <formula>IF(RIGHT(TEXT(AM93,"0.#"),1)=".",FALSE,TRUE)</formula>
    </cfRule>
    <cfRule type="expression" dxfId="2676" priority="13274">
      <formula>IF(RIGHT(TEXT(AM93,"0.#"),1)=".",TRUE,FALSE)</formula>
    </cfRule>
  </conditionalFormatting>
  <conditionalFormatting sqref="AM94">
    <cfRule type="expression" dxfId="2675" priority="13271">
      <formula>IF(RIGHT(TEXT(AM94,"0.#"),1)=".",FALSE,TRUE)</formula>
    </cfRule>
    <cfRule type="expression" dxfId="2674" priority="13272">
      <formula>IF(RIGHT(TEXT(AM94,"0.#"),1)=".",TRUE,FALSE)</formula>
    </cfRule>
  </conditionalFormatting>
  <conditionalFormatting sqref="AE97">
    <cfRule type="expression" dxfId="2673" priority="13257">
      <formula>IF(RIGHT(TEXT(AE97,"0.#"),1)=".",FALSE,TRUE)</formula>
    </cfRule>
    <cfRule type="expression" dxfId="2672" priority="13258">
      <formula>IF(RIGHT(TEXT(AE97,"0.#"),1)=".",TRUE,FALSE)</formula>
    </cfRule>
  </conditionalFormatting>
  <conditionalFormatting sqref="AE98">
    <cfRule type="expression" dxfId="2671" priority="13255">
      <formula>IF(RIGHT(TEXT(AE98,"0.#"),1)=".",FALSE,TRUE)</formula>
    </cfRule>
    <cfRule type="expression" dxfId="2670" priority="13256">
      <formula>IF(RIGHT(TEXT(AE98,"0.#"),1)=".",TRUE,FALSE)</formula>
    </cfRule>
  </conditionalFormatting>
  <conditionalFormatting sqref="AE99">
    <cfRule type="expression" dxfId="2669" priority="13253">
      <formula>IF(RIGHT(TEXT(AE99,"0.#"),1)=".",FALSE,TRUE)</formula>
    </cfRule>
    <cfRule type="expression" dxfId="2668" priority="13254">
      <formula>IF(RIGHT(TEXT(AE99,"0.#"),1)=".",TRUE,FALSE)</formula>
    </cfRule>
  </conditionalFormatting>
  <conditionalFormatting sqref="AI99">
    <cfRule type="expression" dxfId="2667" priority="13251">
      <formula>IF(RIGHT(TEXT(AI99,"0.#"),1)=".",FALSE,TRUE)</formula>
    </cfRule>
    <cfRule type="expression" dxfId="2666" priority="13252">
      <formula>IF(RIGHT(TEXT(AI99,"0.#"),1)=".",TRUE,FALSE)</formula>
    </cfRule>
  </conditionalFormatting>
  <conditionalFormatting sqref="AI98">
    <cfRule type="expression" dxfId="2665" priority="13249">
      <formula>IF(RIGHT(TEXT(AI98,"0.#"),1)=".",FALSE,TRUE)</formula>
    </cfRule>
    <cfRule type="expression" dxfId="2664" priority="13250">
      <formula>IF(RIGHT(TEXT(AI98,"0.#"),1)=".",TRUE,FALSE)</formula>
    </cfRule>
  </conditionalFormatting>
  <conditionalFormatting sqref="AI97">
    <cfRule type="expression" dxfId="2663" priority="13247">
      <formula>IF(RIGHT(TEXT(AI97,"0.#"),1)=".",FALSE,TRUE)</formula>
    </cfRule>
    <cfRule type="expression" dxfId="2662" priority="13248">
      <formula>IF(RIGHT(TEXT(AI97,"0.#"),1)=".",TRUE,FALSE)</formula>
    </cfRule>
  </conditionalFormatting>
  <conditionalFormatting sqref="AM97">
    <cfRule type="expression" dxfId="2661" priority="13245">
      <formula>IF(RIGHT(TEXT(AM97,"0.#"),1)=".",FALSE,TRUE)</formula>
    </cfRule>
    <cfRule type="expression" dxfId="2660" priority="13246">
      <formula>IF(RIGHT(TEXT(AM97,"0.#"),1)=".",TRUE,FALSE)</formula>
    </cfRule>
  </conditionalFormatting>
  <conditionalFormatting sqref="AM98">
    <cfRule type="expression" dxfId="2659" priority="13243">
      <formula>IF(RIGHT(TEXT(AM98,"0.#"),1)=".",FALSE,TRUE)</formula>
    </cfRule>
    <cfRule type="expression" dxfId="2658" priority="13244">
      <formula>IF(RIGHT(TEXT(AM98,"0.#"),1)=".",TRUE,FALSE)</formula>
    </cfRule>
  </conditionalFormatting>
  <conditionalFormatting sqref="AM99">
    <cfRule type="expression" dxfId="2657" priority="13241">
      <formula>IF(RIGHT(TEXT(AM99,"0.#"),1)=".",FALSE,TRUE)</formula>
    </cfRule>
    <cfRule type="expression" dxfId="2656" priority="13242">
      <formula>IF(RIGHT(TEXT(AM99,"0.#"),1)=".",TRUE,FALSE)</formula>
    </cfRule>
  </conditionalFormatting>
  <conditionalFormatting sqref="AI101">
    <cfRule type="expression" dxfId="2655" priority="13227">
      <formula>IF(RIGHT(TEXT(AI101,"0.#"),1)=".",FALSE,TRUE)</formula>
    </cfRule>
    <cfRule type="expression" dxfId="2654" priority="13228">
      <formula>IF(RIGHT(TEXT(AI101,"0.#"),1)=".",TRUE,FALSE)</formula>
    </cfRule>
  </conditionalFormatting>
  <conditionalFormatting sqref="AM101">
    <cfRule type="expression" dxfId="2653" priority="13225">
      <formula>IF(RIGHT(TEXT(AM101,"0.#"),1)=".",FALSE,TRUE)</formula>
    </cfRule>
    <cfRule type="expression" dxfId="2652" priority="13226">
      <formula>IF(RIGHT(TEXT(AM101,"0.#"),1)=".",TRUE,FALSE)</formula>
    </cfRule>
  </conditionalFormatting>
  <conditionalFormatting sqref="AE102">
    <cfRule type="expression" dxfId="2651" priority="13223">
      <formula>IF(RIGHT(TEXT(AE102,"0.#"),1)=".",FALSE,TRUE)</formula>
    </cfRule>
    <cfRule type="expression" dxfId="2650" priority="13224">
      <formula>IF(RIGHT(TEXT(AE102,"0.#"),1)=".",TRUE,FALSE)</formula>
    </cfRule>
  </conditionalFormatting>
  <conditionalFormatting sqref="AI102">
    <cfRule type="expression" dxfId="2649" priority="13221">
      <formula>IF(RIGHT(TEXT(AI102,"0.#"),1)=".",FALSE,TRUE)</formula>
    </cfRule>
    <cfRule type="expression" dxfId="2648" priority="13222">
      <formula>IF(RIGHT(TEXT(AI102,"0.#"),1)=".",TRUE,FALSE)</formula>
    </cfRule>
  </conditionalFormatting>
  <conditionalFormatting sqref="AM102">
    <cfRule type="expression" dxfId="2647" priority="13219">
      <formula>IF(RIGHT(TEXT(AM102,"0.#"),1)=".",FALSE,TRUE)</formula>
    </cfRule>
    <cfRule type="expression" dxfId="2646" priority="13220">
      <formula>IF(RIGHT(TEXT(AM102,"0.#"),1)=".",TRUE,FALSE)</formula>
    </cfRule>
  </conditionalFormatting>
  <conditionalFormatting sqref="AQ102">
    <cfRule type="expression" dxfId="2645" priority="13217">
      <formula>IF(RIGHT(TEXT(AQ102,"0.#"),1)=".",FALSE,TRUE)</formula>
    </cfRule>
    <cfRule type="expression" dxfId="2644" priority="13218">
      <formula>IF(RIGHT(TEXT(AQ102,"0.#"),1)=".",TRUE,FALSE)</formula>
    </cfRule>
  </conditionalFormatting>
  <conditionalFormatting sqref="AE104">
    <cfRule type="expression" dxfId="2643" priority="13215">
      <formula>IF(RIGHT(TEXT(AE104,"0.#"),1)=".",FALSE,TRUE)</formula>
    </cfRule>
    <cfRule type="expression" dxfId="2642" priority="13216">
      <formula>IF(RIGHT(TEXT(AE104,"0.#"),1)=".",TRUE,FALSE)</formula>
    </cfRule>
  </conditionalFormatting>
  <conditionalFormatting sqref="AI104">
    <cfRule type="expression" dxfId="2641" priority="13213">
      <formula>IF(RIGHT(TEXT(AI104,"0.#"),1)=".",FALSE,TRUE)</formula>
    </cfRule>
    <cfRule type="expression" dxfId="2640" priority="13214">
      <formula>IF(RIGHT(TEXT(AI104,"0.#"),1)=".",TRUE,FALSE)</formula>
    </cfRule>
  </conditionalFormatting>
  <conditionalFormatting sqref="AM104">
    <cfRule type="expression" dxfId="2639" priority="13211">
      <formula>IF(RIGHT(TEXT(AM104,"0.#"),1)=".",FALSE,TRUE)</formula>
    </cfRule>
    <cfRule type="expression" dxfId="2638" priority="13212">
      <formula>IF(RIGHT(TEXT(AM104,"0.#"),1)=".",TRUE,FALSE)</formula>
    </cfRule>
  </conditionalFormatting>
  <conditionalFormatting sqref="AE105">
    <cfRule type="expression" dxfId="2637" priority="13209">
      <formula>IF(RIGHT(TEXT(AE105,"0.#"),1)=".",FALSE,TRUE)</formula>
    </cfRule>
    <cfRule type="expression" dxfId="2636" priority="13210">
      <formula>IF(RIGHT(TEXT(AE105,"0.#"),1)=".",TRUE,FALSE)</formula>
    </cfRule>
  </conditionalFormatting>
  <conditionalFormatting sqref="AI105">
    <cfRule type="expression" dxfId="2635" priority="13207">
      <formula>IF(RIGHT(TEXT(AI105,"0.#"),1)=".",FALSE,TRUE)</formula>
    </cfRule>
    <cfRule type="expression" dxfId="2634" priority="13208">
      <formula>IF(RIGHT(TEXT(AI105,"0.#"),1)=".",TRUE,FALSE)</formula>
    </cfRule>
  </conditionalFormatting>
  <conditionalFormatting sqref="AM105">
    <cfRule type="expression" dxfId="2633" priority="13205">
      <formula>IF(RIGHT(TEXT(AM105,"0.#"),1)=".",FALSE,TRUE)</formula>
    </cfRule>
    <cfRule type="expression" dxfId="2632" priority="13206">
      <formula>IF(RIGHT(TEXT(AM105,"0.#"),1)=".",TRUE,FALSE)</formula>
    </cfRule>
  </conditionalFormatting>
  <conditionalFormatting sqref="AE107">
    <cfRule type="expression" dxfId="2631" priority="13201">
      <formula>IF(RIGHT(TEXT(AE107,"0.#"),1)=".",FALSE,TRUE)</formula>
    </cfRule>
    <cfRule type="expression" dxfId="2630" priority="13202">
      <formula>IF(RIGHT(TEXT(AE107,"0.#"),1)=".",TRUE,FALSE)</formula>
    </cfRule>
  </conditionalFormatting>
  <conditionalFormatting sqref="AI107">
    <cfRule type="expression" dxfId="2629" priority="13199">
      <formula>IF(RIGHT(TEXT(AI107,"0.#"),1)=".",FALSE,TRUE)</formula>
    </cfRule>
    <cfRule type="expression" dxfId="2628" priority="13200">
      <formula>IF(RIGHT(TEXT(AI107,"0.#"),1)=".",TRUE,FALSE)</formula>
    </cfRule>
  </conditionalFormatting>
  <conditionalFormatting sqref="AM107">
    <cfRule type="expression" dxfId="2627" priority="13197">
      <formula>IF(RIGHT(TEXT(AM107,"0.#"),1)=".",FALSE,TRUE)</formula>
    </cfRule>
    <cfRule type="expression" dxfId="2626" priority="13198">
      <formula>IF(RIGHT(TEXT(AM107,"0.#"),1)=".",TRUE,FALSE)</formula>
    </cfRule>
  </conditionalFormatting>
  <conditionalFormatting sqref="AE108">
    <cfRule type="expression" dxfId="2625" priority="13195">
      <formula>IF(RIGHT(TEXT(AE108,"0.#"),1)=".",FALSE,TRUE)</formula>
    </cfRule>
    <cfRule type="expression" dxfId="2624" priority="13196">
      <formula>IF(RIGHT(TEXT(AE108,"0.#"),1)=".",TRUE,FALSE)</formula>
    </cfRule>
  </conditionalFormatting>
  <conditionalFormatting sqref="AI108">
    <cfRule type="expression" dxfId="2623" priority="13193">
      <formula>IF(RIGHT(TEXT(AI108,"0.#"),1)=".",FALSE,TRUE)</formula>
    </cfRule>
    <cfRule type="expression" dxfId="2622" priority="13194">
      <formula>IF(RIGHT(TEXT(AI108,"0.#"),1)=".",TRUE,FALSE)</formula>
    </cfRule>
  </conditionalFormatting>
  <conditionalFormatting sqref="AM108">
    <cfRule type="expression" dxfId="2621" priority="13191">
      <formula>IF(RIGHT(TEXT(AM108,"0.#"),1)=".",FALSE,TRUE)</formula>
    </cfRule>
    <cfRule type="expression" dxfId="2620" priority="13192">
      <formula>IF(RIGHT(TEXT(AM108,"0.#"),1)=".",TRUE,FALSE)</formula>
    </cfRule>
  </conditionalFormatting>
  <conditionalFormatting sqref="AE110">
    <cfRule type="expression" dxfId="2619" priority="13187">
      <formula>IF(RIGHT(TEXT(AE110,"0.#"),1)=".",FALSE,TRUE)</formula>
    </cfRule>
    <cfRule type="expression" dxfId="2618" priority="13188">
      <formula>IF(RIGHT(TEXT(AE110,"0.#"),1)=".",TRUE,FALSE)</formula>
    </cfRule>
  </conditionalFormatting>
  <conditionalFormatting sqref="AI110">
    <cfRule type="expression" dxfId="2617" priority="13185">
      <formula>IF(RIGHT(TEXT(AI110,"0.#"),1)=".",FALSE,TRUE)</formula>
    </cfRule>
    <cfRule type="expression" dxfId="2616" priority="13186">
      <formula>IF(RIGHT(TEXT(AI110,"0.#"),1)=".",TRUE,FALSE)</formula>
    </cfRule>
  </conditionalFormatting>
  <conditionalFormatting sqref="AM110">
    <cfRule type="expression" dxfId="2615" priority="13183">
      <formula>IF(RIGHT(TEXT(AM110,"0.#"),1)=".",FALSE,TRUE)</formula>
    </cfRule>
    <cfRule type="expression" dxfId="2614" priority="13184">
      <formula>IF(RIGHT(TEXT(AM110,"0.#"),1)=".",TRUE,FALSE)</formula>
    </cfRule>
  </conditionalFormatting>
  <conditionalFormatting sqref="AE111">
    <cfRule type="expression" dxfId="2613" priority="13181">
      <formula>IF(RIGHT(TEXT(AE111,"0.#"),1)=".",FALSE,TRUE)</formula>
    </cfRule>
    <cfRule type="expression" dxfId="2612" priority="13182">
      <formula>IF(RIGHT(TEXT(AE111,"0.#"),1)=".",TRUE,FALSE)</formula>
    </cfRule>
  </conditionalFormatting>
  <conditionalFormatting sqref="AI111">
    <cfRule type="expression" dxfId="2611" priority="13179">
      <formula>IF(RIGHT(TEXT(AI111,"0.#"),1)=".",FALSE,TRUE)</formula>
    </cfRule>
    <cfRule type="expression" dxfId="2610" priority="13180">
      <formula>IF(RIGHT(TEXT(AI111,"0.#"),1)=".",TRUE,FALSE)</formula>
    </cfRule>
  </conditionalFormatting>
  <conditionalFormatting sqref="AM111">
    <cfRule type="expression" dxfId="2609" priority="13177">
      <formula>IF(RIGHT(TEXT(AM111,"0.#"),1)=".",FALSE,TRUE)</formula>
    </cfRule>
    <cfRule type="expression" dxfId="2608" priority="13178">
      <formula>IF(RIGHT(TEXT(AM111,"0.#"),1)=".",TRUE,FALSE)</formula>
    </cfRule>
  </conditionalFormatting>
  <conditionalFormatting sqref="AE113">
    <cfRule type="expression" dxfId="2607" priority="13173">
      <formula>IF(RIGHT(TEXT(AE113,"0.#"),1)=".",FALSE,TRUE)</formula>
    </cfRule>
    <cfRule type="expression" dxfId="2606" priority="13174">
      <formula>IF(RIGHT(TEXT(AE113,"0.#"),1)=".",TRUE,FALSE)</formula>
    </cfRule>
  </conditionalFormatting>
  <conditionalFormatting sqref="AI113">
    <cfRule type="expression" dxfId="2605" priority="13171">
      <formula>IF(RIGHT(TEXT(AI113,"0.#"),1)=".",FALSE,TRUE)</formula>
    </cfRule>
    <cfRule type="expression" dxfId="2604" priority="13172">
      <formula>IF(RIGHT(TEXT(AI113,"0.#"),1)=".",TRUE,FALSE)</formula>
    </cfRule>
  </conditionalFormatting>
  <conditionalFormatting sqref="AM113">
    <cfRule type="expression" dxfId="2603" priority="13169">
      <formula>IF(RIGHT(TEXT(AM113,"0.#"),1)=".",FALSE,TRUE)</formula>
    </cfRule>
    <cfRule type="expression" dxfId="2602" priority="13170">
      <formula>IF(RIGHT(TEXT(AM113,"0.#"),1)=".",TRUE,FALSE)</formula>
    </cfRule>
  </conditionalFormatting>
  <conditionalFormatting sqref="AE114">
    <cfRule type="expression" dxfId="2601" priority="13167">
      <formula>IF(RIGHT(TEXT(AE114,"0.#"),1)=".",FALSE,TRUE)</formula>
    </cfRule>
    <cfRule type="expression" dxfId="2600" priority="13168">
      <formula>IF(RIGHT(TEXT(AE114,"0.#"),1)=".",TRUE,FALSE)</formula>
    </cfRule>
  </conditionalFormatting>
  <conditionalFormatting sqref="AI114">
    <cfRule type="expression" dxfId="2599" priority="13165">
      <formula>IF(RIGHT(TEXT(AI114,"0.#"),1)=".",FALSE,TRUE)</formula>
    </cfRule>
    <cfRule type="expression" dxfId="2598" priority="13166">
      <formula>IF(RIGHT(TEXT(AI114,"0.#"),1)=".",TRUE,FALSE)</formula>
    </cfRule>
  </conditionalFormatting>
  <conditionalFormatting sqref="AM114">
    <cfRule type="expression" dxfId="2597" priority="13163">
      <formula>IF(RIGHT(TEXT(AM114,"0.#"),1)=".",FALSE,TRUE)</formula>
    </cfRule>
    <cfRule type="expression" dxfId="2596" priority="13164">
      <formula>IF(RIGHT(TEXT(AM114,"0.#"),1)=".",TRUE,FALSE)</formula>
    </cfRule>
  </conditionalFormatting>
  <conditionalFormatting sqref="AE116 AQ116">
    <cfRule type="expression" dxfId="2595" priority="13159">
      <formula>IF(RIGHT(TEXT(AE116,"0.#"),1)=".",FALSE,TRUE)</formula>
    </cfRule>
    <cfRule type="expression" dxfId="2594" priority="13160">
      <formula>IF(RIGHT(TEXT(AE116,"0.#"),1)=".",TRUE,FALSE)</formula>
    </cfRule>
  </conditionalFormatting>
  <conditionalFormatting sqref="AI116">
    <cfRule type="expression" dxfId="2593" priority="13157">
      <formula>IF(RIGHT(TEXT(AI116,"0.#"),1)=".",FALSE,TRUE)</formula>
    </cfRule>
    <cfRule type="expression" dxfId="2592" priority="13158">
      <formula>IF(RIGHT(TEXT(AI116,"0.#"),1)=".",TRUE,FALSE)</formula>
    </cfRule>
  </conditionalFormatting>
  <conditionalFormatting sqref="AM116">
    <cfRule type="expression" dxfId="2591" priority="13155">
      <formula>IF(RIGHT(TEXT(AM116,"0.#"),1)=".",FALSE,TRUE)</formula>
    </cfRule>
    <cfRule type="expression" dxfId="2590" priority="13156">
      <formula>IF(RIGHT(TEXT(AM116,"0.#"),1)=".",TRUE,FALSE)</formula>
    </cfRule>
  </conditionalFormatting>
  <conditionalFormatting sqref="AE117 AM117">
    <cfRule type="expression" dxfId="2589" priority="13153">
      <formula>IF(RIGHT(TEXT(AE117,"0.#"),1)=".",FALSE,TRUE)</formula>
    </cfRule>
    <cfRule type="expression" dxfId="2588" priority="13154">
      <formula>IF(RIGHT(TEXT(AE117,"0.#"),1)=".",TRUE,FALSE)</formula>
    </cfRule>
  </conditionalFormatting>
  <conditionalFormatting sqref="AI117">
    <cfRule type="expression" dxfId="2587" priority="13151">
      <formula>IF(RIGHT(TEXT(AI117,"0.#"),1)=".",FALSE,TRUE)</formula>
    </cfRule>
    <cfRule type="expression" dxfId="2586" priority="13152">
      <formula>IF(RIGHT(TEXT(AI117,"0.#"),1)=".",TRUE,FALSE)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M134:AM135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39:AO866">
    <cfRule type="expression" dxfId="2501" priority="6629">
      <formula>IF(AND(AL839&gt;=0, RIGHT(TEXT(AL839,"0.#"),1)&lt;&gt;"."),TRUE,FALSE)</formula>
    </cfRule>
    <cfRule type="expression" dxfId="2500" priority="6630">
      <formula>IF(AND(AL839&gt;=0, RIGHT(TEXT(AL839,"0.#"),1)="."),TRUE,FALSE)</formula>
    </cfRule>
    <cfRule type="expression" dxfId="2499" priority="6631">
      <formula>IF(AND(AL839&lt;0, RIGHT(TEXT(AL839,"0.#"),1)&lt;&gt;"."),TRUE,FALSE)</formula>
    </cfRule>
    <cfRule type="expression" dxfId="2498" priority="6632">
      <formula>IF(AND(AL839&lt;0, RIGHT(TEXT(AL839,"0.#"),1)="."),TRUE,FALSE)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39:Y866">
    <cfRule type="expression" dxfId="2427" priority="2957">
      <formula>IF(RIGHT(TEXT(Y839,"0.#"),1)=".",FALSE,TRUE)</formula>
    </cfRule>
    <cfRule type="expression" dxfId="2426" priority="2958">
      <formula>IF(RIGHT(TEXT(Y839,"0.#"),1)=".",TRUE,FALSE)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02:AO1131">
    <cfRule type="expression" dxfId="2397" priority="2863">
      <formula>IF(AND(AL1102&gt;=0, RIGHT(TEXT(AL1102,"0.#"),1)&lt;&gt;"."),TRUE,FALSE)</formula>
    </cfRule>
    <cfRule type="expression" dxfId="2396" priority="2864">
      <formula>IF(AND(AL1102&gt;=0, RIGHT(TEXT(AL1102,"0.#"),1)="."),TRUE,FALSE)</formula>
    </cfRule>
    <cfRule type="expression" dxfId="2395" priority="2865">
      <formula>IF(AND(AL1102&lt;0, RIGHT(TEXT(AL1102,"0.#"),1)&lt;&gt;"."),TRUE,FALSE)</formula>
    </cfRule>
    <cfRule type="expression" dxfId="2394" priority="2866">
      <formula>IF(AND(AL1102&lt;0, RIGHT(TEXT(AL1102,"0.#"),1)="."),TRUE,FALSE)</formula>
    </cfRule>
  </conditionalFormatting>
  <conditionalFormatting sqref="Y1102:Y1131">
    <cfRule type="expression" dxfId="2393" priority="2861">
      <formula>IF(RIGHT(TEXT(Y1102,"0.#"),1)=".",FALSE,TRUE)</formula>
    </cfRule>
    <cfRule type="expression" dxfId="2392" priority="2862">
      <formula>IF(RIGHT(TEXT(Y1102,"0.#"),1)=".",TRUE,FALSE)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37:AO838">
    <cfRule type="expression" dxfId="2383" priority="2815">
      <formula>IF(AND(AL837&gt;=0, RIGHT(TEXT(AL837,"0.#"),1)&lt;&gt;"."),TRUE,FALSE)</formula>
    </cfRule>
    <cfRule type="expression" dxfId="2382" priority="2816">
      <formula>IF(AND(AL837&gt;=0, RIGHT(TEXT(AL837,"0.#"),1)="."),TRUE,FALSE)</formula>
    </cfRule>
    <cfRule type="expression" dxfId="2381" priority="2817">
      <formula>IF(AND(AL837&lt;0, RIGHT(TEXT(AL837,"0.#"),1)&lt;&gt;"."),TRUE,FALSE)</formula>
    </cfRule>
    <cfRule type="expression" dxfId="2380" priority="2818">
      <formula>IF(AND(AL837&lt;0, RIGHT(TEXT(AL837,"0.#"),1)="."),TRUE,FALSE)</formula>
    </cfRule>
  </conditionalFormatting>
  <conditionalFormatting sqref="Y837:Y838">
    <cfRule type="expression" dxfId="2379" priority="2813">
      <formula>IF(RIGHT(TEXT(Y837,"0.#"),1)=".",FALSE,TRUE)</formula>
    </cfRule>
    <cfRule type="expression" dxfId="2378" priority="2814">
      <formula>IF(RIGHT(TEXT(Y837,"0.#"),1)=".",TRUE,FALSE)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72:Y899">
    <cfRule type="expression" dxfId="2061" priority="2073">
      <formula>IF(RIGHT(TEXT(Y872,"0.#"),1)=".",FALSE,TRUE)</formula>
    </cfRule>
    <cfRule type="expression" dxfId="2060" priority="2074">
      <formula>IF(RIGHT(TEXT(Y872,"0.#"),1)=".",TRUE,FALSE)</formula>
    </cfRule>
  </conditionalFormatting>
  <conditionalFormatting sqref="Y871">
    <cfRule type="expression" dxfId="2059" priority="2067">
      <formula>IF(RIGHT(TEXT(Y871,"0.#"),1)=".",FALSE,TRUE)</formula>
    </cfRule>
    <cfRule type="expression" dxfId="2058" priority="2068">
      <formula>IF(RIGHT(TEXT(Y871,"0.#"),1)=".",TRUE,FALSE)</formula>
    </cfRule>
  </conditionalFormatting>
  <conditionalFormatting sqref="Y905:Y932">
    <cfRule type="expression" dxfId="2057" priority="2061">
      <formula>IF(RIGHT(TEXT(Y905,"0.#"),1)=".",FALSE,TRUE)</formula>
    </cfRule>
    <cfRule type="expression" dxfId="2056" priority="2062">
      <formula>IF(RIGHT(TEXT(Y905,"0.#"),1)=".",TRUE,FALSE)</formula>
    </cfRule>
  </conditionalFormatting>
  <conditionalFormatting sqref="Y903:Y904">
    <cfRule type="expression" dxfId="2055" priority="2055">
      <formula>IF(RIGHT(TEXT(Y903,"0.#"),1)=".",FALSE,TRUE)</formula>
    </cfRule>
    <cfRule type="expression" dxfId="2054" priority="2056">
      <formula>IF(RIGHT(TEXT(Y903,"0.#"),1)=".",TRUE,FALSE)</formula>
    </cfRule>
  </conditionalFormatting>
  <conditionalFormatting sqref="Y938:Y965">
    <cfRule type="expression" dxfId="2053" priority="2049">
      <formula>IF(RIGHT(TEXT(Y938,"0.#"),1)=".",FALSE,TRUE)</formula>
    </cfRule>
    <cfRule type="expression" dxfId="2052" priority="2050">
      <formula>IF(RIGHT(TEXT(Y938,"0.#"),1)=".",TRUE,FALSE)</formula>
    </cfRule>
  </conditionalFormatting>
  <conditionalFormatting sqref="Y936:Y937">
    <cfRule type="expression" dxfId="2051" priority="2043">
      <formula>IF(RIGHT(TEXT(Y936,"0.#"),1)=".",FALSE,TRUE)</formula>
    </cfRule>
    <cfRule type="expression" dxfId="2050" priority="2044">
      <formula>IF(RIGHT(TEXT(Y936,"0.#"),1)=".",TRUE,FALSE)</formula>
    </cfRule>
  </conditionalFormatting>
  <conditionalFormatting sqref="Y971:Y998">
    <cfRule type="expression" dxfId="2049" priority="2037">
      <formula>IF(RIGHT(TEXT(Y971,"0.#"),1)=".",FALSE,TRUE)</formula>
    </cfRule>
    <cfRule type="expression" dxfId="2048" priority="2038">
      <formula>IF(RIGHT(TEXT(Y971,"0.#"),1)=".",TRUE,FALSE)</formula>
    </cfRule>
  </conditionalFormatting>
  <conditionalFormatting sqref="Y969:Y970">
    <cfRule type="expression" dxfId="2047" priority="2031">
      <formula>IF(RIGHT(TEXT(Y969,"0.#"),1)=".",FALSE,TRUE)</formula>
    </cfRule>
    <cfRule type="expression" dxfId="2046" priority="2032">
      <formula>IF(RIGHT(TEXT(Y969,"0.#"),1)=".",TRUE,FALSE)</formula>
    </cfRule>
  </conditionalFormatting>
  <conditionalFormatting sqref="Y1004:Y1031">
    <cfRule type="expression" dxfId="2045" priority="2025">
      <formula>IF(RIGHT(TEXT(Y1004,"0.#"),1)=".",FALSE,TRUE)</formula>
    </cfRule>
    <cfRule type="expression" dxfId="2044" priority="2026">
      <formula>IF(RIGHT(TEXT(Y1004,"0.#"),1)=".",TRUE,FALSE)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72:AO899">
    <cfRule type="expression" dxfId="1963" priority="2075">
      <formula>IF(AND(AL872&gt;=0, RIGHT(TEXT(AL872,"0.#"),1)&lt;&gt;"."),TRUE,FALSE)</formula>
    </cfRule>
    <cfRule type="expression" dxfId="1962" priority="2076">
      <formula>IF(AND(AL872&gt;=0, RIGHT(TEXT(AL872,"0.#"),1)="."),TRUE,FALSE)</formula>
    </cfRule>
    <cfRule type="expression" dxfId="1961" priority="2077">
      <formula>IF(AND(AL872&lt;0, RIGHT(TEXT(AL872,"0.#"),1)&lt;&gt;"."),TRUE,FALSE)</formula>
    </cfRule>
    <cfRule type="expression" dxfId="1960" priority="2078">
      <formula>IF(AND(AL872&lt;0, RIGHT(TEXT(AL872,"0.#"),1)="."),TRUE,FALSE)</formula>
    </cfRule>
  </conditionalFormatting>
  <conditionalFormatting sqref="AL871:AO871">
    <cfRule type="expression" dxfId="1959" priority="2069">
      <formula>IF(AND(AL871&gt;=0, RIGHT(TEXT(AL871,"0.#"),1)&lt;&gt;"."),TRUE,FALSE)</formula>
    </cfRule>
    <cfRule type="expression" dxfId="1958" priority="2070">
      <formula>IF(AND(AL871&gt;=0, RIGHT(TEXT(AL871,"0.#"),1)="."),TRUE,FALSE)</formula>
    </cfRule>
    <cfRule type="expression" dxfId="1957" priority="2071">
      <formula>IF(AND(AL871&lt;0, RIGHT(TEXT(AL871,"0.#"),1)&lt;&gt;"."),TRUE,FALSE)</formula>
    </cfRule>
    <cfRule type="expression" dxfId="1956" priority="2072">
      <formula>IF(AND(AL871&lt;0, RIGHT(TEXT(AL871,"0.#"),1)="."),TRUE,FALSE)</formula>
    </cfRule>
  </conditionalFormatting>
  <conditionalFormatting sqref="AL905:AO932">
    <cfRule type="expression" dxfId="1955" priority="2063">
      <formula>IF(AND(AL905&gt;=0, RIGHT(TEXT(AL905,"0.#"),1)&lt;&gt;"."),TRUE,FALSE)</formula>
    </cfRule>
    <cfRule type="expression" dxfId="1954" priority="2064">
      <formula>IF(AND(AL905&gt;=0, RIGHT(TEXT(AL905,"0.#"),1)="."),TRUE,FALSE)</formula>
    </cfRule>
    <cfRule type="expression" dxfId="1953" priority="2065">
      <formula>IF(AND(AL905&lt;0, RIGHT(TEXT(AL905,"0.#"),1)&lt;&gt;"."),TRUE,FALSE)</formula>
    </cfRule>
    <cfRule type="expression" dxfId="1952" priority="2066">
      <formula>IF(AND(AL905&lt;0, RIGHT(TEXT(AL905,"0.#"),1)="."),TRUE,FALSE)</formula>
    </cfRule>
  </conditionalFormatting>
  <conditionalFormatting sqref="AL903:AO904">
    <cfRule type="expression" dxfId="1951" priority="2057">
      <formula>IF(AND(AL903&gt;=0, RIGHT(TEXT(AL903,"0.#"),1)&lt;&gt;"."),TRUE,FALSE)</formula>
    </cfRule>
    <cfRule type="expression" dxfId="1950" priority="2058">
      <formula>IF(AND(AL903&gt;=0, RIGHT(TEXT(AL903,"0.#"),1)="."),TRUE,FALSE)</formula>
    </cfRule>
    <cfRule type="expression" dxfId="1949" priority="2059">
      <formula>IF(AND(AL903&lt;0, RIGHT(TEXT(AL903,"0.#"),1)&lt;&gt;"."),TRUE,FALSE)</formula>
    </cfRule>
    <cfRule type="expression" dxfId="1948" priority="2060">
      <formula>IF(AND(AL903&lt;0, RIGHT(TEXT(AL903,"0.#"),1)="."),TRUE,FALSE)</formula>
    </cfRule>
  </conditionalFormatting>
  <conditionalFormatting sqref="AL938:AO965">
    <cfRule type="expression" dxfId="1947" priority="2051">
      <formula>IF(AND(AL938&gt;=0, RIGHT(TEXT(AL938,"0.#"),1)&lt;&gt;"."),TRUE,FALSE)</formula>
    </cfRule>
    <cfRule type="expression" dxfId="1946" priority="2052">
      <formula>IF(AND(AL938&gt;=0, RIGHT(TEXT(AL938,"0.#"),1)="."),TRUE,FALSE)</formula>
    </cfRule>
    <cfRule type="expression" dxfId="1945" priority="2053">
      <formula>IF(AND(AL938&lt;0, RIGHT(TEXT(AL938,"0.#"),1)&lt;&gt;"."),TRUE,FALSE)</formula>
    </cfRule>
    <cfRule type="expression" dxfId="1944" priority="2054">
      <formula>IF(AND(AL938&lt;0, RIGHT(TEXT(AL938,"0.#"),1)="."),TRUE,FALSE)</formula>
    </cfRule>
  </conditionalFormatting>
  <conditionalFormatting sqref="AL936:AO937">
    <cfRule type="expression" dxfId="1943" priority="2045">
      <formula>IF(AND(AL936&gt;=0, RIGHT(TEXT(AL936,"0.#"),1)&lt;&gt;"."),TRUE,FALSE)</formula>
    </cfRule>
    <cfRule type="expression" dxfId="1942" priority="2046">
      <formula>IF(AND(AL936&gt;=0, RIGHT(TEXT(AL936,"0.#"),1)="."),TRUE,FALSE)</formula>
    </cfRule>
    <cfRule type="expression" dxfId="1941" priority="2047">
      <formula>IF(AND(AL936&lt;0, RIGHT(TEXT(AL936,"0.#"),1)&lt;&gt;"."),TRUE,FALSE)</formula>
    </cfRule>
    <cfRule type="expression" dxfId="1940" priority="2048">
      <formula>IF(AND(AL936&lt;0, RIGHT(TEXT(AL936,"0.#"),1)="."),TRUE,FALSE)</formula>
    </cfRule>
  </conditionalFormatting>
  <conditionalFormatting sqref="AL971:AO998">
    <cfRule type="expression" dxfId="1939" priority="2039">
      <formula>IF(AND(AL971&gt;=0, RIGHT(TEXT(AL971,"0.#"),1)&lt;&gt;"."),TRUE,FALSE)</formula>
    </cfRule>
    <cfRule type="expression" dxfId="1938" priority="2040">
      <formula>IF(AND(AL971&gt;=0, RIGHT(TEXT(AL971,"0.#"),1)="."),TRUE,FALSE)</formula>
    </cfRule>
    <cfRule type="expression" dxfId="1937" priority="2041">
      <formula>IF(AND(AL971&lt;0, RIGHT(TEXT(AL971,"0.#"),1)&lt;&gt;"."),TRUE,FALSE)</formula>
    </cfRule>
    <cfRule type="expression" dxfId="1936" priority="2042">
      <formula>IF(AND(AL971&lt;0, RIGHT(TEXT(AL971,"0.#"),1)="."),TRUE,FALSE)</formula>
    </cfRule>
  </conditionalFormatting>
  <conditionalFormatting sqref="AL969:AO970">
    <cfRule type="expression" dxfId="1935" priority="2033">
      <formula>IF(AND(AL969&gt;=0, RIGHT(TEXT(AL969,"0.#"),1)&lt;&gt;"."),TRUE,FALSE)</formula>
    </cfRule>
    <cfRule type="expression" dxfId="1934" priority="2034">
      <formula>IF(AND(AL969&gt;=0, RIGHT(TEXT(AL969,"0.#"),1)="."),TRUE,FALSE)</formula>
    </cfRule>
    <cfRule type="expression" dxfId="1933" priority="2035">
      <formula>IF(AND(AL969&lt;0, RIGHT(TEXT(AL969,"0.#"),1)&lt;&gt;"."),TRUE,FALSE)</formula>
    </cfRule>
    <cfRule type="expression" dxfId="1932" priority="2036">
      <formula>IF(AND(AL969&lt;0, RIGHT(TEXT(AL969,"0.#"),1)="."),TRUE,FALSE)</formula>
    </cfRule>
  </conditionalFormatting>
  <conditionalFormatting sqref="AL1004:AO1031">
    <cfRule type="expression" dxfId="1931" priority="2027">
      <formula>IF(AND(AL1004&gt;=0, RIGHT(TEXT(AL1004,"0.#"),1)&lt;&gt;"."),TRUE,FALSE)</formula>
    </cfRule>
    <cfRule type="expression" dxfId="1930" priority="2028">
      <formula>IF(AND(AL1004&gt;=0, RIGHT(TEXT(AL1004,"0.#"),1)="."),TRUE,FALSE)</formula>
    </cfRule>
    <cfRule type="expression" dxfId="1929" priority="2029">
      <formula>IF(AND(AL1004&lt;0, RIGHT(TEXT(AL1004,"0.#"),1)&lt;&gt;"."),TRUE,FALSE)</formula>
    </cfRule>
    <cfRule type="expression" dxfId="1928" priority="2030">
      <formula>IF(AND(AL1004&lt;0, RIGHT(TEXT(AL1004,"0.#"),1)="."),TRUE,FALSE)</formula>
    </cfRule>
  </conditionalFormatting>
  <conditionalFormatting sqref="AL1002:AO1003">
    <cfRule type="expression" dxfId="1927" priority="2021">
      <formula>IF(AND(AL1002&gt;=0, RIGHT(TEXT(AL1002,"0.#"),1)&lt;&gt;"."),TRUE,FALSE)</formula>
    </cfRule>
    <cfRule type="expression" dxfId="1926" priority="2022">
      <formula>IF(AND(AL1002&gt;=0, RIGHT(TEXT(AL1002,"0.#"),1)="."),TRUE,FALSE)</formula>
    </cfRule>
    <cfRule type="expression" dxfId="1925" priority="2023">
      <formula>IF(AND(AL1002&lt;0, RIGHT(TEXT(AL1002,"0.#"),1)&lt;&gt;"."),TRUE,FALSE)</formula>
    </cfRule>
    <cfRule type="expression" dxfId="1924" priority="2024">
      <formula>IF(AND(AL1002&lt;0, RIGHT(TEXT(AL1002,"0.#"),1)="."),TRUE,FALSE)</formula>
    </cfRule>
  </conditionalFormatting>
  <conditionalFormatting sqref="Y1002:Y1003">
    <cfRule type="expression" dxfId="1923" priority="2019">
      <formula>IF(RIGHT(TEXT(Y1002,"0.#"),1)=".",FALSE,TRUE)</formula>
    </cfRule>
    <cfRule type="expression" dxfId="1922" priority="2020">
      <formula>IF(RIGHT(TEXT(Y1002,"0.#"),1)=".",TRUE,FALSE)</formula>
    </cfRule>
  </conditionalFormatting>
  <conditionalFormatting sqref="AL1037:AO1064">
    <cfRule type="expression" dxfId="1921" priority="2015">
      <formula>IF(AND(AL1037&gt;=0, RIGHT(TEXT(AL1037,"0.#"),1)&lt;&gt;"."),TRUE,FALSE)</formula>
    </cfRule>
    <cfRule type="expression" dxfId="1920" priority="2016">
      <formula>IF(AND(AL1037&gt;=0, RIGHT(TEXT(AL1037,"0.#"),1)="."),TRUE,FALSE)</formula>
    </cfRule>
    <cfRule type="expression" dxfId="1919" priority="2017">
      <formula>IF(AND(AL1037&lt;0, RIGHT(TEXT(AL1037,"0.#"),1)&lt;&gt;"."),TRUE,FALSE)</formula>
    </cfRule>
    <cfRule type="expression" dxfId="1918" priority="2018">
      <formula>IF(AND(AL1037&lt;0, RIGHT(TEXT(AL1037,"0.#"),1)="."),TRUE,FALSE)</formula>
    </cfRule>
  </conditionalFormatting>
  <conditionalFormatting sqref="Y1037:Y1064">
    <cfRule type="expression" dxfId="1917" priority="2013">
      <formula>IF(RIGHT(TEXT(Y1037,"0.#"),1)=".",FALSE,TRUE)</formula>
    </cfRule>
    <cfRule type="expression" dxfId="1916" priority="2014">
      <formula>IF(RIGHT(TEXT(Y1037,"0.#"),1)=".",TRUE,FALSE)</formula>
    </cfRule>
  </conditionalFormatting>
  <conditionalFormatting sqref="AL1035:AO1036">
    <cfRule type="expression" dxfId="1915" priority="2009">
      <formula>IF(AND(AL1035&gt;=0, RIGHT(TEXT(AL1035,"0.#"),1)&lt;&gt;"."),TRUE,FALSE)</formula>
    </cfRule>
    <cfRule type="expression" dxfId="1914" priority="2010">
      <formula>IF(AND(AL1035&gt;=0, RIGHT(TEXT(AL1035,"0.#"),1)="."),TRUE,FALSE)</formula>
    </cfRule>
    <cfRule type="expression" dxfId="1913" priority="2011">
      <formula>IF(AND(AL1035&lt;0, RIGHT(TEXT(AL1035,"0.#"),1)&lt;&gt;"."),TRUE,FALSE)</formula>
    </cfRule>
    <cfRule type="expression" dxfId="1912" priority="2012">
      <formula>IF(AND(AL1035&lt;0, RIGHT(TEXT(AL1035,"0.#"),1)="."),TRUE,FALSE)</formula>
    </cfRule>
  </conditionalFormatting>
  <conditionalFormatting sqref="Y1035:Y1036">
    <cfRule type="expression" dxfId="1911" priority="2007">
      <formula>IF(RIGHT(TEXT(Y1035,"0.#"),1)=".",FALSE,TRUE)</formula>
    </cfRule>
    <cfRule type="expression" dxfId="1910" priority="2008">
      <formula>IF(RIGHT(TEXT(Y1035,"0.#"),1)=".",TRUE,FALSE)</formula>
    </cfRule>
  </conditionalFormatting>
  <conditionalFormatting sqref="AL1070:AO1097">
    <cfRule type="expression" dxfId="1909" priority="2003">
      <formula>IF(AND(AL1070&gt;=0, RIGHT(TEXT(AL1070,"0.#"),1)&lt;&gt;"."),TRUE,FALSE)</formula>
    </cfRule>
    <cfRule type="expression" dxfId="1908" priority="2004">
      <formula>IF(AND(AL1070&gt;=0, RIGHT(TEXT(AL1070,"0.#"),1)="."),TRUE,FALSE)</formula>
    </cfRule>
    <cfRule type="expression" dxfId="1907" priority="2005">
      <formula>IF(AND(AL1070&lt;0, RIGHT(TEXT(AL1070,"0.#"),1)&lt;&gt;"."),TRUE,FALSE)</formula>
    </cfRule>
    <cfRule type="expression" dxfId="1906" priority="2006">
      <formula>IF(AND(AL1070&lt;0, RIGHT(TEXT(AL1070,"0.#"),1)="."),TRUE,FALSE)</formula>
    </cfRule>
  </conditionalFormatting>
  <conditionalFormatting sqref="Y1070:Y1097">
    <cfRule type="expression" dxfId="1905" priority="2001">
      <formula>IF(RIGHT(TEXT(Y1070,"0.#"),1)=".",FALSE,TRUE)</formula>
    </cfRule>
    <cfRule type="expression" dxfId="1904" priority="2002">
      <formula>IF(RIGHT(TEXT(Y1070,"0.#"),1)=".",TRUE,FALSE)</formula>
    </cfRule>
  </conditionalFormatting>
  <conditionalFormatting sqref="AL1068:AO1069">
    <cfRule type="expression" dxfId="1903" priority="1997">
      <formula>IF(AND(AL1068&gt;=0, RIGHT(TEXT(AL1068,"0.#"),1)&lt;&gt;"."),TRUE,FALSE)</formula>
    </cfRule>
    <cfRule type="expression" dxfId="1902" priority="1998">
      <formula>IF(AND(AL1068&gt;=0, RIGHT(TEXT(AL1068,"0.#"),1)="."),TRUE,FALSE)</formula>
    </cfRule>
    <cfRule type="expression" dxfId="1901" priority="1999">
      <formula>IF(AND(AL1068&lt;0, RIGHT(TEXT(AL1068,"0.#"),1)&lt;&gt;"."),TRUE,FALSE)</formula>
    </cfRule>
    <cfRule type="expression" dxfId="1900" priority="2000">
      <formula>IF(AND(AL1068&lt;0, RIGHT(TEXT(AL1068,"0.#"),1)="."),TRUE,FALSE)</formula>
    </cfRule>
  </conditionalFormatting>
  <conditionalFormatting sqref="Y1068:Y1069">
    <cfRule type="expression" dxfId="1899" priority="1995">
      <formula>IF(RIGHT(TEXT(Y1068,"0.#"),1)=".",FALSE,TRUE)</formula>
    </cfRule>
    <cfRule type="expression" dxfId="1898" priority="1996">
      <formula>IF(RIGHT(TEXT(Y1068,"0.#"),1)=".",TRUE,FALSE)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AL870:AO870">
    <cfRule type="expression" dxfId="705" priority="3">
      <formula>IF(AND(AL870&gt;=0, RIGHT(TEXT(AL870,"0.#"),1)&lt;&gt;"."),TRUE,FALSE)</formula>
    </cfRule>
    <cfRule type="expression" dxfId="704" priority="4">
      <formula>IF(AND(AL870&gt;=0, RIGHT(TEXT(AL870,"0.#"),1)="."),TRUE,FALSE)</formula>
    </cfRule>
    <cfRule type="expression" dxfId="703" priority="5">
      <formula>IF(AND(AL870&lt;0, RIGHT(TEXT(AL870,"0.#"),1)&lt;&gt;"."),TRUE,FALSE)</formula>
    </cfRule>
    <cfRule type="expression" dxfId="702" priority="6">
      <formula>IF(AND(AL870&lt;0, RIGHT(TEXT(AL870,"0.#"),1)="."),TRUE,FALSE)</formula>
    </cfRule>
  </conditionalFormatting>
  <conditionalFormatting sqref="Y870">
    <cfRule type="expression" dxfId="701" priority="1">
      <formula>IF(RIGHT(TEXT(Y870,"0.#"),1)=".",FALSE,TRUE)</formula>
    </cfRule>
    <cfRule type="expression" dxfId="700" priority="2">
      <formula>IF(RIGHT(TEXT(Y870,"0.#"),1)=".",TRUE,FALSE)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49" man="1"/>
    <brk id="699" max="49" man="1"/>
    <brk id="739" max="16383"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553</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5" t="s">
        <v>265</v>
      </c>
      <c r="H2" s="780"/>
      <c r="I2" s="780"/>
      <c r="J2" s="780"/>
      <c r="K2" s="780"/>
      <c r="L2" s="780"/>
      <c r="M2" s="780"/>
      <c r="N2" s="780"/>
      <c r="O2" s="781"/>
      <c r="P2" s="779" t="s">
        <v>59</v>
      </c>
      <c r="Q2" s="780"/>
      <c r="R2" s="780"/>
      <c r="S2" s="780"/>
      <c r="T2" s="780"/>
      <c r="U2" s="780"/>
      <c r="V2" s="780"/>
      <c r="W2" s="780"/>
      <c r="X2" s="781"/>
      <c r="Y2" s="1008"/>
      <c r="Z2" s="410"/>
      <c r="AA2" s="411"/>
      <c r="AB2" s="1012" t="s">
        <v>11</v>
      </c>
      <c r="AC2" s="1013"/>
      <c r="AD2" s="1014"/>
      <c r="AE2" s="1000" t="s">
        <v>357</v>
      </c>
      <c r="AF2" s="1000"/>
      <c r="AG2" s="1000"/>
      <c r="AH2" s="1000"/>
      <c r="AI2" s="1000" t="s">
        <v>363</v>
      </c>
      <c r="AJ2" s="1000"/>
      <c r="AK2" s="1000"/>
      <c r="AL2" s="1000"/>
      <c r="AM2" s="1000" t="s">
        <v>472</v>
      </c>
      <c r="AN2" s="1000"/>
      <c r="AO2" s="1000"/>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9"/>
      <c r="Z3" s="1010"/>
      <c r="AA3" s="1011"/>
      <c r="AB3" s="1015"/>
      <c r="AC3" s="1016"/>
      <c r="AD3" s="1017"/>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8"/>
      <c r="I4" s="1018"/>
      <c r="J4" s="1018"/>
      <c r="K4" s="1018"/>
      <c r="L4" s="1018"/>
      <c r="M4" s="1018"/>
      <c r="N4" s="1018"/>
      <c r="O4" s="1019"/>
      <c r="P4" s="158"/>
      <c r="Q4" s="1026"/>
      <c r="R4" s="1026"/>
      <c r="S4" s="1026"/>
      <c r="T4" s="1026"/>
      <c r="U4" s="1026"/>
      <c r="V4" s="1026"/>
      <c r="W4" s="1026"/>
      <c r="X4" s="1027"/>
      <c r="Y4" s="1004" t="s">
        <v>12</v>
      </c>
      <c r="Z4" s="1005"/>
      <c r="AA4" s="1006"/>
      <c r="AB4" s="551"/>
      <c r="AC4" s="1007"/>
      <c r="AD4" s="1007"/>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20"/>
      <c r="H5" s="1021"/>
      <c r="I5" s="1021"/>
      <c r="J5" s="1021"/>
      <c r="K5" s="1021"/>
      <c r="L5" s="1021"/>
      <c r="M5" s="1021"/>
      <c r="N5" s="1021"/>
      <c r="O5" s="1022"/>
      <c r="P5" s="1028"/>
      <c r="Q5" s="1028"/>
      <c r="R5" s="1028"/>
      <c r="S5" s="1028"/>
      <c r="T5" s="1028"/>
      <c r="U5" s="1028"/>
      <c r="V5" s="1028"/>
      <c r="W5" s="1028"/>
      <c r="X5" s="1029"/>
      <c r="Y5" s="301" t="s">
        <v>54</v>
      </c>
      <c r="Z5" s="1001"/>
      <c r="AA5" s="1002"/>
      <c r="AB5" s="680"/>
      <c r="AC5" s="1003"/>
      <c r="AD5" s="1003"/>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3"/>
      <c r="H6" s="1024"/>
      <c r="I6" s="1024"/>
      <c r="J6" s="1024"/>
      <c r="K6" s="1024"/>
      <c r="L6" s="1024"/>
      <c r="M6" s="1024"/>
      <c r="N6" s="1024"/>
      <c r="O6" s="1025"/>
      <c r="P6" s="1030"/>
      <c r="Q6" s="1030"/>
      <c r="R6" s="1030"/>
      <c r="S6" s="1030"/>
      <c r="T6" s="1030"/>
      <c r="U6" s="1030"/>
      <c r="V6" s="1030"/>
      <c r="W6" s="1030"/>
      <c r="X6" s="1031"/>
      <c r="Y6" s="1032" t="s">
        <v>13</v>
      </c>
      <c r="Z6" s="1001"/>
      <c r="AA6" s="1002"/>
      <c r="AB6" s="461" t="s">
        <v>301</v>
      </c>
      <c r="AC6" s="1033"/>
      <c r="AD6" s="1033"/>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1" t="s">
        <v>527</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2" t="s">
        <v>491</v>
      </c>
      <c r="B9" s="513"/>
      <c r="C9" s="513"/>
      <c r="D9" s="513"/>
      <c r="E9" s="513"/>
      <c r="F9" s="514"/>
      <c r="G9" s="795" t="s">
        <v>265</v>
      </c>
      <c r="H9" s="780"/>
      <c r="I9" s="780"/>
      <c r="J9" s="780"/>
      <c r="K9" s="780"/>
      <c r="L9" s="780"/>
      <c r="M9" s="780"/>
      <c r="N9" s="780"/>
      <c r="O9" s="781"/>
      <c r="P9" s="779" t="s">
        <v>59</v>
      </c>
      <c r="Q9" s="780"/>
      <c r="R9" s="780"/>
      <c r="S9" s="780"/>
      <c r="T9" s="780"/>
      <c r="U9" s="780"/>
      <c r="V9" s="780"/>
      <c r="W9" s="780"/>
      <c r="X9" s="781"/>
      <c r="Y9" s="1008"/>
      <c r="Z9" s="410"/>
      <c r="AA9" s="411"/>
      <c r="AB9" s="1012" t="s">
        <v>11</v>
      </c>
      <c r="AC9" s="1013"/>
      <c r="AD9" s="1014"/>
      <c r="AE9" s="1000" t="s">
        <v>357</v>
      </c>
      <c r="AF9" s="1000"/>
      <c r="AG9" s="1000"/>
      <c r="AH9" s="1000"/>
      <c r="AI9" s="1000" t="s">
        <v>363</v>
      </c>
      <c r="AJ9" s="1000"/>
      <c r="AK9" s="1000"/>
      <c r="AL9" s="1000"/>
      <c r="AM9" s="1000" t="s">
        <v>472</v>
      </c>
      <c r="AN9" s="1000"/>
      <c r="AO9" s="1000"/>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9"/>
      <c r="Z10" s="1010"/>
      <c r="AA10" s="1011"/>
      <c r="AB10" s="1015"/>
      <c r="AC10" s="1016"/>
      <c r="AD10" s="1017"/>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551"/>
      <c r="AC11" s="1007"/>
      <c r="AD11" s="1007"/>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20"/>
      <c r="H12" s="1021"/>
      <c r="I12" s="1021"/>
      <c r="J12" s="1021"/>
      <c r="K12" s="1021"/>
      <c r="L12" s="1021"/>
      <c r="M12" s="1021"/>
      <c r="N12" s="1021"/>
      <c r="O12" s="1022"/>
      <c r="P12" s="1028"/>
      <c r="Q12" s="1028"/>
      <c r="R12" s="1028"/>
      <c r="S12" s="1028"/>
      <c r="T12" s="1028"/>
      <c r="U12" s="1028"/>
      <c r="V12" s="1028"/>
      <c r="W12" s="1028"/>
      <c r="X12" s="1029"/>
      <c r="Y12" s="301" t="s">
        <v>54</v>
      </c>
      <c r="Z12" s="1001"/>
      <c r="AA12" s="1002"/>
      <c r="AB12" s="680"/>
      <c r="AC12" s="1003"/>
      <c r="AD12" s="1003"/>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1" t="s">
        <v>301</v>
      </c>
      <c r="AC13" s="1033"/>
      <c r="AD13" s="1033"/>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1" t="s">
        <v>527</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2" t="s">
        <v>491</v>
      </c>
      <c r="B16" s="513"/>
      <c r="C16" s="513"/>
      <c r="D16" s="513"/>
      <c r="E16" s="513"/>
      <c r="F16" s="514"/>
      <c r="G16" s="795" t="s">
        <v>265</v>
      </c>
      <c r="H16" s="780"/>
      <c r="I16" s="780"/>
      <c r="J16" s="780"/>
      <c r="K16" s="780"/>
      <c r="L16" s="780"/>
      <c r="M16" s="780"/>
      <c r="N16" s="780"/>
      <c r="O16" s="781"/>
      <c r="P16" s="779" t="s">
        <v>59</v>
      </c>
      <c r="Q16" s="780"/>
      <c r="R16" s="780"/>
      <c r="S16" s="780"/>
      <c r="T16" s="780"/>
      <c r="U16" s="780"/>
      <c r="V16" s="780"/>
      <c r="W16" s="780"/>
      <c r="X16" s="781"/>
      <c r="Y16" s="1008"/>
      <c r="Z16" s="410"/>
      <c r="AA16" s="411"/>
      <c r="AB16" s="1012" t="s">
        <v>11</v>
      </c>
      <c r="AC16" s="1013"/>
      <c r="AD16" s="1014"/>
      <c r="AE16" s="1000" t="s">
        <v>357</v>
      </c>
      <c r="AF16" s="1000"/>
      <c r="AG16" s="1000"/>
      <c r="AH16" s="1000"/>
      <c r="AI16" s="1000" t="s">
        <v>363</v>
      </c>
      <c r="AJ16" s="1000"/>
      <c r="AK16" s="1000"/>
      <c r="AL16" s="1000"/>
      <c r="AM16" s="1000" t="s">
        <v>472</v>
      </c>
      <c r="AN16" s="1000"/>
      <c r="AO16" s="1000"/>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9"/>
      <c r="Z17" s="1010"/>
      <c r="AA17" s="1011"/>
      <c r="AB17" s="1015"/>
      <c r="AC17" s="1016"/>
      <c r="AD17" s="1017"/>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551"/>
      <c r="AC18" s="1007"/>
      <c r="AD18" s="1007"/>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20"/>
      <c r="H19" s="1021"/>
      <c r="I19" s="1021"/>
      <c r="J19" s="1021"/>
      <c r="K19" s="1021"/>
      <c r="L19" s="1021"/>
      <c r="M19" s="1021"/>
      <c r="N19" s="1021"/>
      <c r="O19" s="1022"/>
      <c r="P19" s="1028"/>
      <c r="Q19" s="1028"/>
      <c r="R19" s="1028"/>
      <c r="S19" s="1028"/>
      <c r="T19" s="1028"/>
      <c r="U19" s="1028"/>
      <c r="V19" s="1028"/>
      <c r="W19" s="1028"/>
      <c r="X19" s="1029"/>
      <c r="Y19" s="301" t="s">
        <v>54</v>
      </c>
      <c r="Z19" s="1001"/>
      <c r="AA19" s="1002"/>
      <c r="AB19" s="680"/>
      <c r="AC19" s="1003"/>
      <c r="AD19" s="1003"/>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1" t="s">
        <v>301</v>
      </c>
      <c r="AC20" s="1033"/>
      <c r="AD20" s="1033"/>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1" t="s">
        <v>527</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2" t="s">
        <v>491</v>
      </c>
      <c r="B23" s="513"/>
      <c r="C23" s="513"/>
      <c r="D23" s="513"/>
      <c r="E23" s="513"/>
      <c r="F23" s="514"/>
      <c r="G23" s="795" t="s">
        <v>265</v>
      </c>
      <c r="H23" s="780"/>
      <c r="I23" s="780"/>
      <c r="J23" s="780"/>
      <c r="K23" s="780"/>
      <c r="L23" s="780"/>
      <c r="M23" s="780"/>
      <c r="N23" s="780"/>
      <c r="O23" s="781"/>
      <c r="P23" s="779" t="s">
        <v>59</v>
      </c>
      <c r="Q23" s="780"/>
      <c r="R23" s="780"/>
      <c r="S23" s="780"/>
      <c r="T23" s="780"/>
      <c r="U23" s="780"/>
      <c r="V23" s="780"/>
      <c r="W23" s="780"/>
      <c r="X23" s="781"/>
      <c r="Y23" s="1008"/>
      <c r="Z23" s="410"/>
      <c r="AA23" s="411"/>
      <c r="AB23" s="1012" t="s">
        <v>11</v>
      </c>
      <c r="AC23" s="1013"/>
      <c r="AD23" s="1014"/>
      <c r="AE23" s="1000" t="s">
        <v>357</v>
      </c>
      <c r="AF23" s="1000"/>
      <c r="AG23" s="1000"/>
      <c r="AH23" s="1000"/>
      <c r="AI23" s="1000" t="s">
        <v>363</v>
      </c>
      <c r="AJ23" s="1000"/>
      <c r="AK23" s="1000"/>
      <c r="AL23" s="1000"/>
      <c r="AM23" s="1000" t="s">
        <v>472</v>
      </c>
      <c r="AN23" s="1000"/>
      <c r="AO23" s="1000"/>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9"/>
      <c r="Z24" s="1010"/>
      <c r="AA24" s="1011"/>
      <c r="AB24" s="1015"/>
      <c r="AC24" s="1016"/>
      <c r="AD24" s="1017"/>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551"/>
      <c r="AC25" s="1007"/>
      <c r="AD25" s="1007"/>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20"/>
      <c r="H26" s="1021"/>
      <c r="I26" s="1021"/>
      <c r="J26" s="1021"/>
      <c r="K26" s="1021"/>
      <c r="L26" s="1021"/>
      <c r="M26" s="1021"/>
      <c r="N26" s="1021"/>
      <c r="O26" s="1022"/>
      <c r="P26" s="1028"/>
      <c r="Q26" s="1028"/>
      <c r="R26" s="1028"/>
      <c r="S26" s="1028"/>
      <c r="T26" s="1028"/>
      <c r="U26" s="1028"/>
      <c r="V26" s="1028"/>
      <c r="W26" s="1028"/>
      <c r="X26" s="1029"/>
      <c r="Y26" s="301" t="s">
        <v>54</v>
      </c>
      <c r="Z26" s="1001"/>
      <c r="AA26" s="1002"/>
      <c r="AB26" s="680"/>
      <c r="AC26" s="1003"/>
      <c r="AD26" s="1003"/>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1" t="s">
        <v>301</v>
      </c>
      <c r="AC27" s="1033"/>
      <c r="AD27" s="1033"/>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1" t="s">
        <v>527</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2" t="s">
        <v>491</v>
      </c>
      <c r="B30" s="513"/>
      <c r="C30" s="513"/>
      <c r="D30" s="513"/>
      <c r="E30" s="513"/>
      <c r="F30" s="514"/>
      <c r="G30" s="795" t="s">
        <v>265</v>
      </c>
      <c r="H30" s="780"/>
      <c r="I30" s="780"/>
      <c r="J30" s="780"/>
      <c r="K30" s="780"/>
      <c r="L30" s="780"/>
      <c r="M30" s="780"/>
      <c r="N30" s="780"/>
      <c r="O30" s="781"/>
      <c r="P30" s="779" t="s">
        <v>59</v>
      </c>
      <c r="Q30" s="780"/>
      <c r="R30" s="780"/>
      <c r="S30" s="780"/>
      <c r="T30" s="780"/>
      <c r="U30" s="780"/>
      <c r="V30" s="780"/>
      <c r="W30" s="780"/>
      <c r="X30" s="781"/>
      <c r="Y30" s="1008"/>
      <c r="Z30" s="410"/>
      <c r="AA30" s="411"/>
      <c r="AB30" s="1012" t="s">
        <v>11</v>
      </c>
      <c r="AC30" s="1013"/>
      <c r="AD30" s="1014"/>
      <c r="AE30" s="1000" t="s">
        <v>357</v>
      </c>
      <c r="AF30" s="1000"/>
      <c r="AG30" s="1000"/>
      <c r="AH30" s="1000"/>
      <c r="AI30" s="1000" t="s">
        <v>363</v>
      </c>
      <c r="AJ30" s="1000"/>
      <c r="AK30" s="1000"/>
      <c r="AL30" s="1000"/>
      <c r="AM30" s="1000" t="s">
        <v>472</v>
      </c>
      <c r="AN30" s="1000"/>
      <c r="AO30" s="1000"/>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9"/>
      <c r="Z31" s="1010"/>
      <c r="AA31" s="1011"/>
      <c r="AB31" s="1015"/>
      <c r="AC31" s="1016"/>
      <c r="AD31" s="1017"/>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551"/>
      <c r="AC32" s="1007"/>
      <c r="AD32" s="1007"/>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20"/>
      <c r="H33" s="1021"/>
      <c r="I33" s="1021"/>
      <c r="J33" s="1021"/>
      <c r="K33" s="1021"/>
      <c r="L33" s="1021"/>
      <c r="M33" s="1021"/>
      <c r="N33" s="1021"/>
      <c r="O33" s="1022"/>
      <c r="P33" s="1028"/>
      <c r="Q33" s="1028"/>
      <c r="R33" s="1028"/>
      <c r="S33" s="1028"/>
      <c r="T33" s="1028"/>
      <c r="U33" s="1028"/>
      <c r="V33" s="1028"/>
      <c r="W33" s="1028"/>
      <c r="X33" s="1029"/>
      <c r="Y33" s="301" t="s">
        <v>54</v>
      </c>
      <c r="Z33" s="1001"/>
      <c r="AA33" s="1002"/>
      <c r="AB33" s="680"/>
      <c r="AC33" s="1003"/>
      <c r="AD33" s="1003"/>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1" t="s">
        <v>301</v>
      </c>
      <c r="AC34" s="1033"/>
      <c r="AD34" s="1033"/>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1" t="s">
        <v>527</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2" t="s">
        <v>491</v>
      </c>
      <c r="B37" s="513"/>
      <c r="C37" s="513"/>
      <c r="D37" s="513"/>
      <c r="E37" s="513"/>
      <c r="F37" s="514"/>
      <c r="G37" s="795" t="s">
        <v>265</v>
      </c>
      <c r="H37" s="780"/>
      <c r="I37" s="780"/>
      <c r="J37" s="780"/>
      <c r="K37" s="780"/>
      <c r="L37" s="780"/>
      <c r="M37" s="780"/>
      <c r="N37" s="780"/>
      <c r="O37" s="781"/>
      <c r="P37" s="779" t="s">
        <v>59</v>
      </c>
      <c r="Q37" s="780"/>
      <c r="R37" s="780"/>
      <c r="S37" s="780"/>
      <c r="T37" s="780"/>
      <c r="U37" s="780"/>
      <c r="V37" s="780"/>
      <c r="W37" s="780"/>
      <c r="X37" s="781"/>
      <c r="Y37" s="1008"/>
      <c r="Z37" s="410"/>
      <c r="AA37" s="411"/>
      <c r="AB37" s="1012" t="s">
        <v>11</v>
      </c>
      <c r="AC37" s="1013"/>
      <c r="AD37" s="1014"/>
      <c r="AE37" s="1000" t="s">
        <v>357</v>
      </c>
      <c r="AF37" s="1000"/>
      <c r="AG37" s="1000"/>
      <c r="AH37" s="1000"/>
      <c r="AI37" s="1000" t="s">
        <v>363</v>
      </c>
      <c r="AJ37" s="1000"/>
      <c r="AK37" s="1000"/>
      <c r="AL37" s="1000"/>
      <c r="AM37" s="1000" t="s">
        <v>472</v>
      </c>
      <c r="AN37" s="1000"/>
      <c r="AO37" s="1000"/>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9"/>
      <c r="Z38" s="1010"/>
      <c r="AA38" s="1011"/>
      <c r="AB38" s="1015"/>
      <c r="AC38" s="1016"/>
      <c r="AD38" s="1017"/>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551"/>
      <c r="AC39" s="1007"/>
      <c r="AD39" s="1007"/>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20"/>
      <c r="H40" s="1021"/>
      <c r="I40" s="1021"/>
      <c r="J40" s="1021"/>
      <c r="K40" s="1021"/>
      <c r="L40" s="1021"/>
      <c r="M40" s="1021"/>
      <c r="N40" s="1021"/>
      <c r="O40" s="1022"/>
      <c r="P40" s="1028"/>
      <c r="Q40" s="1028"/>
      <c r="R40" s="1028"/>
      <c r="S40" s="1028"/>
      <c r="T40" s="1028"/>
      <c r="U40" s="1028"/>
      <c r="V40" s="1028"/>
      <c r="W40" s="1028"/>
      <c r="X40" s="1029"/>
      <c r="Y40" s="301" t="s">
        <v>54</v>
      </c>
      <c r="Z40" s="1001"/>
      <c r="AA40" s="1002"/>
      <c r="AB40" s="680"/>
      <c r="AC40" s="1003"/>
      <c r="AD40" s="100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1" t="s">
        <v>301</v>
      </c>
      <c r="AC41" s="1033"/>
      <c r="AD41" s="1033"/>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1" t="s">
        <v>527</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2" t="s">
        <v>491</v>
      </c>
      <c r="B44" s="513"/>
      <c r="C44" s="513"/>
      <c r="D44" s="513"/>
      <c r="E44" s="513"/>
      <c r="F44" s="514"/>
      <c r="G44" s="795" t="s">
        <v>265</v>
      </c>
      <c r="H44" s="780"/>
      <c r="I44" s="780"/>
      <c r="J44" s="780"/>
      <c r="K44" s="780"/>
      <c r="L44" s="780"/>
      <c r="M44" s="780"/>
      <c r="N44" s="780"/>
      <c r="O44" s="781"/>
      <c r="P44" s="779" t="s">
        <v>59</v>
      </c>
      <c r="Q44" s="780"/>
      <c r="R44" s="780"/>
      <c r="S44" s="780"/>
      <c r="T44" s="780"/>
      <c r="U44" s="780"/>
      <c r="V44" s="780"/>
      <c r="W44" s="780"/>
      <c r="X44" s="781"/>
      <c r="Y44" s="1008"/>
      <c r="Z44" s="410"/>
      <c r="AA44" s="411"/>
      <c r="AB44" s="1012" t="s">
        <v>11</v>
      </c>
      <c r="AC44" s="1013"/>
      <c r="AD44" s="1014"/>
      <c r="AE44" s="1000" t="s">
        <v>357</v>
      </c>
      <c r="AF44" s="1000"/>
      <c r="AG44" s="1000"/>
      <c r="AH44" s="1000"/>
      <c r="AI44" s="1000" t="s">
        <v>363</v>
      </c>
      <c r="AJ44" s="1000"/>
      <c r="AK44" s="1000"/>
      <c r="AL44" s="1000"/>
      <c r="AM44" s="1000" t="s">
        <v>472</v>
      </c>
      <c r="AN44" s="1000"/>
      <c r="AO44" s="1000"/>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9"/>
      <c r="Z45" s="1010"/>
      <c r="AA45" s="1011"/>
      <c r="AB45" s="1015"/>
      <c r="AC45" s="1016"/>
      <c r="AD45" s="1017"/>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551"/>
      <c r="AC46" s="1007"/>
      <c r="AD46" s="1007"/>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20"/>
      <c r="H47" s="1021"/>
      <c r="I47" s="1021"/>
      <c r="J47" s="1021"/>
      <c r="K47" s="1021"/>
      <c r="L47" s="1021"/>
      <c r="M47" s="1021"/>
      <c r="N47" s="1021"/>
      <c r="O47" s="1022"/>
      <c r="P47" s="1028"/>
      <c r="Q47" s="1028"/>
      <c r="R47" s="1028"/>
      <c r="S47" s="1028"/>
      <c r="T47" s="1028"/>
      <c r="U47" s="1028"/>
      <c r="V47" s="1028"/>
      <c r="W47" s="1028"/>
      <c r="X47" s="1029"/>
      <c r="Y47" s="301" t="s">
        <v>54</v>
      </c>
      <c r="Z47" s="1001"/>
      <c r="AA47" s="1002"/>
      <c r="AB47" s="680"/>
      <c r="AC47" s="1003"/>
      <c r="AD47" s="100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1" t="s">
        <v>301</v>
      </c>
      <c r="AC48" s="1033"/>
      <c r="AD48" s="1033"/>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1" t="s">
        <v>527</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2" t="s">
        <v>491</v>
      </c>
      <c r="B51" s="513"/>
      <c r="C51" s="513"/>
      <c r="D51" s="513"/>
      <c r="E51" s="513"/>
      <c r="F51" s="514"/>
      <c r="G51" s="795" t="s">
        <v>265</v>
      </c>
      <c r="H51" s="780"/>
      <c r="I51" s="780"/>
      <c r="J51" s="780"/>
      <c r="K51" s="780"/>
      <c r="L51" s="780"/>
      <c r="M51" s="780"/>
      <c r="N51" s="780"/>
      <c r="O51" s="781"/>
      <c r="P51" s="779" t="s">
        <v>59</v>
      </c>
      <c r="Q51" s="780"/>
      <c r="R51" s="780"/>
      <c r="S51" s="780"/>
      <c r="T51" s="780"/>
      <c r="U51" s="780"/>
      <c r="V51" s="780"/>
      <c r="W51" s="780"/>
      <c r="X51" s="781"/>
      <c r="Y51" s="1008"/>
      <c r="Z51" s="410"/>
      <c r="AA51" s="411"/>
      <c r="AB51" s="458" t="s">
        <v>11</v>
      </c>
      <c r="AC51" s="1013"/>
      <c r="AD51" s="1014"/>
      <c r="AE51" s="1000" t="s">
        <v>357</v>
      </c>
      <c r="AF51" s="1000"/>
      <c r="AG51" s="1000"/>
      <c r="AH51" s="1000"/>
      <c r="AI51" s="1000" t="s">
        <v>363</v>
      </c>
      <c r="AJ51" s="1000"/>
      <c r="AK51" s="1000"/>
      <c r="AL51" s="1000"/>
      <c r="AM51" s="1000" t="s">
        <v>472</v>
      </c>
      <c r="AN51" s="1000"/>
      <c r="AO51" s="1000"/>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9"/>
      <c r="Z52" s="1010"/>
      <c r="AA52" s="1011"/>
      <c r="AB52" s="1015"/>
      <c r="AC52" s="1016"/>
      <c r="AD52" s="1017"/>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551"/>
      <c r="AC53" s="1007"/>
      <c r="AD53" s="1007"/>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20"/>
      <c r="H54" s="1021"/>
      <c r="I54" s="1021"/>
      <c r="J54" s="1021"/>
      <c r="K54" s="1021"/>
      <c r="L54" s="1021"/>
      <c r="M54" s="1021"/>
      <c r="N54" s="1021"/>
      <c r="O54" s="1022"/>
      <c r="P54" s="1028"/>
      <c r="Q54" s="1028"/>
      <c r="R54" s="1028"/>
      <c r="S54" s="1028"/>
      <c r="T54" s="1028"/>
      <c r="U54" s="1028"/>
      <c r="V54" s="1028"/>
      <c r="W54" s="1028"/>
      <c r="X54" s="1029"/>
      <c r="Y54" s="301" t="s">
        <v>54</v>
      </c>
      <c r="Z54" s="1001"/>
      <c r="AA54" s="1002"/>
      <c r="AB54" s="680"/>
      <c r="AC54" s="1003"/>
      <c r="AD54" s="100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1" t="s">
        <v>301</v>
      </c>
      <c r="AC55" s="1033"/>
      <c r="AD55" s="1033"/>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1" t="s">
        <v>527</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2" t="s">
        <v>491</v>
      </c>
      <c r="B58" s="513"/>
      <c r="C58" s="513"/>
      <c r="D58" s="513"/>
      <c r="E58" s="513"/>
      <c r="F58" s="514"/>
      <c r="G58" s="795" t="s">
        <v>265</v>
      </c>
      <c r="H58" s="780"/>
      <c r="I58" s="780"/>
      <c r="J58" s="780"/>
      <c r="K58" s="780"/>
      <c r="L58" s="780"/>
      <c r="M58" s="780"/>
      <c r="N58" s="780"/>
      <c r="O58" s="781"/>
      <c r="P58" s="779" t="s">
        <v>59</v>
      </c>
      <c r="Q58" s="780"/>
      <c r="R58" s="780"/>
      <c r="S58" s="780"/>
      <c r="T58" s="780"/>
      <c r="U58" s="780"/>
      <c r="V58" s="780"/>
      <c r="W58" s="780"/>
      <c r="X58" s="781"/>
      <c r="Y58" s="1008"/>
      <c r="Z58" s="410"/>
      <c r="AA58" s="411"/>
      <c r="AB58" s="1012" t="s">
        <v>11</v>
      </c>
      <c r="AC58" s="1013"/>
      <c r="AD58" s="1014"/>
      <c r="AE58" s="1000" t="s">
        <v>357</v>
      </c>
      <c r="AF58" s="1000"/>
      <c r="AG58" s="1000"/>
      <c r="AH58" s="1000"/>
      <c r="AI58" s="1000" t="s">
        <v>363</v>
      </c>
      <c r="AJ58" s="1000"/>
      <c r="AK58" s="1000"/>
      <c r="AL58" s="1000"/>
      <c r="AM58" s="1000" t="s">
        <v>472</v>
      </c>
      <c r="AN58" s="1000"/>
      <c r="AO58" s="1000"/>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9"/>
      <c r="Z59" s="1010"/>
      <c r="AA59" s="1011"/>
      <c r="AB59" s="1015"/>
      <c r="AC59" s="1016"/>
      <c r="AD59" s="1017"/>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551"/>
      <c r="AC60" s="1007"/>
      <c r="AD60" s="1007"/>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20"/>
      <c r="H61" s="1021"/>
      <c r="I61" s="1021"/>
      <c r="J61" s="1021"/>
      <c r="K61" s="1021"/>
      <c r="L61" s="1021"/>
      <c r="M61" s="1021"/>
      <c r="N61" s="1021"/>
      <c r="O61" s="1022"/>
      <c r="P61" s="1028"/>
      <c r="Q61" s="1028"/>
      <c r="R61" s="1028"/>
      <c r="S61" s="1028"/>
      <c r="T61" s="1028"/>
      <c r="U61" s="1028"/>
      <c r="V61" s="1028"/>
      <c r="W61" s="1028"/>
      <c r="X61" s="1029"/>
      <c r="Y61" s="301" t="s">
        <v>54</v>
      </c>
      <c r="Z61" s="1001"/>
      <c r="AA61" s="1002"/>
      <c r="AB61" s="680"/>
      <c r="AC61" s="1003"/>
      <c r="AD61" s="100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1" t="s">
        <v>301</v>
      </c>
      <c r="AC62" s="1033"/>
      <c r="AD62" s="1033"/>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1" t="s">
        <v>527</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2" t="s">
        <v>491</v>
      </c>
      <c r="B65" s="513"/>
      <c r="C65" s="513"/>
      <c r="D65" s="513"/>
      <c r="E65" s="513"/>
      <c r="F65" s="514"/>
      <c r="G65" s="795" t="s">
        <v>265</v>
      </c>
      <c r="H65" s="780"/>
      <c r="I65" s="780"/>
      <c r="J65" s="780"/>
      <c r="K65" s="780"/>
      <c r="L65" s="780"/>
      <c r="M65" s="780"/>
      <c r="N65" s="780"/>
      <c r="O65" s="781"/>
      <c r="P65" s="779" t="s">
        <v>59</v>
      </c>
      <c r="Q65" s="780"/>
      <c r="R65" s="780"/>
      <c r="S65" s="780"/>
      <c r="T65" s="780"/>
      <c r="U65" s="780"/>
      <c r="V65" s="780"/>
      <c r="W65" s="780"/>
      <c r="X65" s="781"/>
      <c r="Y65" s="1008"/>
      <c r="Z65" s="410"/>
      <c r="AA65" s="411"/>
      <c r="AB65" s="1012" t="s">
        <v>11</v>
      </c>
      <c r="AC65" s="1013"/>
      <c r="AD65" s="1014"/>
      <c r="AE65" s="1000" t="s">
        <v>357</v>
      </c>
      <c r="AF65" s="1000"/>
      <c r="AG65" s="1000"/>
      <c r="AH65" s="1000"/>
      <c r="AI65" s="1000" t="s">
        <v>363</v>
      </c>
      <c r="AJ65" s="1000"/>
      <c r="AK65" s="1000"/>
      <c r="AL65" s="1000"/>
      <c r="AM65" s="1000" t="s">
        <v>472</v>
      </c>
      <c r="AN65" s="1000"/>
      <c r="AO65" s="1000"/>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9"/>
      <c r="Z66" s="1010"/>
      <c r="AA66" s="1011"/>
      <c r="AB66" s="1015"/>
      <c r="AC66" s="1016"/>
      <c r="AD66" s="1017"/>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551"/>
      <c r="AC67" s="1007"/>
      <c r="AD67" s="1007"/>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20"/>
      <c r="H68" s="1021"/>
      <c r="I68" s="1021"/>
      <c r="J68" s="1021"/>
      <c r="K68" s="1021"/>
      <c r="L68" s="1021"/>
      <c r="M68" s="1021"/>
      <c r="N68" s="1021"/>
      <c r="O68" s="1022"/>
      <c r="P68" s="1028"/>
      <c r="Q68" s="1028"/>
      <c r="R68" s="1028"/>
      <c r="S68" s="1028"/>
      <c r="T68" s="1028"/>
      <c r="U68" s="1028"/>
      <c r="V68" s="1028"/>
      <c r="W68" s="1028"/>
      <c r="X68" s="1029"/>
      <c r="Y68" s="301" t="s">
        <v>54</v>
      </c>
      <c r="Z68" s="1001"/>
      <c r="AA68" s="1002"/>
      <c r="AB68" s="680"/>
      <c r="AC68" s="1003"/>
      <c r="AD68" s="1003"/>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3"/>
      <c r="H69" s="1024"/>
      <c r="I69" s="1024"/>
      <c r="J69" s="1024"/>
      <c r="K69" s="1024"/>
      <c r="L69" s="1024"/>
      <c r="M69" s="1024"/>
      <c r="N69" s="1024"/>
      <c r="O69" s="1025"/>
      <c r="P69" s="1030"/>
      <c r="Q69" s="1030"/>
      <c r="R69" s="1030"/>
      <c r="S69" s="1030"/>
      <c r="T69" s="1030"/>
      <c r="U69" s="1030"/>
      <c r="V69" s="1030"/>
      <c r="W69" s="1030"/>
      <c r="X69" s="1031"/>
      <c r="Y69" s="301" t="s">
        <v>13</v>
      </c>
      <c r="Z69" s="1001"/>
      <c r="AA69" s="1002"/>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1" t="s">
        <v>527</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0"/>
      <c r="B5" s="1041"/>
      <c r="C5" s="1041"/>
      <c r="D5" s="1041"/>
      <c r="E5" s="1041"/>
      <c r="F5" s="1042"/>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0"/>
      <c r="B6" s="1041"/>
      <c r="C6" s="1041"/>
      <c r="D6" s="1041"/>
      <c r="E6" s="1041"/>
      <c r="F6" s="1042"/>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0"/>
      <c r="B7" s="1041"/>
      <c r="C7" s="1041"/>
      <c r="D7" s="1041"/>
      <c r="E7" s="1041"/>
      <c r="F7" s="1042"/>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0"/>
      <c r="B8" s="1041"/>
      <c r="C8" s="1041"/>
      <c r="D8" s="1041"/>
      <c r="E8" s="1041"/>
      <c r="F8" s="1042"/>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0"/>
      <c r="B9" s="1041"/>
      <c r="C9" s="1041"/>
      <c r="D9" s="1041"/>
      <c r="E9" s="1041"/>
      <c r="F9" s="1042"/>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0"/>
      <c r="B10" s="1041"/>
      <c r="C10" s="1041"/>
      <c r="D10" s="1041"/>
      <c r="E10" s="1041"/>
      <c r="F10" s="1042"/>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0"/>
      <c r="B11" s="1041"/>
      <c r="C11" s="1041"/>
      <c r="D11" s="1041"/>
      <c r="E11" s="1041"/>
      <c r="F11" s="1042"/>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0"/>
      <c r="B12" s="1041"/>
      <c r="C12" s="1041"/>
      <c r="D12" s="1041"/>
      <c r="E12" s="1041"/>
      <c r="F12" s="1042"/>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0"/>
      <c r="B13" s="1041"/>
      <c r="C13" s="1041"/>
      <c r="D13" s="1041"/>
      <c r="E13" s="1041"/>
      <c r="F13" s="1042"/>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0"/>
      <c r="B14" s="1041"/>
      <c r="C14" s="1041"/>
      <c r="D14" s="1041"/>
      <c r="E14" s="1041"/>
      <c r="F14" s="1042"/>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0"/>
      <c r="B15" s="1041"/>
      <c r="C15" s="1041"/>
      <c r="D15" s="1041"/>
      <c r="E15" s="1041"/>
      <c r="F15" s="1042"/>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0"/>
      <c r="B16" s="1041"/>
      <c r="C16" s="1041"/>
      <c r="D16" s="1041"/>
      <c r="E16" s="1041"/>
      <c r="F16" s="1042"/>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0"/>
      <c r="B18" s="1041"/>
      <c r="C18" s="1041"/>
      <c r="D18" s="1041"/>
      <c r="E18" s="1041"/>
      <c r="F18" s="1042"/>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0"/>
      <c r="B19" s="1041"/>
      <c r="C19" s="1041"/>
      <c r="D19" s="1041"/>
      <c r="E19" s="1041"/>
      <c r="F19" s="1042"/>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0"/>
      <c r="B20" s="1041"/>
      <c r="C20" s="1041"/>
      <c r="D20" s="1041"/>
      <c r="E20" s="1041"/>
      <c r="F20" s="1042"/>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0"/>
      <c r="B21" s="1041"/>
      <c r="C21" s="1041"/>
      <c r="D21" s="1041"/>
      <c r="E21" s="1041"/>
      <c r="F21" s="1042"/>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0"/>
      <c r="B22" s="1041"/>
      <c r="C22" s="1041"/>
      <c r="D22" s="1041"/>
      <c r="E22" s="1041"/>
      <c r="F22" s="1042"/>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0"/>
      <c r="B23" s="1041"/>
      <c r="C23" s="1041"/>
      <c r="D23" s="1041"/>
      <c r="E23" s="1041"/>
      <c r="F23" s="1042"/>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0"/>
      <c r="B24" s="1041"/>
      <c r="C24" s="1041"/>
      <c r="D24" s="1041"/>
      <c r="E24" s="1041"/>
      <c r="F24" s="1042"/>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0"/>
      <c r="B25" s="1041"/>
      <c r="C25" s="1041"/>
      <c r="D25" s="1041"/>
      <c r="E25" s="1041"/>
      <c r="F25" s="1042"/>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0"/>
      <c r="B26" s="1041"/>
      <c r="C26" s="1041"/>
      <c r="D26" s="1041"/>
      <c r="E26" s="1041"/>
      <c r="F26" s="1042"/>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0"/>
      <c r="B27" s="1041"/>
      <c r="C27" s="1041"/>
      <c r="D27" s="1041"/>
      <c r="E27" s="1041"/>
      <c r="F27" s="1042"/>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0"/>
      <c r="B28" s="1041"/>
      <c r="C28" s="1041"/>
      <c r="D28" s="1041"/>
      <c r="E28" s="1041"/>
      <c r="F28" s="1042"/>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0"/>
      <c r="B29" s="1041"/>
      <c r="C29" s="1041"/>
      <c r="D29" s="1041"/>
      <c r="E29" s="1041"/>
      <c r="F29" s="1042"/>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0"/>
      <c r="B31" s="1041"/>
      <c r="C31" s="1041"/>
      <c r="D31" s="1041"/>
      <c r="E31" s="1041"/>
      <c r="F31" s="1042"/>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0"/>
      <c r="B32" s="1041"/>
      <c r="C32" s="1041"/>
      <c r="D32" s="1041"/>
      <c r="E32" s="1041"/>
      <c r="F32" s="1042"/>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0"/>
      <c r="B33" s="1041"/>
      <c r="C33" s="1041"/>
      <c r="D33" s="1041"/>
      <c r="E33" s="1041"/>
      <c r="F33" s="1042"/>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0"/>
      <c r="B34" s="1041"/>
      <c r="C34" s="1041"/>
      <c r="D34" s="1041"/>
      <c r="E34" s="1041"/>
      <c r="F34" s="1042"/>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0"/>
      <c r="B35" s="1041"/>
      <c r="C35" s="1041"/>
      <c r="D35" s="1041"/>
      <c r="E35" s="1041"/>
      <c r="F35" s="1042"/>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0"/>
      <c r="B36" s="1041"/>
      <c r="C36" s="1041"/>
      <c r="D36" s="1041"/>
      <c r="E36" s="1041"/>
      <c r="F36" s="1042"/>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0"/>
      <c r="B37" s="1041"/>
      <c r="C37" s="1041"/>
      <c r="D37" s="1041"/>
      <c r="E37" s="1041"/>
      <c r="F37" s="1042"/>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0"/>
      <c r="B38" s="1041"/>
      <c r="C38" s="1041"/>
      <c r="D38" s="1041"/>
      <c r="E38" s="1041"/>
      <c r="F38" s="1042"/>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0"/>
      <c r="B39" s="1041"/>
      <c r="C39" s="1041"/>
      <c r="D39" s="1041"/>
      <c r="E39" s="1041"/>
      <c r="F39" s="1042"/>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0"/>
      <c r="B40" s="1041"/>
      <c r="C40" s="1041"/>
      <c r="D40" s="1041"/>
      <c r="E40" s="1041"/>
      <c r="F40" s="104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0"/>
      <c r="B41" s="1041"/>
      <c r="C41" s="1041"/>
      <c r="D41" s="1041"/>
      <c r="E41" s="1041"/>
      <c r="F41" s="1042"/>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0"/>
      <c r="B42" s="1041"/>
      <c r="C42" s="1041"/>
      <c r="D42" s="1041"/>
      <c r="E42" s="1041"/>
      <c r="F42" s="1042"/>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0"/>
      <c r="B44" s="1041"/>
      <c r="C44" s="1041"/>
      <c r="D44" s="1041"/>
      <c r="E44" s="1041"/>
      <c r="F44" s="1042"/>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0"/>
      <c r="B45" s="1041"/>
      <c r="C45" s="1041"/>
      <c r="D45" s="1041"/>
      <c r="E45" s="1041"/>
      <c r="F45" s="1042"/>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0"/>
      <c r="B46" s="1041"/>
      <c r="C46" s="1041"/>
      <c r="D46" s="1041"/>
      <c r="E46" s="1041"/>
      <c r="F46" s="1042"/>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0"/>
      <c r="B47" s="1041"/>
      <c r="C47" s="1041"/>
      <c r="D47" s="1041"/>
      <c r="E47" s="1041"/>
      <c r="F47" s="1042"/>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0"/>
      <c r="B48" s="1041"/>
      <c r="C48" s="1041"/>
      <c r="D48" s="1041"/>
      <c r="E48" s="1041"/>
      <c r="F48" s="1042"/>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0"/>
      <c r="B49" s="1041"/>
      <c r="C49" s="1041"/>
      <c r="D49" s="1041"/>
      <c r="E49" s="1041"/>
      <c r="F49" s="1042"/>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0"/>
      <c r="B50" s="1041"/>
      <c r="C50" s="1041"/>
      <c r="D50" s="1041"/>
      <c r="E50" s="1041"/>
      <c r="F50" s="1042"/>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0"/>
      <c r="B51" s="1041"/>
      <c r="C51" s="1041"/>
      <c r="D51" s="1041"/>
      <c r="E51" s="1041"/>
      <c r="F51" s="1042"/>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0"/>
      <c r="B52" s="1041"/>
      <c r="C52" s="1041"/>
      <c r="D52" s="1041"/>
      <c r="E52" s="1041"/>
      <c r="F52" s="1042"/>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0"/>
      <c r="B56" s="1041"/>
      <c r="C56" s="1041"/>
      <c r="D56" s="1041"/>
      <c r="E56" s="1041"/>
      <c r="F56" s="1042"/>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0"/>
      <c r="B58" s="1041"/>
      <c r="C58" s="1041"/>
      <c r="D58" s="1041"/>
      <c r="E58" s="1041"/>
      <c r="F58" s="1042"/>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0"/>
      <c r="B59" s="1041"/>
      <c r="C59" s="1041"/>
      <c r="D59" s="1041"/>
      <c r="E59" s="1041"/>
      <c r="F59" s="1042"/>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0"/>
      <c r="B60" s="1041"/>
      <c r="C60" s="1041"/>
      <c r="D60" s="1041"/>
      <c r="E60" s="1041"/>
      <c r="F60" s="1042"/>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0"/>
      <c r="B61" s="1041"/>
      <c r="C61" s="1041"/>
      <c r="D61" s="1041"/>
      <c r="E61" s="1041"/>
      <c r="F61" s="1042"/>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0"/>
      <c r="B62" s="1041"/>
      <c r="C62" s="1041"/>
      <c r="D62" s="1041"/>
      <c r="E62" s="1041"/>
      <c r="F62" s="1042"/>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0"/>
      <c r="B63" s="1041"/>
      <c r="C63" s="1041"/>
      <c r="D63" s="1041"/>
      <c r="E63" s="1041"/>
      <c r="F63" s="1042"/>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0"/>
      <c r="B64" s="1041"/>
      <c r="C64" s="1041"/>
      <c r="D64" s="1041"/>
      <c r="E64" s="1041"/>
      <c r="F64" s="1042"/>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0"/>
      <c r="B65" s="1041"/>
      <c r="C65" s="1041"/>
      <c r="D65" s="1041"/>
      <c r="E65" s="1041"/>
      <c r="F65" s="1042"/>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0"/>
      <c r="B66" s="1041"/>
      <c r="C66" s="1041"/>
      <c r="D66" s="1041"/>
      <c r="E66" s="1041"/>
      <c r="F66" s="1042"/>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0"/>
      <c r="B67" s="1041"/>
      <c r="C67" s="1041"/>
      <c r="D67" s="1041"/>
      <c r="E67" s="1041"/>
      <c r="F67" s="104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0"/>
      <c r="B68" s="1041"/>
      <c r="C68" s="1041"/>
      <c r="D68" s="1041"/>
      <c r="E68" s="1041"/>
      <c r="F68" s="1042"/>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0"/>
      <c r="B69" s="1041"/>
      <c r="C69" s="1041"/>
      <c r="D69" s="1041"/>
      <c r="E69" s="1041"/>
      <c r="F69" s="1042"/>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0"/>
      <c r="B71" s="1041"/>
      <c r="C71" s="1041"/>
      <c r="D71" s="1041"/>
      <c r="E71" s="1041"/>
      <c r="F71" s="1042"/>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0"/>
      <c r="B72" s="1041"/>
      <c r="C72" s="1041"/>
      <c r="D72" s="1041"/>
      <c r="E72" s="1041"/>
      <c r="F72" s="1042"/>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0"/>
      <c r="B73" s="1041"/>
      <c r="C73" s="1041"/>
      <c r="D73" s="1041"/>
      <c r="E73" s="1041"/>
      <c r="F73" s="1042"/>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0"/>
      <c r="B74" s="1041"/>
      <c r="C74" s="1041"/>
      <c r="D74" s="1041"/>
      <c r="E74" s="1041"/>
      <c r="F74" s="1042"/>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0"/>
      <c r="B75" s="1041"/>
      <c r="C75" s="1041"/>
      <c r="D75" s="1041"/>
      <c r="E75" s="1041"/>
      <c r="F75" s="1042"/>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0"/>
      <c r="B76" s="1041"/>
      <c r="C76" s="1041"/>
      <c r="D76" s="1041"/>
      <c r="E76" s="1041"/>
      <c r="F76" s="1042"/>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0"/>
      <c r="B77" s="1041"/>
      <c r="C77" s="1041"/>
      <c r="D77" s="1041"/>
      <c r="E77" s="1041"/>
      <c r="F77" s="1042"/>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0"/>
      <c r="B78" s="1041"/>
      <c r="C78" s="1041"/>
      <c r="D78" s="1041"/>
      <c r="E78" s="1041"/>
      <c r="F78" s="1042"/>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0"/>
      <c r="B79" s="1041"/>
      <c r="C79" s="1041"/>
      <c r="D79" s="1041"/>
      <c r="E79" s="1041"/>
      <c r="F79" s="1042"/>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0"/>
      <c r="B80" s="1041"/>
      <c r="C80" s="1041"/>
      <c r="D80" s="1041"/>
      <c r="E80" s="1041"/>
      <c r="F80" s="104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0"/>
      <c r="B81" s="1041"/>
      <c r="C81" s="1041"/>
      <c r="D81" s="1041"/>
      <c r="E81" s="1041"/>
      <c r="F81" s="1042"/>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0"/>
      <c r="B82" s="1041"/>
      <c r="C82" s="1041"/>
      <c r="D82" s="1041"/>
      <c r="E82" s="1041"/>
      <c r="F82" s="1042"/>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0"/>
      <c r="B84" s="1041"/>
      <c r="C84" s="1041"/>
      <c r="D84" s="1041"/>
      <c r="E84" s="1041"/>
      <c r="F84" s="1042"/>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0"/>
      <c r="B85" s="1041"/>
      <c r="C85" s="1041"/>
      <c r="D85" s="1041"/>
      <c r="E85" s="1041"/>
      <c r="F85" s="1042"/>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0"/>
      <c r="B86" s="1041"/>
      <c r="C86" s="1041"/>
      <c r="D86" s="1041"/>
      <c r="E86" s="1041"/>
      <c r="F86" s="1042"/>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0"/>
      <c r="B87" s="1041"/>
      <c r="C87" s="1041"/>
      <c r="D87" s="1041"/>
      <c r="E87" s="1041"/>
      <c r="F87" s="1042"/>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0"/>
      <c r="B88" s="1041"/>
      <c r="C88" s="1041"/>
      <c r="D88" s="1041"/>
      <c r="E88" s="1041"/>
      <c r="F88" s="1042"/>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0"/>
      <c r="B89" s="1041"/>
      <c r="C89" s="1041"/>
      <c r="D89" s="1041"/>
      <c r="E89" s="1041"/>
      <c r="F89" s="1042"/>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0"/>
      <c r="B90" s="1041"/>
      <c r="C90" s="1041"/>
      <c r="D90" s="1041"/>
      <c r="E90" s="1041"/>
      <c r="F90" s="1042"/>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0"/>
      <c r="B91" s="1041"/>
      <c r="C91" s="1041"/>
      <c r="D91" s="1041"/>
      <c r="E91" s="1041"/>
      <c r="F91" s="1042"/>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0"/>
      <c r="B92" s="1041"/>
      <c r="C92" s="1041"/>
      <c r="D92" s="1041"/>
      <c r="E92" s="1041"/>
      <c r="F92" s="1042"/>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0"/>
      <c r="B93" s="1041"/>
      <c r="C93" s="1041"/>
      <c r="D93" s="1041"/>
      <c r="E93" s="1041"/>
      <c r="F93" s="104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0"/>
      <c r="B94" s="1041"/>
      <c r="C94" s="1041"/>
      <c r="D94" s="1041"/>
      <c r="E94" s="1041"/>
      <c r="F94" s="1042"/>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0"/>
      <c r="B95" s="1041"/>
      <c r="C95" s="1041"/>
      <c r="D95" s="1041"/>
      <c r="E95" s="1041"/>
      <c r="F95" s="1042"/>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0"/>
      <c r="B97" s="1041"/>
      <c r="C97" s="1041"/>
      <c r="D97" s="1041"/>
      <c r="E97" s="1041"/>
      <c r="F97" s="1042"/>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0"/>
      <c r="B98" s="1041"/>
      <c r="C98" s="1041"/>
      <c r="D98" s="1041"/>
      <c r="E98" s="1041"/>
      <c r="F98" s="1042"/>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0"/>
      <c r="B99" s="1041"/>
      <c r="C99" s="1041"/>
      <c r="D99" s="1041"/>
      <c r="E99" s="1041"/>
      <c r="F99" s="1042"/>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0"/>
      <c r="B100" s="1041"/>
      <c r="C100" s="1041"/>
      <c r="D100" s="1041"/>
      <c r="E100" s="1041"/>
      <c r="F100" s="1042"/>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0"/>
      <c r="B101" s="1041"/>
      <c r="C101" s="1041"/>
      <c r="D101" s="1041"/>
      <c r="E101" s="1041"/>
      <c r="F101" s="1042"/>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0"/>
      <c r="B102" s="1041"/>
      <c r="C102" s="1041"/>
      <c r="D102" s="1041"/>
      <c r="E102" s="1041"/>
      <c r="F102" s="1042"/>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0"/>
      <c r="B103" s="1041"/>
      <c r="C103" s="1041"/>
      <c r="D103" s="1041"/>
      <c r="E103" s="1041"/>
      <c r="F103" s="1042"/>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0"/>
      <c r="B104" s="1041"/>
      <c r="C104" s="1041"/>
      <c r="D104" s="1041"/>
      <c r="E104" s="1041"/>
      <c r="F104" s="1042"/>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0"/>
      <c r="B105" s="1041"/>
      <c r="C105" s="1041"/>
      <c r="D105" s="1041"/>
      <c r="E105" s="1041"/>
      <c r="F105" s="1042"/>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0"/>
      <c r="B109" s="1041"/>
      <c r="C109" s="1041"/>
      <c r="D109" s="1041"/>
      <c r="E109" s="1041"/>
      <c r="F109" s="1042"/>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0"/>
      <c r="B111" s="1041"/>
      <c r="C111" s="1041"/>
      <c r="D111" s="1041"/>
      <c r="E111" s="1041"/>
      <c r="F111" s="1042"/>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0"/>
      <c r="B112" s="1041"/>
      <c r="C112" s="1041"/>
      <c r="D112" s="1041"/>
      <c r="E112" s="1041"/>
      <c r="F112" s="1042"/>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0"/>
      <c r="B113" s="1041"/>
      <c r="C113" s="1041"/>
      <c r="D113" s="1041"/>
      <c r="E113" s="1041"/>
      <c r="F113" s="1042"/>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0"/>
      <c r="B114" s="1041"/>
      <c r="C114" s="1041"/>
      <c r="D114" s="1041"/>
      <c r="E114" s="1041"/>
      <c r="F114" s="1042"/>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0"/>
      <c r="B115" s="1041"/>
      <c r="C115" s="1041"/>
      <c r="D115" s="1041"/>
      <c r="E115" s="1041"/>
      <c r="F115" s="1042"/>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0"/>
      <c r="B116" s="1041"/>
      <c r="C116" s="1041"/>
      <c r="D116" s="1041"/>
      <c r="E116" s="1041"/>
      <c r="F116" s="1042"/>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0"/>
      <c r="B117" s="1041"/>
      <c r="C117" s="1041"/>
      <c r="D117" s="1041"/>
      <c r="E117" s="1041"/>
      <c r="F117" s="1042"/>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0"/>
      <c r="B118" s="1041"/>
      <c r="C118" s="1041"/>
      <c r="D118" s="1041"/>
      <c r="E118" s="1041"/>
      <c r="F118" s="1042"/>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0"/>
      <c r="B119" s="1041"/>
      <c r="C119" s="1041"/>
      <c r="D119" s="1041"/>
      <c r="E119" s="1041"/>
      <c r="F119" s="1042"/>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0"/>
      <c r="B120" s="1041"/>
      <c r="C120" s="1041"/>
      <c r="D120" s="1041"/>
      <c r="E120" s="1041"/>
      <c r="F120" s="104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0"/>
      <c r="B121" s="1041"/>
      <c r="C121" s="1041"/>
      <c r="D121" s="1041"/>
      <c r="E121" s="1041"/>
      <c r="F121" s="1042"/>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0"/>
      <c r="B122" s="1041"/>
      <c r="C122" s="1041"/>
      <c r="D122" s="1041"/>
      <c r="E122" s="1041"/>
      <c r="F122" s="1042"/>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0"/>
      <c r="B124" s="1041"/>
      <c r="C124" s="1041"/>
      <c r="D124" s="1041"/>
      <c r="E124" s="1041"/>
      <c r="F124" s="1042"/>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0"/>
      <c r="B125" s="1041"/>
      <c r="C125" s="1041"/>
      <c r="D125" s="1041"/>
      <c r="E125" s="1041"/>
      <c r="F125" s="1042"/>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0"/>
      <c r="B126" s="1041"/>
      <c r="C126" s="1041"/>
      <c r="D126" s="1041"/>
      <c r="E126" s="1041"/>
      <c r="F126" s="1042"/>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0"/>
      <c r="B127" s="1041"/>
      <c r="C127" s="1041"/>
      <c r="D127" s="1041"/>
      <c r="E127" s="1041"/>
      <c r="F127" s="1042"/>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0"/>
      <c r="B128" s="1041"/>
      <c r="C128" s="1041"/>
      <c r="D128" s="1041"/>
      <c r="E128" s="1041"/>
      <c r="F128" s="1042"/>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0"/>
      <c r="B129" s="1041"/>
      <c r="C129" s="1041"/>
      <c r="D129" s="1041"/>
      <c r="E129" s="1041"/>
      <c r="F129" s="1042"/>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0"/>
      <c r="B130" s="1041"/>
      <c r="C130" s="1041"/>
      <c r="D130" s="1041"/>
      <c r="E130" s="1041"/>
      <c r="F130" s="1042"/>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0"/>
      <c r="B131" s="1041"/>
      <c r="C131" s="1041"/>
      <c r="D131" s="1041"/>
      <c r="E131" s="1041"/>
      <c r="F131" s="1042"/>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0"/>
      <c r="B132" s="1041"/>
      <c r="C132" s="1041"/>
      <c r="D132" s="1041"/>
      <c r="E132" s="1041"/>
      <c r="F132" s="1042"/>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0"/>
      <c r="B133" s="1041"/>
      <c r="C133" s="1041"/>
      <c r="D133" s="1041"/>
      <c r="E133" s="1041"/>
      <c r="F133" s="104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0"/>
      <c r="B134" s="1041"/>
      <c r="C134" s="1041"/>
      <c r="D134" s="1041"/>
      <c r="E134" s="1041"/>
      <c r="F134" s="1042"/>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0"/>
      <c r="B135" s="1041"/>
      <c r="C135" s="1041"/>
      <c r="D135" s="1041"/>
      <c r="E135" s="1041"/>
      <c r="F135" s="1042"/>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0"/>
      <c r="B137" s="1041"/>
      <c r="C137" s="1041"/>
      <c r="D137" s="1041"/>
      <c r="E137" s="1041"/>
      <c r="F137" s="1042"/>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0"/>
      <c r="B138" s="1041"/>
      <c r="C138" s="1041"/>
      <c r="D138" s="1041"/>
      <c r="E138" s="1041"/>
      <c r="F138" s="1042"/>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0"/>
      <c r="B139" s="1041"/>
      <c r="C139" s="1041"/>
      <c r="D139" s="1041"/>
      <c r="E139" s="1041"/>
      <c r="F139" s="1042"/>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0"/>
      <c r="B140" s="1041"/>
      <c r="C140" s="1041"/>
      <c r="D140" s="1041"/>
      <c r="E140" s="1041"/>
      <c r="F140" s="1042"/>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0"/>
      <c r="B141" s="1041"/>
      <c r="C141" s="1041"/>
      <c r="D141" s="1041"/>
      <c r="E141" s="1041"/>
      <c r="F141" s="1042"/>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0"/>
      <c r="B142" s="1041"/>
      <c r="C142" s="1041"/>
      <c r="D142" s="1041"/>
      <c r="E142" s="1041"/>
      <c r="F142" s="1042"/>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0"/>
      <c r="B143" s="1041"/>
      <c r="C143" s="1041"/>
      <c r="D143" s="1041"/>
      <c r="E143" s="1041"/>
      <c r="F143" s="1042"/>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0"/>
      <c r="B144" s="1041"/>
      <c r="C144" s="1041"/>
      <c r="D144" s="1041"/>
      <c r="E144" s="1041"/>
      <c r="F144" s="1042"/>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0"/>
      <c r="B145" s="1041"/>
      <c r="C145" s="1041"/>
      <c r="D145" s="1041"/>
      <c r="E145" s="1041"/>
      <c r="F145" s="1042"/>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0"/>
      <c r="B146" s="1041"/>
      <c r="C146" s="1041"/>
      <c r="D146" s="1041"/>
      <c r="E146" s="1041"/>
      <c r="F146" s="104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0"/>
      <c r="B147" s="1041"/>
      <c r="C147" s="1041"/>
      <c r="D147" s="1041"/>
      <c r="E147" s="1041"/>
      <c r="F147" s="1042"/>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0"/>
      <c r="B148" s="1041"/>
      <c r="C148" s="1041"/>
      <c r="D148" s="1041"/>
      <c r="E148" s="1041"/>
      <c r="F148" s="1042"/>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0"/>
      <c r="B150" s="1041"/>
      <c r="C150" s="1041"/>
      <c r="D150" s="1041"/>
      <c r="E150" s="1041"/>
      <c r="F150" s="1042"/>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0"/>
      <c r="B151" s="1041"/>
      <c r="C151" s="1041"/>
      <c r="D151" s="1041"/>
      <c r="E151" s="1041"/>
      <c r="F151" s="1042"/>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0"/>
      <c r="B152" s="1041"/>
      <c r="C152" s="1041"/>
      <c r="D152" s="1041"/>
      <c r="E152" s="1041"/>
      <c r="F152" s="1042"/>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0"/>
      <c r="B153" s="1041"/>
      <c r="C153" s="1041"/>
      <c r="D153" s="1041"/>
      <c r="E153" s="1041"/>
      <c r="F153" s="1042"/>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0"/>
      <c r="B154" s="1041"/>
      <c r="C154" s="1041"/>
      <c r="D154" s="1041"/>
      <c r="E154" s="1041"/>
      <c r="F154" s="1042"/>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0"/>
      <c r="B155" s="1041"/>
      <c r="C155" s="1041"/>
      <c r="D155" s="1041"/>
      <c r="E155" s="1041"/>
      <c r="F155" s="1042"/>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0"/>
      <c r="B156" s="1041"/>
      <c r="C156" s="1041"/>
      <c r="D156" s="1041"/>
      <c r="E156" s="1041"/>
      <c r="F156" s="1042"/>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0"/>
      <c r="B157" s="1041"/>
      <c r="C157" s="1041"/>
      <c r="D157" s="1041"/>
      <c r="E157" s="1041"/>
      <c r="F157" s="1042"/>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0"/>
      <c r="B158" s="1041"/>
      <c r="C158" s="1041"/>
      <c r="D158" s="1041"/>
      <c r="E158" s="1041"/>
      <c r="F158" s="1042"/>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0"/>
      <c r="B162" s="1041"/>
      <c r="C162" s="1041"/>
      <c r="D162" s="1041"/>
      <c r="E162" s="1041"/>
      <c r="F162" s="1042"/>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0"/>
      <c r="B164" s="1041"/>
      <c r="C164" s="1041"/>
      <c r="D164" s="1041"/>
      <c r="E164" s="1041"/>
      <c r="F164" s="1042"/>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0"/>
      <c r="B165" s="1041"/>
      <c r="C165" s="1041"/>
      <c r="D165" s="1041"/>
      <c r="E165" s="1041"/>
      <c r="F165" s="1042"/>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0"/>
      <c r="B166" s="1041"/>
      <c r="C166" s="1041"/>
      <c r="D166" s="1041"/>
      <c r="E166" s="1041"/>
      <c r="F166" s="1042"/>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0"/>
      <c r="B167" s="1041"/>
      <c r="C167" s="1041"/>
      <c r="D167" s="1041"/>
      <c r="E167" s="1041"/>
      <c r="F167" s="1042"/>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0"/>
      <c r="B168" s="1041"/>
      <c r="C168" s="1041"/>
      <c r="D168" s="1041"/>
      <c r="E168" s="1041"/>
      <c r="F168" s="1042"/>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0"/>
      <c r="B169" s="1041"/>
      <c r="C169" s="1041"/>
      <c r="D169" s="1041"/>
      <c r="E169" s="1041"/>
      <c r="F169" s="1042"/>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0"/>
      <c r="B170" s="1041"/>
      <c r="C170" s="1041"/>
      <c r="D170" s="1041"/>
      <c r="E170" s="1041"/>
      <c r="F170" s="1042"/>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0"/>
      <c r="B171" s="1041"/>
      <c r="C171" s="1041"/>
      <c r="D171" s="1041"/>
      <c r="E171" s="1041"/>
      <c r="F171" s="1042"/>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0"/>
      <c r="B172" s="1041"/>
      <c r="C172" s="1041"/>
      <c r="D172" s="1041"/>
      <c r="E172" s="1041"/>
      <c r="F172" s="1042"/>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0"/>
      <c r="B173" s="1041"/>
      <c r="C173" s="1041"/>
      <c r="D173" s="1041"/>
      <c r="E173" s="1041"/>
      <c r="F173" s="104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0"/>
      <c r="B174" s="1041"/>
      <c r="C174" s="1041"/>
      <c r="D174" s="1041"/>
      <c r="E174" s="1041"/>
      <c r="F174" s="1042"/>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0"/>
      <c r="B175" s="1041"/>
      <c r="C175" s="1041"/>
      <c r="D175" s="1041"/>
      <c r="E175" s="1041"/>
      <c r="F175" s="1042"/>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0"/>
      <c r="B177" s="1041"/>
      <c r="C177" s="1041"/>
      <c r="D177" s="1041"/>
      <c r="E177" s="1041"/>
      <c r="F177" s="1042"/>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0"/>
      <c r="B178" s="1041"/>
      <c r="C178" s="1041"/>
      <c r="D178" s="1041"/>
      <c r="E178" s="1041"/>
      <c r="F178" s="1042"/>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0"/>
      <c r="B179" s="1041"/>
      <c r="C179" s="1041"/>
      <c r="D179" s="1041"/>
      <c r="E179" s="1041"/>
      <c r="F179" s="1042"/>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0"/>
      <c r="B180" s="1041"/>
      <c r="C180" s="1041"/>
      <c r="D180" s="1041"/>
      <c r="E180" s="1041"/>
      <c r="F180" s="1042"/>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0"/>
      <c r="B181" s="1041"/>
      <c r="C181" s="1041"/>
      <c r="D181" s="1041"/>
      <c r="E181" s="1041"/>
      <c r="F181" s="1042"/>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0"/>
      <c r="B182" s="1041"/>
      <c r="C182" s="1041"/>
      <c r="D182" s="1041"/>
      <c r="E182" s="1041"/>
      <c r="F182" s="1042"/>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0"/>
      <c r="B183" s="1041"/>
      <c r="C183" s="1041"/>
      <c r="D183" s="1041"/>
      <c r="E183" s="1041"/>
      <c r="F183" s="1042"/>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0"/>
      <c r="B184" s="1041"/>
      <c r="C184" s="1041"/>
      <c r="D184" s="1041"/>
      <c r="E184" s="1041"/>
      <c r="F184" s="1042"/>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0"/>
      <c r="B185" s="1041"/>
      <c r="C185" s="1041"/>
      <c r="D185" s="1041"/>
      <c r="E185" s="1041"/>
      <c r="F185" s="1042"/>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0"/>
      <c r="B186" s="1041"/>
      <c r="C186" s="1041"/>
      <c r="D186" s="1041"/>
      <c r="E186" s="1041"/>
      <c r="F186" s="104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0"/>
      <c r="B187" s="1041"/>
      <c r="C187" s="1041"/>
      <c r="D187" s="1041"/>
      <c r="E187" s="1041"/>
      <c r="F187" s="1042"/>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0"/>
      <c r="B188" s="1041"/>
      <c r="C188" s="1041"/>
      <c r="D188" s="1041"/>
      <c r="E188" s="1041"/>
      <c r="F188" s="1042"/>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0"/>
      <c r="B190" s="1041"/>
      <c r="C190" s="1041"/>
      <c r="D190" s="1041"/>
      <c r="E190" s="1041"/>
      <c r="F190" s="1042"/>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0"/>
      <c r="B191" s="1041"/>
      <c r="C191" s="1041"/>
      <c r="D191" s="1041"/>
      <c r="E191" s="1041"/>
      <c r="F191" s="1042"/>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0"/>
      <c r="B192" s="1041"/>
      <c r="C192" s="1041"/>
      <c r="D192" s="1041"/>
      <c r="E192" s="1041"/>
      <c r="F192" s="1042"/>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0"/>
      <c r="B193" s="1041"/>
      <c r="C193" s="1041"/>
      <c r="D193" s="1041"/>
      <c r="E193" s="1041"/>
      <c r="F193" s="1042"/>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0"/>
      <c r="B194" s="1041"/>
      <c r="C194" s="1041"/>
      <c r="D194" s="1041"/>
      <c r="E194" s="1041"/>
      <c r="F194" s="1042"/>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0"/>
      <c r="B195" s="1041"/>
      <c r="C195" s="1041"/>
      <c r="D195" s="1041"/>
      <c r="E195" s="1041"/>
      <c r="F195" s="1042"/>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0"/>
      <c r="B196" s="1041"/>
      <c r="C196" s="1041"/>
      <c r="D196" s="1041"/>
      <c r="E196" s="1041"/>
      <c r="F196" s="1042"/>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0"/>
      <c r="B197" s="1041"/>
      <c r="C197" s="1041"/>
      <c r="D197" s="1041"/>
      <c r="E197" s="1041"/>
      <c r="F197" s="1042"/>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0"/>
      <c r="B198" s="1041"/>
      <c r="C198" s="1041"/>
      <c r="D198" s="1041"/>
      <c r="E198" s="1041"/>
      <c r="F198" s="1042"/>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0"/>
      <c r="B199" s="1041"/>
      <c r="C199" s="1041"/>
      <c r="D199" s="1041"/>
      <c r="E199" s="1041"/>
      <c r="F199" s="104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0"/>
      <c r="B200" s="1041"/>
      <c r="C200" s="1041"/>
      <c r="D200" s="1041"/>
      <c r="E200" s="1041"/>
      <c r="F200" s="1042"/>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0"/>
      <c r="B201" s="1041"/>
      <c r="C201" s="1041"/>
      <c r="D201" s="1041"/>
      <c r="E201" s="1041"/>
      <c r="F201" s="1042"/>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0"/>
      <c r="B203" s="1041"/>
      <c r="C203" s="1041"/>
      <c r="D203" s="1041"/>
      <c r="E203" s="1041"/>
      <c r="F203" s="1042"/>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0"/>
      <c r="B204" s="1041"/>
      <c r="C204" s="1041"/>
      <c r="D204" s="1041"/>
      <c r="E204" s="1041"/>
      <c r="F204" s="1042"/>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0"/>
      <c r="B205" s="1041"/>
      <c r="C205" s="1041"/>
      <c r="D205" s="1041"/>
      <c r="E205" s="1041"/>
      <c r="F205" s="1042"/>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0"/>
      <c r="B206" s="1041"/>
      <c r="C206" s="1041"/>
      <c r="D206" s="1041"/>
      <c r="E206" s="1041"/>
      <c r="F206" s="1042"/>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0"/>
      <c r="B207" s="1041"/>
      <c r="C207" s="1041"/>
      <c r="D207" s="1041"/>
      <c r="E207" s="1041"/>
      <c r="F207" s="1042"/>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0"/>
      <c r="B208" s="1041"/>
      <c r="C208" s="1041"/>
      <c r="D208" s="1041"/>
      <c r="E208" s="1041"/>
      <c r="F208" s="1042"/>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0"/>
      <c r="B209" s="1041"/>
      <c r="C209" s="1041"/>
      <c r="D209" s="1041"/>
      <c r="E209" s="1041"/>
      <c r="F209" s="1042"/>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0"/>
      <c r="B210" s="1041"/>
      <c r="C210" s="1041"/>
      <c r="D210" s="1041"/>
      <c r="E210" s="1041"/>
      <c r="F210" s="1042"/>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0"/>
      <c r="B211" s="1041"/>
      <c r="C211" s="1041"/>
      <c r="D211" s="1041"/>
      <c r="E211" s="1041"/>
      <c r="F211" s="1042"/>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0"/>
      <c r="B215" s="1041"/>
      <c r="C215" s="1041"/>
      <c r="D215" s="1041"/>
      <c r="E215" s="1041"/>
      <c r="F215" s="1042"/>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0"/>
      <c r="B217" s="1041"/>
      <c r="C217" s="1041"/>
      <c r="D217" s="1041"/>
      <c r="E217" s="1041"/>
      <c r="F217" s="1042"/>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0"/>
      <c r="B218" s="1041"/>
      <c r="C218" s="1041"/>
      <c r="D218" s="1041"/>
      <c r="E218" s="1041"/>
      <c r="F218" s="1042"/>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0"/>
      <c r="B219" s="1041"/>
      <c r="C219" s="1041"/>
      <c r="D219" s="1041"/>
      <c r="E219" s="1041"/>
      <c r="F219" s="1042"/>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0"/>
      <c r="B220" s="1041"/>
      <c r="C220" s="1041"/>
      <c r="D220" s="1041"/>
      <c r="E220" s="1041"/>
      <c r="F220" s="1042"/>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0"/>
      <c r="B221" s="1041"/>
      <c r="C221" s="1041"/>
      <c r="D221" s="1041"/>
      <c r="E221" s="1041"/>
      <c r="F221" s="1042"/>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0"/>
      <c r="B222" s="1041"/>
      <c r="C222" s="1041"/>
      <c r="D222" s="1041"/>
      <c r="E222" s="1041"/>
      <c r="F222" s="1042"/>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0"/>
      <c r="B223" s="1041"/>
      <c r="C223" s="1041"/>
      <c r="D223" s="1041"/>
      <c r="E223" s="1041"/>
      <c r="F223" s="1042"/>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0"/>
      <c r="B224" s="1041"/>
      <c r="C224" s="1041"/>
      <c r="D224" s="1041"/>
      <c r="E224" s="1041"/>
      <c r="F224" s="1042"/>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0"/>
      <c r="B225" s="1041"/>
      <c r="C225" s="1041"/>
      <c r="D225" s="1041"/>
      <c r="E225" s="1041"/>
      <c r="F225" s="1042"/>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0"/>
      <c r="B226" s="1041"/>
      <c r="C226" s="1041"/>
      <c r="D226" s="1041"/>
      <c r="E226" s="1041"/>
      <c r="F226" s="104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0"/>
      <c r="B227" s="1041"/>
      <c r="C227" s="1041"/>
      <c r="D227" s="1041"/>
      <c r="E227" s="1041"/>
      <c r="F227" s="1042"/>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0"/>
      <c r="B228" s="1041"/>
      <c r="C228" s="1041"/>
      <c r="D228" s="1041"/>
      <c r="E228" s="1041"/>
      <c r="F228" s="1042"/>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0"/>
      <c r="B230" s="1041"/>
      <c r="C230" s="1041"/>
      <c r="D230" s="1041"/>
      <c r="E230" s="1041"/>
      <c r="F230" s="1042"/>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0"/>
      <c r="B231" s="1041"/>
      <c r="C231" s="1041"/>
      <c r="D231" s="1041"/>
      <c r="E231" s="1041"/>
      <c r="F231" s="1042"/>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0"/>
      <c r="B232" s="1041"/>
      <c r="C232" s="1041"/>
      <c r="D232" s="1041"/>
      <c r="E232" s="1041"/>
      <c r="F232" s="1042"/>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0"/>
      <c r="B233" s="1041"/>
      <c r="C233" s="1041"/>
      <c r="D233" s="1041"/>
      <c r="E233" s="1041"/>
      <c r="F233" s="1042"/>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0"/>
      <c r="B234" s="1041"/>
      <c r="C234" s="1041"/>
      <c r="D234" s="1041"/>
      <c r="E234" s="1041"/>
      <c r="F234" s="1042"/>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0"/>
      <c r="B235" s="1041"/>
      <c r="C235" s="1041"/>
      <c r="D235" s="1041"/>
      <c r="E235" s="1041"/>
      <c r="F235" s="1042"/>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0"/>
      <c r="B236" s="1041"/>
      <c r="C236" s="1041"/>
      <c r="D236" s="1041"/>
      <c r="E236" s="1041"/>
      <c r="F236" s="1042"/>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0"/>
      <c r="B237" s="1041"/>
      <c r="C237" s="1041"/>
      <c r="D237" s="1041"/>
      <c r="E237" s="1041"/>
      <c r="F237" s="1042"/>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0"/>
      <c r="B238" s="1041"/>
      <c r="C238" s="1041"/>
      <c r="D238" s="1041"/>
      <c r="E238" s="1041"/>
      <c r="F238" s="1042"/>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0"/>
      <c r="B239" s="1041"/>
      <c r="C239" s="1041"/>
      <c r="D239" s="1041"/>
      <c r="E239" s="1041"/>
      <c r="F239" s="104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0"/>
      <c r="B240" s="1041"/>
      <c r="C240" s="1041"/>
      <c r="D240" s="1041"/>
      <c r="E240" s="1041"/>
      <c r="F240" s="1042"/>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0"/>
      <c r="B241" s="1041"/>
      <c r="C241" s="1041"/>
      <c r="D241" s="1041"/>
      <c r="E241" s="1041"/>
      <c r="F241" s="1042"/>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0"/>
      <c r="B243" s="1041"/>
      <c r="C243" s="1041"/>
      <c r="D243" s="1041"/>
      <c r="E243" s="1041"/>
      <c r="F243" s="1042"/>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0"/>
      <c r="B244" s="1041"/>
      <c r="C244" s="1041"/>
      <c r="D244" s="1041"/>
      <c r="E244" s="1041"/>
      <c r="F244" s="1042"/>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0"/>
      <c r="B245" s="1041"/>
      <c r="C245" s="1041"/>
      <c r="D245" s="1041"/>
      <c r="E245" s="1041"/>
      <c r="F245" s="1042"/>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0"/>
      <c r="B246" s="1041"/>
      <c r="C246" s="1041"/>
      <c r="D246" s="1041"/>
      <c r="E246" s="1041"/>
      <c r="F246" s="1042"/>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0"/>
      <c r="B247" s="1041"/>
      <c r="C247" s="1041"/>
      <c r="D247" s="1041"/>
      <c r="E247" s="1041"/>
      <c r="F247" s="1042"/>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0"/>
      <c r="B248" s="1041"/>
      <c r="C248" s="1041"/>
      <c r="D248" s="1041"/>
      <c r="E248" s="1041"/>
      <c r="F248" s="1042"/>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0"/>
      <c r="B249" s="1041"/>
      <c r="C249" s="1041"/>
      <c r="D249" s="1041"/>
      <c r="E249" s="1041"/>
      <c r="F249" s="1042"/>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0"/>
      <c r="B250" s="1041"/>
      <c r="C250" s="1041"/>
      <c r="D250" s="1041"/>
      <c r="E250" s="1041"/>
      <c r="F250" s="1042"/>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0"/>
      <c r="B251" s="1041"/>
      <c r="C251" s="1041"/>
      <c r="D251" s="1041"/>
      <c r="E251" s="1041"/>
      <c r="F251" s="1042"/>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0"/>
      <c r="B252" s="1041"/>
      <c r="C252" s="1041"/>
      <c r="D252" s="1041"/>
      <c r="E252" s="1041"/>
      <c r="F252" s="104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0"/>
      <c r="B253" s="1041"/>
      <c r="C253" s="1041"/>
      <c r="D253" s="1041"/>
      <c r="E253" s="1041"/>
      <c r="F253" s="1042"/>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0"/>
      <c r="B254" s="1041"/>
      <c r="C254" s="1041"/>
      <c r="D254" s="1041"/>
      <c r="E254" s="1041"/>
      <c r="F254" s="1042"/>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0"/>
      <c r="B256" s="1041"/>
      <c r="C256" s="1041"/>
      <c r="D256" s="1041"/>
      <c r="E256" s="1041"/>
      <c r="F256" s="1042"/>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0"/>
      <c r="B257" s="1041"/>
      <c r="C257" s="1041"/>
      <c r="D257" s="1041"/>
      <c r="E257" s="1041"/>
      <c r="F257" s="1042"/>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0"/>
      <c r="B258" s="1041"/>
      <c r="C258" s="1041"/>
      <c r="D258" s="1041"/>
      <c r="E258" s="1041"/>
      <c r="F258" s="1042"/>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0"/>
      <c r="B259" s="1041"/>
      <c r="C259" s="1041"/>
      <c r="D259" s="1041"/>
      <c r="E259" s="1041"/>
      <c r="F259" s="1042"/>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0"/>
      <c r="B260" s="1041"/>
      <c r="C260" s="1041"/>
      <c r="D260" s="1041"/>
      <c r="E260" s="1041"/>
      <c r="F260" s="1042"/>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0"/>
      <c r="B261" s="1041"/>
      <c r="C261" s="1041"/>
      <c r="D261" s="1041"/>
      <c r="E261" s="1041"/>
      <c r="F261" s="1042"/>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0"/>
      <c r="B262" s="1041"/>
      <c r="C262" s="1041"/>
      <c r="D262" s="1041"/>
      <c r="E262" s="1041"/>
      <c r="F262" s="1042"/>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0"/>
      <c r="B263" s="1041"/>
      <c r="C263" s="1041"/>
      <c r="D263" s="1041"/>
      <c r="E263" s="1041"/>
      <c r="F263" s="1042"/>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0"/>
      <c r="B264" s="1041"/>
      <c r="C264" s="1041"/>
      <c r="D264" s="1041"/>
      <c r="E264" s="1041"/>
      <c r="F264" s="1042"/>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0">
        <v>1</v>
      </c>
      <c r="B4" s="1060">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0">
        <v>2</v>
      </c>
      <c r="B5" s="1060">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0">
        <v>3</v>
      </c>
      <c r="B6" s="1060">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0">
        <v>4</v>
      </c>
      <c r="B7" s="1060">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0">
        <v>5</v>
      </c>
      <c r="B8" s="1060">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0">
        <v>6</v>
      </c>
      <c r="B9" s="1060">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0">
        <v>7</v>
      </c>
      <c r="B10" s="1060">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0">
        <v>8</v>
      </c>
      <c r="B11" s="1060">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0">
        <v>9</v>
      </c>
      <c r="B12" s="1060">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0">
        <v>10</v>
      </c>
      <c r="B13" s="1060">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0">
        <v>11</v>
      </c>
      <c r="B14" s="1060">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0">
        <v>12</v>
      </c>
      <c r="B15" s="1060">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0">
        <v>13</v>
      </c>
      <c r="B16" s="1060">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0">
        <v>14</v>
      </c>
      <c r="B17" s="1060">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0">
        <v>15</v>
      </c>
      <c r="B18" s="1060">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0">
        <v>16</v>
      </c>
      <c r="B19" s="1060">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0">
        <v>17</v>
      </c>
      <c r="B20" s="1060">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0">
        <v>18</v>
      </c>
      <c r="B21" s="1060">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0">
        <v>19</v>
      </c>
      <c r="B22" s="1060">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0">
        <v>20</v>
      </c>
      <c r="B23" s="1060">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0">
        <v>21</v>
      </c>
      <c r="B24" s="1060">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0">
        <v>22</v>
      </c>
      <c r="B25" s="1060">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0">
        <v>23</v>
      </c>
      <c r="B26" s="1060">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0">
        <v>24</v>
      </c>
      <c r="B27" s="1060">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0">
        <v>25</v>
      </c>
      <c r="B28" s="1060">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0">
        <v>26</v>
      </c>
      <c r="B29" s="1060">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0">
        <v>27</v>
      </c>
      <c r="B30" s="1060">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0">
        <v>28</v>
      </c>
      <c r="B31" s="1060">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0">
        <v>29</v>
      </c>
      <c r="B32" s="1060">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0">
        <v>30</v>
      </c>
      <c r="B33" s="1060">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0">
        <v>1</v>
      </c>
      <c r="B37" s="1060">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0">
        <v>2</v>
      </c>
      <c r="B38" s="1060">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0">
        <v>3</v>
      </c>
      <c r="B39" s="1060">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0">
        <v>4</v>
      </c>
      <c r="B40" s="1060">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0">
        <v>5</v>
      </c>
      <c r="B41" s="1060">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0">
        <v>6</v>
      </c>
      <c r="B42" s="1060">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0">
        <v>7</v>
      </c>
      <c r="B43" s="1060">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0">
        <v>8</v>
      </c>
      <c r="B44" s="1060">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0">
        <v>9</v>
      </c>
      <c r="B45" s="1060">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0">
        <v>10</v>
      </c>
      <c r="B46" s="1060">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0">
        <v>11</v>
      </c>
      <c r="B47" s="1060">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0">
        <v>12</v>
      </c>
      <c r="B48" s="1060">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0">
        <v>13</v>
      </c>
      <c r="B49" s="1060">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0">
        <v>14</v>
      </c>
      <c r="B50" s="1060">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0">
        <v>15</v>
      </c>
      <c r="B51" s="1060">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0">
        <v>16</v>
      </c>
      <c r="B52" s="1060">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0">
        <v>17</v>
      </c>
      <c r="B53" s="1060">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0">
        <v>18</v>
      </c>
      <c r="B54" s="1060">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0">
        <v>19</v>
      </c>
      <c r="B55" s="1060">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0">
        <v>20</v>
      </c>
      <c r="B56" s="1060">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0">
        <v>21</v>
      </c>
      <c r="B57" s="1060">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0">
        <v>22</v>
      </c>
      <c r="B58" s="1060">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0">
        <v>23</v>
      </c>
      <c r="B59" s="1060">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0">
        <v>24</v>
      </c>
      <c r="B60" s="1060">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0">
        <v>25</v>
      </c>
      <c r="B61" s="1060">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0">
        <v>26</v>
      </c>
      <c r="B62" s="1060">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0">
        <v>27</v>
      </c>
      <c r="B63" s="1060">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0">
        <v>28</v>
      </c>
      <c r="B64" s="1060">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0">
        <v>29</v>
      </c>
      <c r="B65" s="1060">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0">
        <v>30</v>
      </c>
      <c r="B66" s="1060">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0">
        <v>1</v>
      </c>
      <c r="B70" s="1060">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0">
        <v>2</v>
      </c>
      <c r="B71" s="1060">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0">
        <v>3</v>
      </c>
      <c r="B72" s="1060">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0">
        <v>4</v>
      </c>
      <c r="B73" s="1060">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0">
        <v>5</v>
      </c>
      <c r="B74" s="1060">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0">
        <v>6</v>
      </c>
      <c r="B75" s="1060">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0">
        <v>7</v>
      </c>
      <c r="B76" s="1060">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0">
        <v>8</v>
      </c>
      <c r="B77" s="1060">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0">
        <v>9</v>
      </c>
      <c r="B78" s="1060">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0">
        <v>10</v>
      </c>
      <c r="B79" s="1060">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0">
        <v>11</v>
      </c>
      <c r="B80" s="1060">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0">
        <v>12</v>
      </c>
      <c r="B81" s="1060">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0">
        <v>13</v>
      </c>
      <c r="B82" s="1060">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0">
        <v>14</v>
      </c>
      <c r="B83" s="1060">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0">
        <v>15</v>
      </c>
      <c r="B84" s="1060">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0">
        <v>16</v>
      </c>
      <c r="B85" s="1060">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0">
        <v>17</v>
      </c>
      <c r="B86" s="1060">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0">
        <v>18</v>
      </c>
      <c r="B87" s="1060">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0">
        <v>19</v>
      </c>
      <c r="B88" s="1060">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0">
        <v>20</v>
      </c>
      <c r="B89" s="1060">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0">
        <v>21</v>
      </c>
      <c r="B90" s="1060">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0">
        <v>22</v>
      </c>
      <c r="B91" s="1060">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0">
        <v>23</v>
      </c>
      <c r="B92" s="1060">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0">
        <v>24</v>
      </c>
      <c r="B93" s="1060">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0">
        <v>25</v>
      </c>
      <c r="B94" s="1060">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0">
        <v>26</v>
      </c>
      <c r="B95" s="1060">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0">
        <v>27</v>
      </c>
      <c r="B96" s="1060">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0">
        <v>28</v>
      </c>
      <c r="B97" s="1060">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0">
        <v>29</v>
      </c>
      <c r="B98" s="1060">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0">
        <v>30</v>
      </c>
      <c r="B99" s="1060">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0">
        <v>1</v>
      </c>
      <c r="B103" s="1060">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0">
        <v>2</v>
      </c>
      <c r="B104" s="1060">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0">
        <v>3</v>
      </c>
      <c r="B105" s="1060">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0">
        <v>4</v>
      </c>
      <c r="B106" s="1060">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0">
        <v>5</v>
      </c>
      <c r="B107" s="1060">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0">
        <v>6</v>
      </c>
      <c r="B108" s="1060">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0">
        <v>7</v>
      </c>
      <c r="B109" s="1060">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0">
        <v>8</v>
      </c>
      <c r="B110" s="1060">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0">
        <v>9</v>
      </c>
      <c r="B111" s="1060">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0">
        <v>10</v>
      </c>
      <c r="B112" s="1060">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0">
        <v>11</v>
      </c>
      <c r="B113" s="1060">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0">
        <v>12</v>
      </c>
      <c r="B114" s="1060">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0">
        <v>13</v>
      </c>
      <c r="B115" s="1060">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0">
        <v>14</v>
      </c>
      <c r="B116" s="1060">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0">
        <v>15</v>
      </c>
      <c r="B117" s="1060">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0">
        <v>16</v>
      </c>
      <c r="B118" s="1060">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0">
        <v>17</v>
      </c>
      <c r="B119" s="1060">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0">
        <v>18</v>
      </c>
      <c r="B120" s="1060">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0">
        <v>19</v>
      </c>
      <c r="B121" s="1060">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0">
        <v>20</v>
      </c>
      <c r="B122" s="1060">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0">
        <v>21</v>
      </c>
      <c r="B123" s="1060">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0">
        <v>22</v>
      </c>
      <c r="B124" s="1060">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0">
        <v>23</v>
      </c>
      <c r="B125" s="1060">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0">
        <v>24</v>
      </c>
      <c r="B126" s="1060">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0">
        <v>25</v>
      </c>
      <c r="B127" s="1060">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0">
        <v>26</v>
      </c>
      <c r="B128" s="1060">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0">
        <v>27</v>
      </c>
      <c r="B129" s="1060">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0">
        <v>28</v>
      </c>
      <c r="B130" s="1060">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0">
        <v>29</v>
      </c>
      <c r="B131" s="1060">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0">
        <v>30</v>
      </c>
      <c r="B132" s="1060">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0">
        <v>1</v>
      </c>
      <c r="B136" s="1060">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0">
        <v>2</v>
      </c>
      <c r="B137" s="1060">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0">
        <v>3</v>
      </c>
      <c r="B138" s="1060">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0">
        <v>4</v>
      </c>
      <c r="B139" s="1060">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0">
        <v>5</v>
      </c>
      <c r="B140" s="1060">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0">
        <v>6</v>
      </c>
      <c r="B141" s="1060">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0">
        <v>7</v>
      </c>
      <c r="B142" s="1060">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0">
        <v>8</v>
      </c>
      <c r="B143" s="1060">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0">
        <v>9</v>
      </c>
      <c r="B144" s="1060">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0">
        <v>10</v>
      </c>
      <c r="B145" s="1060">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0">
        <v>11</v>
      </c>
      <c r="B146" s="1060">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0">
        <v>12</v>
      </c>
      <c r="B147" s="1060">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0">
        <v>13</v>
      </c>
      <c r="B148" s="1060">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0">
        <v>14</v>
      </c>
      <c r="B149" s="1060">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0">
        <v>15</v>
      </c>
      <c r="B150" s="1060">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0">
        <v>16</v>
      </c>
      <c r="B151" s="1060">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0">
        <v>17</v>
      </c>
      <c r="B152" s="1060">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0">
        <v>18</v>
      </c>
      <c r="B153" s="1060">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0">
        <v>19</v>
      </c>
      <c r="B154" s="1060">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0">
        <v>20</v>
      </c>
      <c r="B155" s="1060">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0">
        <v>21</v>
      </c>
      <c r="B156" s="1060">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0">
        <v>22</v>
      </c>
      <c r="B157" s="1060">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0">
        <v>23</v>
      </c>
      <c r="B158" s="1060">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0">
        <v>24</v>
      </c>
      <c r="B159" s="1060">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0">
        <v>25</v>
      </c>
      <c r="B160" s="1060">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0">
        <v>26</v>
      </c>
      <c r="B161" s="1060">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0">
        <v>27</v>
      </c>
      <c r="B162" s="1060">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0">
        <v>28</v>
      </c>
      <c r="B163" s="1060">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0">
        <v>29</v>
      </c>
      <c r="B164" s="1060">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0">
        <v>30</v>
      </c>
      <c r="B165" s="1060">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0">
        <v>1</v>
      </c>
      <c r="B169" s="1060">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0">
        <v>2</v>
      </c>
      <c r="B170" s="1060">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0">
        <v>3</v>
      </c>
      <c r="B171" s="1060">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0">
        <v>4</v>
      </c>
      <c r="B172" s="1060">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0">
        <v>5</v>
      </c>
      <c r="B173" s="1060">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0">
        <v>6</v>
      </c>
      <c r="B174" s="1060">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0">
        <v>7</v>
      </c>
      <c r="B175" s="1060">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0">
        <v>8</v>
      </c>
      <c r="B176" s="1060">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0">
        <v>9</v>
      </c>
      <c r="B177" s="1060">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0">
        <v>10</v>
      </c>
      <c r="B178" s="1060">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0">
        <v>11</v>
      </c>
      <c r="B179" s="1060">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0">
        <v>12</v>
      </c>
      <c r="B180" s="1060">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0">
        <v>13</v>
      </c>
      <c r="B181" s="1060">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0">
        <v>14</v>
      </c>
      <c r="B182" s="1060">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0">
        <v>15</v>
      </c>
      <c r="B183" s="1060">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0">
        <v>16</v>
      </c>
      <c r="B184" s="1060">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0">
        <v>17</v>
      </c>
      <c r="B185" s="1060">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0">
        <v>18</v>
      </c>
      <c r="B186" s="1060">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0">
        <v>19</v>
      </c>
      <c r="B187" s="1060">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0">
        <v>20</v>
      </c>
      <c r="B188" s="1060">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0">
        <v>21</v>
      </c>
      <c r="B189" s="1060">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0">
        <v>22</v>
      </c>
      <c r="B190" s="1060">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0">
        <v>23</v>
      </c>
      <c r="B191" s="1060">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0">
        <v>24</v>
      </c>
      <c r="B192" s="1060">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0">
        <v>25</v>
      </c>
      <c r="B193" s="1060">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0">
        <v>26</v>
      </c>
      <c r="B194" s="1060">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0">
        <v>27</v>
      </c>
      <c r="B195" s="1060">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0">
        <v>28</v>
      </c>
      <c r="B196" s="1060">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0">
        <v>29</v>
      </c>
      <c r="B197" s="1060">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0">
        <v>30</v>
      </c>
      <c r="B198" s="1060">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0">
        <v>1</v>
      </c>
      <c r="B202" s="1060">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0">
        <v>2</v>
      </c>
      <c r="B203" s="1060">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0">
        <v>3</v>
      </c>
      <c r="B204" s="1060">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0">
        <v>4</v>
      </c>
      <c r="B205" s="1060">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0">
        <v>5</v>
      </c>
      <c r="B206" s="1060">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0">
        <v>6</v>
      </c>
      <c r="B207" s="1060">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0">
        <v>7</v>
      </c>
      <c r="B208" s="1060">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0">
        <v>8</v>
      </c>
      <c r="B209" s="1060">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0">
        <v>9</v>
      </c>
      <c r="B210" s="1060">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0">
        <v>10</v>
      </c>
      <c r="B211" s="1060">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0">
        <v>11</v>
      </c>
      <c r="B212" s="1060">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0">
        <v>12</v>
      </c>
      <c r="B213" s="1060">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0">
        <v>13</v>
      </c>
      <c r="B214" s="1060">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0">
        <v>14</v>
      </c>
      <c r="B215" s="1060">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0">
        <v>15</v>
      </c>
      <c r="B216" s="1060">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0">
        <v>16</v>
      </c>
      <c r="B217" s="1060">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0">
        <v>17</v>
      </c>
      <c r="B218" s="1060">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0">
        <v>18</v>
      </c>
      <c r="B219" s="1060">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0">
        <v>19</v>
      </c>
      <c r="B220" s="1060">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0">
        <v>20</v>
      </c>
      <c r="B221" s="1060">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0">
        <v>21</v>
      </c>
      <c r="B222" s="1060">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0">
        <v>22</v>
      </c>
      <c r="B223" s="1060">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0">
        <v>23</v>
      </c>
      <c r="B224" s="1060">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0">
        <v>24</v>
      </c>
      <c r="B225" s="1060">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0">
        <v>25</v>
      </c>
      <c r="B226" s="1060">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0">
        <v>26</v>
      </c>
      <c r="B227" s="1060">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0">
        <v>27</v>
      </c>
      <c r="B228" s="1060">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0">
        <v>28</v>
      </c>
      <c r="B229" s="1060">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0">
        <v>29</v>
      </c>
      <c r="B230" s="1060">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0">
        <v>30</v>
      </c>
      <c r="B231" s="1060">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0">
        <v>1</v>
      </c>
      <c r="B235" s="1060">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0">
        <v>2</v>
      </c>
      <c r="B236" s="1060">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0">
        <v>3</v>
      </c>
      <c r="B237" s="1060">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0">
        <v>4</v>
      </c>
      <c r="B238" s="1060">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0">
        <v>5</v>
      </c>
      <c r="B239" s="1060">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0">
        <v>6</v>
      </c>
      <c r="B240" s="1060">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0">
        <v>7</v>
      </c>
      <c r="B241" s="1060">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0">
        <v>8</v>
      </c>
      <c r="B242" s="1060">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0">
        <v>9</v>
      </c>
      <c r="B243" s="1060">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0">
        <v>10</v>
      </c>
      <c r="B244" s="1060">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0">
        <v>11</v>
      </c>
      <c r="B245" s="1060">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0">
        <v>12</v>
      </c>
      <c r="B246" s="1060">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0">
        <v>13</v>
      </c>
      <c r="B247" s="1060">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0">
        <v>14</v>
      </c>
      <c r="B248" s="1060">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0">
        <v>15</v>
      </c>
      <c r="B249" s="1060">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0">
        <v>16</v>
      </c>
      <c r="B250" s="1060">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0">
        <v>17</v>
      </c>
      <c r="B251" s="1060">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0">
        <v>18</v>
      </c>
      <c r="B252" s="1060">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0">
        <v>19</v>
      </c>
      <c r="B253" s="1060">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0">
        <v>20</v>
      </c>
      <c r="B254" s="1060">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0">
        <v>21</v>
      </c>
      <c r="B255" s="1060">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0">
        <v>22</v>
      </c>
      <c r="B256" s="1060">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0">
        <v>23</v>
      </c>
      <c r="B257" s="1060">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0">
        <v>24</v>
      </c>
      <c r="B258" s="1060">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0">
        <v>25</v>
      </c>
      <c r="B259" s="1060">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0">
        <v>26</v>
      </c>
      <c r="B260" s="1060">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0">
        <v>27</v>
      </c>
      <c r="B261" s="1060">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0">
        <v>28</v>
      </c>
      <c r="B262" s="1060">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0">
        <v>29</v>
      </c>
      <c r="B263" s="1060">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0">
        <v>30</v>
      </c>
      <c r="B264" s="1060">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0">
        <v>1</v>
      </c>
      <c r="B268" s="1060">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0">
        <v>2</v>
      </c>
      <c r="B269" s="1060">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0">
        <v>3</v>
      </c>
      <c r="B270" s="1060">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0">
        <v>4</v>
      </c>
      <c r="B271" s="1060">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0">
        <v>5</v>
      </c>
      <c r="B272" s="1060">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0">
        <v>6</v>
      </c>
      <c r="B273" s="1060">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0">
        <v>7</v>
      </c>
      <c r="B274" s="1060">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0">
        <v>8</v>
      </c>
      <c r="B275" s="1060">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0">
        <v>9</v>
      </c>
      <c r="B276" s="1060">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0">
        <v>10</v>
      </c>
      <c r="B277" s="1060">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0">
        <v>11</v>
      </c>
      <c r="B278" s="1060">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0">
        <v>12</v>
      </c>
      <c r="B279" s="1060">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0">
        <v>13</v>
      </c>
      <c r="B280" s="1060">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0">
        <v>14</v>
      </c>
      <c r="B281" s="1060">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0">
        <v>15</v>
      </c>
      <c r="B282" s="1060">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0">
        <v>16</v>
      </c>
      <c r="B283" s="1060">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0">
        <v>17</v>
      </c>
      <c r="B284" s="1060">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0">
        <v>18</v>
      </c>
      <c r="B285" s="1060">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0">
        <v>19</v>
      </c>
      <c r="B286" s="1060">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0">
        <v>20</v>
      </c>
      <c r="B287" s="1060">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0">
        <v>21</v>
      </c>
      <c r="B288" s="1060">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0">
        <v>22</v>
      </c>
      <c r="B289" s="1060">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0">
        <v>23</v>
      </c>
      <c r="B290" s="1060">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0">
        <v>24</v>
      </c>
      <c r="B291" s="1060">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0">
        <v>25</v>
      </c>
      <c r="B292" s="1060">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0">
        <v>26</v>
      </c>
      <c r="B293" s="1060">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0">
        <v>27</v>
      </c>
      <c r="B294" s="1060">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0">
        <v>28</v>
      </c>
      <c r="B295" s="1060">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0">
        <v>29</v>
      </c>
      <c r="B296" s="1060">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0">
        <v>30</v>
      </c>
      <c r="B297" s="1060">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0">
        <v>1</v>
      </c>
      <c r="B301" s="1060">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0">
        <v>2</v>
      </c>
      <c r="B302" s="1060">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0">
        <v>3</v>
      </c>
      <c r="B303" s="1060">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0">
        <v>4</v>
      </c>
      <c r="B304" s="1060">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0">
        <v>5</v>
      </c>
      <c r="B305" s="1060">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0">
        <v>6</v>
      </c>
      <c r="B306" s="1060">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0">
        <v>7</v>
      </c>
      <c r="B307" s="1060">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0">
        <v>8</v>
      </c>
      <c r="B308" s="1060">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0">
        <v>9</v>
      </c>
      <c r="B309" s="1060">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0">
        <v>10</v>
      </c>
      <c r="B310" s="1060">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0">
        <v>11</v>
      </c>
      <c r="B311" s="1060">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0">
        <v>12</v>
      </c>
      <c r="B312" s="1060">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0">
        <v>13</v>
      </c>
      <c r="B313" s="1060">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0">
        <v>14</v>
      </c>
      <c r="B314" s="1060">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0">
        <v>15</v>
      </c>
      <c r="B315" s="1060">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0">
        <v>16</v>
      </c>
      <c r="B316" s="1060">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0">
        <v>17</v>
      </c>
      <c r="B317" s="1060">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0">
        <v>18</v>
      </c>
      <c r="B318" s="1060">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0">
        <v>19</v>
      </c>
      <c r="B319" s="1060">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0">
        <v>20</v>
      </c>
      <c r="B320" s="1060">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0">
        <v>21</v>
      </c>
      <c r="B321" s="1060">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0">
        <v>22</v>
      </c>
      <c r="B322" s="1060">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0">
        <v>23</v>
      </c>
      <c r="B323" s="1060">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0">
        <v>24</v>
      </c>
      <c r="B324" s="1060">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0">
        <v>25</v>
      </c>
      <c r="B325" s="1060">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0">
        <v>26</v>
      </c>
      <c r="B326" s="1060">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0">
        <v>27</v>
      </c>
      <c r="B327" s="1060">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0">
        <v>28</v>
      </c>
      <c r="B328" s="1060">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0">
        <v>29</v>
      </c>
      <c r="B329" s="1060">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0">
        <v>30</v>
      </c>
      <c r="B330" s="1060">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0">
        <v>1</v>
      </c>
      <c r="B334" s="1060">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0">
        <v>2</v>
      </c>
      <c r="B335" s="1060">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0">
        <v>3</v>
      </c>
      <c r="B336" s="1060">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0">
        <v>4</v>
      </c>
      <c r="B337" s="1060">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0">
        <v>5</v>
      </c>
      <c r="B338" s="1060">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0">
        <v>6</v>
      </c>
      <c r="B339" s="1060">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0">
        <v>7</v>
      </c>
      <c r="B340" s="1060">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0">
        <v>8</v>
      </c>
      <c r="B341" s="1060">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0">
        <v>9</v>
      </c>
      <c r="B342" s="1060">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0">
        <v>10</v>
      </c>
      <c r="B343" s="1060">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0">
        <v>11</v>
      </c>
      <c r="B344" s="1060">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0">
        <v>12</v>
      </c>
      <c r="B345" s="1060">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0">
        <v>13</v>
      </c>
      <c r="B346" s="1060">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0">
        <v>14</v>
      </c>
      <c r="B347" s="1060">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0">
        <v>15</v>
      </c>
      <c r="B348" s="1060">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0">
        <v>16</v>
      </c>
      <c r="B349" s="1060">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0">
        <v>17</v>
      </c>
      <c r="B350" s="1060">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0">
        <v>18</v>
      </c>
      <c r="B351" s="1060">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0">
        <v>19</v>
      </c>
      <c r="B352" s="1060">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0">
        <v>20</v>
      </c>
      <c r="B353" s="1060">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0">
        <v>21</v>
      </c>
      <c r="B354" s="1060">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0">
        <v>22</v>
      </c>
      <c r="B355" s="1060">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0">
        <v>23</v>
      </c>
      <c r="B356" s="1060">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0">
        <v>24</v>
      </c>
      <c r="B357" s="1060">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0">
        <v>25</v>
      </c>
      <c r="B358" s="1060">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0">
        <v>26</v>
      </c>
      <c r="B359" s="1060">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0">
        <v>27</v>
      </c>
      <c r="B360" s="1060">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0">
        <v>28</v>
      </c>
      <c r="B361" s="1060">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0">
        <v>29</v>
      </c>
      <c r="B362" s="1060">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0">
        <v>30</v>
      </c>
      <c r="B363" s="1060">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0">
        <v>1</v>
      </c>
      <c r="B367" s="1060">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0">
        <v>2</v>
      </c>
      <c r="B368" s="1060">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0">
        <v>3</v>
      </c>
      <c r="B369" s="1060">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0">
        <v>4</v>
      </c>
      <c r="B370" s="1060">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0">
        <v>5</v>
      </c>
      <c r="B371" s="1060">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0">
        <v>6</v>
      </c>
      <c r="B372" s="1060">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0">
        <v>7</v>
      </c>
      <c r="B373" s="1060">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0">
        <v>8</v>
      </c>
      <c r="B374" s="1060">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0">
        <v>9</v>
      </c>
      <c r="B375" s="1060">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0">
        <v>10</v>
      </c>
      <c r="B376" s="1060">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0">
        <v>11</v>
      </c>
      <c r="B377" s="1060">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0">
        <v>12</v>
      </c>
      <c r="B378" s="1060">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0">
        <v>13</v>
      </c>
      <c r="B379" s="1060">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0">
        <v>14</v>
      </c>
      <c r="B380" s="1060">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0">
        <v>15</v>
      </c>
      <c r="B381" s="1060">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0">
        <v>16</v>
      </c>
      <c r="B382" s="1060">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0">
        <v>17</v>
      </c>
      <c r="B383" s="1060">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0">
        <v>18</v>
      </c>
      <c r="B384" s="1060">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0">
        <v>19</v>
      </c>
      <c r="B385" s="1060">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0">
        <v>20</v>
      </c>
      <c r="B386" s="1060">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0">
        <v>21</v>
      </c>
      <c r="B387" s="1060">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0">
        <v>22</v>
      </c>
      <c r="B388" s="1060">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0">
        <v>23</v>
      </c>
      <c r="B389" s="1060">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0">
        <v>24</v>
      </c>
      <c r="B390" s="1060">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0">
        <v>25</v>
      </c>
      <c r="B391" s="1060">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0">
        <v>26</v>
      </c>
      <c r="B392" s="1060">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0">
        <v>27</v>
      </c>
      <c r="B393" s="1060">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0">
        <v>28</v>
      </c>
      <c r="B394" s="1060">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0">
        <v>29</v>
      </c>
      <c r="B395" s="1060">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0">
        <v>30</v>
      </c>
      <c r="B396" s="1060">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0">
        <v>1</v>
      </c>
      <c r="B400" s="1060">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0">
        <v>2</v>
      </c>
      <c r="B401" s="1060">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0">
        <v>3</v>
      </c>
      <c r="B402" s="1060">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0">
        <v>4</v>
      </c>
      <c r="B403" s="1060">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0">
        <v>5</v>
      </c>
      <c r="B404" s="1060">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0">
        <v>6</v>
      </c>
      <c r="B405" s="1060">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0">
        <v>7</v>
      </c>
      <c r="B406" s="1060">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0">
        <v>8</v>
      </c>
      <c r="B407" s="1060">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0">
        <v>9</v>
      </c>
      <c r="B408" s="1060">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0">
        <v>10</v>
      </c>
      <c r="B409" s="1060">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0">
        <v>11</v>
      </c>
      <c r="B410" s="1060">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0">
        <v>12</v>
      </c>
      <c r="B411" s="1060">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0">
        <v>13</v>
      </c>
      <c r="B412" s="1060">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0">
        <v>14</v>
      </c>
      <c r="B413" s="1060">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0">
        <v>15</v>
      </c>
      <c r="B414" s="1060">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0">
        <v>16</v>
      </c>
      <c r="B415" s="1060">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0">
        <v>17</v>
      </c>
      <c r="B416" s="1060">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0">
        <v>18</v>
      </c>
      <c r="B417" s="1060">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0">
        <v>19</v>
      </c>
      <c r="B418" s="1060">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0">
        <v>20</v>
      </c>
      <c r="B419" s="1060">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0">
        <v>21</v>
      </c>
      <c r="B420" s="1060">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0">
        <v>22</v>
      </c>
      <c r="B421" s="1060">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0">
        <v>23</v>
      </c>
      <c r="B422" s="1060">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0">
        <v>24</v>
      </c>
      <c r="B423" s="1060">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0">
        <v>25</v>
      </c>
      <c r="B424" s="1060">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0">
        <v>26</v>
      </c>
      <c r="B425" s="1060">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0">
        <v>27</v>
      </c>
      <c r="B426" s="1060">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0">
        <v>28</v>
      </c>
      <c r="B427" s="1060">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0">
        <v>29</v>
      </c>
      <c r="B428" s="1060">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0">
        <v>30</v>
      </c>
      <c r="B429" s="1060">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0">
        <v>1</v>
      </c>
      <c r="B433" s="1060">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0">
        <v>2</v>
      </c>
      <c r="B434" s="1060">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0">
        <v>3</v>
      </c>
      <c r="B435" s="1060">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0">
        <v>4</v>
      </c>
      <c r="B436" s="1060">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0">
        <v>5</v>
      </c>
      <c r="B437" s="1060">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0">
        <v>6</v>
      </c>
      <c r="B438" s="1060">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0">
        <v>7</v>
      </c>
      <c r="B439" s="1060">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0">
        <v>8</v>
      </c>
      <c r="B440" s="1060">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0">
        <v>9</v>
      </c>
      <c r="B441" s="1060">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0">
        <v>10</v>
      </c>
      <c r="B442" s="1060">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0">
        <v>11</v>
      </c>
      <c r="B443" s="1060">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0">
        <v>12</v>
      </c>
      <c r="B444" s="1060">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0">
        <v>13</v>
      </c>
      <c r="B445" s="1060">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0">
        <v>14</v>
      </c>
      <c r="B446" s="1060">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0">
        <v>15</v>
      </c>
      <c r="B447" s="1060">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0">
        <v>16</v>
      </c>
      <c r="B448" s="1060">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0">
        <v>17</v>
      </c>
      <c r="B449" s="1060">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0">
        <v>18</v>
      </c>
      <c r="B450" s="1060">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0">
        <v>19</v>
      </c>
      <c r="B451" s="1060">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0">
        <v>20</v>
      </c>
      <c r="B452" s="1060">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0">
        <v>21</v>
      </c>
      <c r="B453" s="1060">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0">
        <v>22</v>
      </c>
      <c r="B454" s="1060">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0">
        <v>23</v>
      </c>
      <c r="B455" s="1060">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0">
        <v>24</v>
      </c>
      <c r="B456" s="1060">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0">
        <v>25</v>
      </c>
      <c r="B457" s="1060">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0">
        <v>26</v>
      </c>
      <c r="B458" s="1060">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0">
        <v>27</v>
      </c>
      <c r="B459" s="1060">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0">
        <v>28</v>
      </c>
      <c r="B460" s="1060">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0">
        <v>29</v>
      </c>
      <c r="B461" s="1060">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0">
        <v>30</v>
      </c>
      <c r="B462" s="1060">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0">
        <v>1</v>
      </c>
      <c r="B466" s="1060">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0">
        <v>2</v>
      </c>
      <c r="B467" s="1060">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0">
        <v>3</v>
      </c>
      <c r="B468" s="1060">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0">
        <v>4</v>
      </c>
      <c r="B469" s="1060">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0">
        <v>5</v>
      </c>
      <c r="B470" s="1060">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0">
        <v>6</v>
      </c>
      <c r="B471" s="1060">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0">
        <v>7</v>
      </c>
      <c r="B472" s="1060">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0">
        <v>8</v>
      </c>
      <c r="B473" s="1060">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0">
        <v>9</v>
      </c>
      <c r="B474" s="1060">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0">
        <v>10</v>
      </c>
      <c r="B475" s="1060">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0">
        <v>11</v>
      </c>
      <c r="B476" s="1060">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0">
        <v>12</v>
      </c>
      <c r="B477" s="1060">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0">
        <v>13</v>
      </c>
      <c r="B478" s="1060">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0">
        <v>14</v>
      </c>
      <c r="B479" s="1060">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0">
        <v>15</v>
      </c>
      <c r="B480" s="1060">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0">
        <v>16</v>
      </c>
      <c r="B481" s="1060">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0">
        <v>17</v>
      </c>
      <c r="B482" s="1060">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0">
        <v>18</v>
      </c>
      <c r="B483" s="1060">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0">
        <v>19</v>
      </c>
      <c r="B484" s="1060">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0">
        <v>20</v>
      </c>
      <c r="B485" s="1060">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0">
        <v>21</v>
      </c>
      <c r="B486" s="1060">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0">
        <v>22</v>
      </c>
      <c r="B487" s="1060">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0">
        <v>23</v>
      </c>
      <c r="B488" s="1060">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0">
        <v>24</v>
      </c>
      <c r="B489" s="1060">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0">
        <v>25</v>
      </c>
      <c r="B490" s="1060">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0">
        <v>26</v>
      </c>
      <c r="B491" s="1060">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0">
        <v>27</v>
      </c>
      <c r="B492" s="1060">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0">
        <v>28</v>
      </c>
      <c r="B493" s="1060">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0">
        <v>29</v>
      </c>
      <c r="B494" s="1060">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0">
        <v>30</v>
      </c>
      <c r="B495" s="1060">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0">
        <v>1</v>
      </c>
      <c r="B499" s="1060">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0">
        <v>2</v>
      </c>
      <c r="B500" s="1060">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0">
        <v>3</v>
      </c>
      <c r="B501" s="1060">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0">
        <v>4</v>
      </c>
      <c r="B502" s="1060">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0">
        <v>5</v>
      </c>
      <c r="B503" s="1060">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0">
        <v>6</v>
      </c>
      <c r="B504" s="1060">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0">
        <v>7</v>
      </c>
      <c r="B505" s="1060">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0">
        <v>8</v>
      </c>
      <c r="B506" s="1060">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0">
        <v>9</v>
      </c>
      <c r="B507" s="1060">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0">
        <v>10</v>
      </c>
      <c r="B508" s="1060">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0">
        <v>11</v>
      </c>
      <c r="B509" s="1060">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0">
        <v>12</v>
      </c>
      <c r="B510" s="1060">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0">
        <v>13</v>
      </c>
      <c r="B511" s="1060">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0">
        <v>14</v>
      </c>
      <c r="B512" s="1060">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0">
        <v>15</v>
      </c>
      <c r="B513" s="1060">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0">
        <v>16</v>
      </c>
      <c r="B514" s="1060">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0">
        <v>17</v>
      </c>
      <c r="B515" s="1060">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0">
        <v>18</v>
      </c>
      <c r="B516" s="1060">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0">
        <v>19</v>
      </c>
      <c r="B517" s="1060">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0">
        <v>20</v>
      </c>
      <c r="B518" s="1060">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0">
        <v>21</v>
      </c>
      <c r="B519" s="1060">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0">
        <v>22</v>
      </c>
      <c r="B520" s="1060">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0">
        <v>23</v>
      </c>
      <c r="B521" s="1060">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0">
        <v>24</v>
      </c>
      <c r="B522" s="1060">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0">
        <v>25</v>
      </c>
      <c r="B523" s="1060">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0">
        <v>26</v>
      </c>
      <c r="B524" s="1060">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0">
        <v>27</v>
      </c>
      <c r="B525" s="1060">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0">
        <v>28</v>
      </c>
      <c r="B526" s="1060">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0">
        <v>29</v>
      </c>
      <c r="B527" s="1060">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0">
        <v>30</v>
      </c>
      <c r="B528" s="1060">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0">
        <v>1</v>
      </c>
      <c r="B532" s="1060">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0">
        <v>2</v>
      </c>
      <c r="B533" s="1060">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0">
        <v>3</v>
      </c>
      <c r="B534" s="1060">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0">
        <v>4</v>
      </c>
      <c r="B535" s="1060">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0">
        <v>5</v>
      </c>
      <c r="B536" s="1060">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0">
        <v>6</v>
      </c>
      <c r="B537" s="1060">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0">
        <v>7</v>
      </c>
      <c r="B538" s="1060">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0">
        <v>8</v>
      </c>
      <c r="B539" s="1060">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0">
        <v>9</v>
      </c>
      <c r="B540" s="1060">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0">
        <v>10</v>
      </c>
      <c r="B541" s="1060">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0">
        <v>11</v>
      </c>
      <c r="B542" s="1060">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0">
        <v>12</v>
      </c>
      <c r="B543" s="1060">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0">
        <v>13</v>
      </c>
      <c r="B544" s="1060">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0">
        <v>14</v>
      </c>
      <c r="B545" s="1060">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0">
        <v>15</v>
      </c>
      <c r="B546" s="1060">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0">
        <v>16</v>
      </c>
      <c r="B547" s="1060">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0">
        <v>17</v>
      </c>
      <c r="B548" s="1060">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0">
        <v>18</v>
      </c>
      <c r="B549" s="1060">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0">
        <v>19</v>
      </c>
      <c r="B550" s="1060">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0">
        <v>20</v>
      </c>
      <c r="B551" s="1060">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0">
        <v>21</v>
      </c>
      <c r="B552" s="1060">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0">
        <v>22</v>
      </c>
      <c r="B553" s="1060">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0">
        <v>23</v>
      </c>
      <c r="B554" s="1060">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0">
        <v>24</v>
      </c>
      <c r="B555" s="1060">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0">
        <v>25</v>
      </c>
      <c r="B556" s="1060">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0">
        <v>26</v>
      </c>
      <c r="B557" s="1060">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0">
        <v>27</v>
      </c>
      <c r="B558" s="1060">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0">
        <v>28</v>
      </c>
      <c r="B559" s="1060">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0">
        <v>29</v>
      </c>
      <c r="B560" s="1060">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0">
        <v>30</v>
      </c>
      <c r="B561" s="1060">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0">
        <v>1</v>
      </c>
      <c r="B565" s="1060">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0">
        <v>2</v>
      </c>
      <c r="B566" s="1060">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0">
        <v>3</v>
      </c>
      <c r="B567" s="1060">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0">
        <v>4</v>
      </c>
      <c r="B568" s="1060">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0">
        <v>5</v>
      </c>
      <c r="B569" s="1060">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0">
        <v>6</v>
      </c>
      <c r="B570" s="1060">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0">
        <v>7</v>
      </c>
      <c r="B571" s="1060">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0">
        <v>8</v>
      </c>
      <c r="B572" s="1060">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0">
        <v>9</v>
      </c>
      <c r="B573" s="1060">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0">
        <v>10</v>
      </c>
      <c r="B574" s="1060">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0">
        <v>11</v>
      </c>
      <c r="B575" s="1060">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0">
        <v>12</v>
      </c>
      <c r="B576" s="1060">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0">
        <v>13</v>
      </c>
      <c r="B577" s="1060">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0">
        <v>14</v>
      </c>
      <c r="B578" s="1060">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0">
        <v>15</v>
      </c>
      <c r="B579" s="1060">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0">
        <v>16</v>
      </c>
      <c r="B580" s="1060">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0">
        <v>17</v>
      </c>
      <c r="B581" s="1060">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0">
        <v>18</v>
      </c>
      <c r="B582" s="1060">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0">
        <v>19</v>
      </c>
      <c r="B583" s="1060">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0">
        <v>20</v>
      </c>
      <c r="B584" s="1060">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0">
        <v>21</v>
      </c>
      <c r="B585" s="1060">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0">
        <v>22</v>
      </c>
      <c r="B586" s="1060">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0">
        <v>23</v>
      </c>
      <c r="B587" s="1060">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0">
        <v>24</v>
      </c>
      <c r="B588" s="1060">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0">
        <v>25</v>
      </c>
      <c r="B589" s="1060">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0">
        <v>26</v>
      </c>
      <c r="B590" s="1060">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0">
        <v>27</v>
      </c>
      <c r="B591" s="1060">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0">
        <v>28</v>
      </c>
      <c r="B592" s="1060">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0">
        <v>29</v>
      </c>
      <c r="B593" s="1060">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0">
        <v>30</v>
      </c>
      <c r="B594" s="1060">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0">
        <v>1</v>
      </c>
      <c r="B598" s="1060">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0">
        <v>2</v>
      </c>
      <c r="B599" s="1060">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0">
        <v>3</v>
      </c>
      <c r="B600" s="1060">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0">
        <v>4</v>
      </c>
      <c r="B601" s="1060">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0">
        <v>5</v>
      </c>
      <c r="B602" s="1060">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0">
        <v>6</v>
      </c>
      <c r="B603" s="1060">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0">
        <v>7</v>
      </c>
      <c r="B604" s="1060">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0">
        <v>8</v>
      </c>
      <c r="B605" s="1060">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0">
        <v>9</v>
      </c>
      <c r="B606" s="1060">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0">
        <v>10</v>
      </c>
      <c r="B607" s="1060">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0">
        <v>11</v>
      </c>
      <c r="B608" s="1060">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0">
        <v>12</v>
      </c>
      <c r="B609" s="1060">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0">
        <v>13</v>
      </c>
      <c r="B610" s="1060">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0">
        <v>14</v>
      </c>
      <c r="B611" s="1060">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0">
        <v>15</v>
      </c>
      <c r="B612" s="1060">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0">
        <v>16</v>
      </c>
      <c r="B613" s="1060">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0">
        <v>17</v>
      </c>
      <c r="B614" s="1060">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0">
        <v>18</v>
      </c>
      <c r="B615" s="1060">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0">
        <v>19</v>
      </c>
      <c r="B616" s="1060">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0">
        <v>20</v>
      </c>
      <c r="B617" s="1060">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0">
        <v>21</v>
      </c>
      <c r="B618" s="1060">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0">
        <v>22</v>
      </c>
      <c r="B619" s="1060">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0">
        <v>23</v>
      </c>
      <c r="B620" s="1060">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0">
        <v>24</v>
      </c>
      <c r="B621" s="1060">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0">
        <v>25</v>
      </c>
      <c r="B622" s="1060">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0">
        <v>26</v>
      </c>
      <c r="B623" s="1060">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0">
        <v>27</v>
      </c>
      <c r="B624" s="1060">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0">
        <v>28</v>
      </c>
      <c r="B625" s="1060">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0">
        <v>29</v>
      </c>
      <c r="B626" s="1060">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0">
        <v>30</v>
      </c>
      <c r="B627" s="1060">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0">
        <v>1</v>
      </c>
      <c r="B631" s="1060">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0">
        <v>2</v>
      </c>
      <c r="B632" s="1060">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0">
        <v>3</v>
      </c>
      <c r="B633" s="1060">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0">
        <v>4</v>
      </c>
      <c r="B634" s="1060">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0">
        <v>5</v>
      </c>
      <c r="B635" s="1060">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0">
        <v>6</v>
      </c>
      <c r="B636" s="1060">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0">
        <v>7</v>
      </c>
      <c r="B637" s="1060">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0">
        <v>8</v>
      </c>
      <c r="B638" s="1060">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0">
        <v>9</v>
      </c>
      <c r="B639" s="1060">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0">
        <v>10</v>
      </c>
      <c r="B640" s="1060">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0">
        <v>11</v>
      </c>
      <c r="B641" s="1060">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0">
        <v>12</v>
      </c>
      <c r="B642" s="1060">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0">
        <v>13</v>
      </c>
      <c r="B643" s="1060">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0">
        <v>14</v>
      </c>
      <c r="B644" s="1060">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0">
        <v>15</v>
      </c>
      <c r="B645" s="1060">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0">
        <v>16</v>
      </c>
      <c r="B646" s="1060">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0">
        <v>17</v>
      </c>
      <c r="B647" s="1060">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0">
        <v>18</v>
      </c>
      <c r="B648" s="1060">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0">
        <v>19</v>
      </c>
      <c r="B649" s="1060">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0">
        <v>20</v>
      </c>
      <c r="B650" s="1060">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0">
        <v>21</v>
      </c>
      <c r="B651" s="1060">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0">
        <v>22</v>
      </c>
      <c r="B652" s="1060">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0">
        <v>23</v>
      </c>
      <c r="B653" s="1060">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0">
        <v>24</v>
      </c>
      <c r="B654" s="1060">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0">
        <v>25</v>
      </c>
      <c r="B655" s="1060">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0">
        <v>26</v>
      </c>
      <c r="B656" s="1060">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0">
        <v>27</v>
      </c>
      <c r="B657" s="1060">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0">
        <v>28</v>
      </c>
      <c r="B658" s="1060">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0">
        <v>29</v>
      </c>
      <c r="B659" s="1060">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0">
        <v>30</v>
      </c>
      <c r="B660" s="1060">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0">
        <v>1</v>
      </c>
      <c r="B664" s="1060">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0">
        <v>2</v>
      </c>
      <c r="B665" s="1060">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0">
        <v>3</v>
      </c>
      <c r="B666" s="1060">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0">
        <v>4</v>
      </c>
      <c r="B667" s="1060">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0">
        <v>5</v>
      </c>
      <c r="B668" s="1060">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0">
        <v>6</v>
      </c>
      <c r="B669" s="1060">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0">
        <v>7</v>
      </c>
      <c r="B670" s="1060">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0">
        <v>8</v>
      </c>
      <c r="B671" s="1060">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0">
        <v>9</v>
      </c>
      <c r="B672" s="1060">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0">
        <v>10</v>
      </c>
      <c r="B673" s="1060">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0">
        <v>11</v>
      </c>
      <c r="B674" s="1060">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0">
        <v>12</v>
      </c>
      <c r="B675" s="1060">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0">
        <v>13</v>
      </c>
      <c r="B676" s="1060">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0">
        <v>14</v>
      </c>
      <c r="B677" s="1060">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0">
        <v>15</v>
      </c>
      <c r="B678" s="1060">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0">
        <v>16</v>
      </c>
      <c r="B679" s="1060">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0">
        <v>17</v>
      </c>
      <c r="B680" s="1060">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0">
        <v>18</v>
      </c>
      <c r="B681" s="1060">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0">
        <v>19</v>
      </c>
      <c r="B682" s="1060">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0">
        <v>20</v>
      </c>
      <c r="B683" s="1060">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0">
        <v>21</v>
      </c>
      <c r="B684" s="1060">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0">
        <v>22</v>
      </c>
      <c r="B685" s="1060">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0">
        <v>23</v>
      </c>
      <c r="B686" s="1060">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0">
        <v>24</v>
      </c>
      <c r="B687" s="1060">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0">
        <v>25</v>
      </c>
      <c r="B688" s="1060">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0">
        <v>26</v>
      </c>
      <c r="B689" s="1060">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0">
        <v>27</v>
      </c>
      <c r="B690" s="1060">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0">
        <v>28</v>
      </c>
      <c r="B691" s="1060">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0">
        <v>29</v>
      </c>
      <c r="B692" s="1060">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0">
        <v>30</v>
      </c>
      <c r="B693" s="1060">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0">
        <v>1</v>
      </c>
      <c r="B697" s="1060">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0">
        <v>2</v>
      </c>
      <c r="B698" s="1060">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0">
        <v>3</v>
      </c>
      <c r="B699" s="1060">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0">
        <v>4</v>
      </c>
      <c r="B700" s="1060">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0">
        <v>5</v>
      </c>
      <c r="B701" s="1060">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0">
        <v>6</v>
      </c>
      <c r="B702" s="1060">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0">
        <v>7</v>
      </c>
      <c r="B703" s="1060">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0">
        <v>8</v>
      </c>
      <c r="B704" s="1060">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0">
        <v>9</v>
      </c>
      <c r="B705" s="1060">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0">
        <v>10</v>
      </c>
      <c r="B706" s="1060">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0">
        <v>11</v>
      </c>
      <c r="B707" s="1060">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0">
        <v>12</v>
      </c>
      <c r="B708" s="1060">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0">
        <v>13</v>
      </c>
      <c r="B709" s="1060">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0">
        <v>14</v>
      </c>
      <c r="B710" s="1060">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0">
        <v>15</v>
      </c>
      <c r="B711" s="1060">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0">
        <v>16</v>
      </c>
      <c r="B712" s="1060">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0">
        <v>17</v>
      </c>
      <c r="B713" s="1060">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0">
        <v>18</v>
      </c>
      <c r="B714" s="1060">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0">
        <v>19</v>
      </c>
      <c r="B715" s="1060">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0">
        <v>20</v>
      </c>
      <c r="B716" s="1060">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0">
        <v>21</v>
      </c>
      <c r="B717" s="1060">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0">
        <v>22</v>
      </c>
      <c r="B718" s="1060">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0">
        <v>23</v>
      </c>
      <c r="B719" s="1060">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0">
        <v>24</v>
      </c>
      <c r="B720" s="1060">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0">
        <v>25</v>
      </c>
      <c r="B721" s="1060">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0">
        <v>26</v>
      </c>
      <c r="B722" s="1060">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0">
        <v>27</v>
      </c>
      <c r="B723" s="1060">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0">
        <v>28</v>
      </c>
      <c r="B724" s="1060">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0">
        <v>29</v>
      </c>
      <c r="B725" s="1060">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0">
        <v>30</v>
      </c>
      <c r="B726" s="1060">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0">
        <v>1</v>
      </c>
      <c r="B730" s="1060">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0">
        <v>2</v>
      </c>
      <c r="B731" s="1060">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0">
        <v>3</v>
      </c>
      <c r="B732" s="1060">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0">
        <v>4</v>
      </c>
      <c r="B733" s="1060">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0">
        <v>5</v>
      </c>
      <c r="B734" s="1060">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0">
        <v>6</v>
      </c>
      <c r="B735" s="1060">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0">
        <v>7</v>
      </c>
      <c r="B736" s="1060">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0">
        <v>8</v>
      </c>
      <c r="B737" s="1060">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0">
        <v>9</v>
      </c>
      <c r="B738" s="1060">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0">
        <v>10</v>
      </c>
      <c r="B739" s="1060">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0">
        <v>11</v>
      </c>
      <c r="B740" s="1060">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0">
        <v>12</v>
      </c>
      <c r="B741" s="1060">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0">
        <v>13</v>
      </c>
      <c r="B742" s="1060">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0">
        <v>14</v>
      </c>
      <c r="B743" s="1060">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0">
        <v>15</v>
      </c>
      <c r="B744" s="1060">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0">
        <v>16</v>
      </c>
      <c r="B745" s="1060">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0">
        <v>17</v>
      </c>
      <c r="B746" s="1060">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0">
        <v>18</v>
      </c>
      <c r="B747" s="1060">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0">
        <v>19</v>
      </c>
      <c r="B748" s="1060">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0">
        <v>20</v>
      </c>
      <c r="B749" s="1060">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0">
        <v>21</v>
      </c>
      <c r="B750" s="1060">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0">
        <v>22</v>
      </c>
      <c r="B751" s="1060">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0">
        <v>23</v>
      </c>
      <c r="B752" s="1060">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0">
        <v>24</v>
      </c>
      <c r="B753" s="1060">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0">
        <v>25</v>
      </c>
      <c r="B754" s="1060">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0">
        <v>26</v>
      </c>
      <c r="B755" s="1060">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0">
        <v>27</v>
      </c>
      <c r="B756" s="1060">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0">
        <v>28</v>
      </c>
      <c r="B757" s="1060">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0">
        <v>29</v>
      </c>
      <c r="B758" s="1060">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0">
        <v>30</v>
      </c>
      <c r="B759" s="1060">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0">
        <v>1</v>
      </c>
      <c r="B763" s="1060">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0">
        <v>2</v>
      </c>
      <c r="B764" s="1060">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0">
        <v>3</v>
      </c>
      <c r="B765" s="1060">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0">
        <v>4</v>
      </c>
      <c r="B766" s="1060">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0">
        <v>5</v>
      </c>
      <c r="B767" s="1060">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0">
        <v>6</v>
      </c>
      <c r="B768" s="1060">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0">
        <v>7</v>
      </c>
      <c r="B769" s="1060">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0">
        <v>8</v>
      </c>
      <c r="B770" s="1060">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0">
        <v>9</v>
      </c>
      <c r="B771" s="1060">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0">
        <v>10</v>
      </c>
      <c r="B772" s="1060">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0">
        <v>11</v>
      </c>
      <c r="B773" s="1060">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0">
        <v>12</v>
      </c>
      <c r="B774" s="1060">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0">
        <v>13</v>
      </c>
      <c r="B775" s="1060">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0">
        <v>14</v>
      </c>
      <c r="B776" s="1060">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0">
        <v>15</v>
      </c>
      <c r="B777" s="1060">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0">
        <v>16</v>
      </c>
      <c r="B778" s="1060">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0">
        <v>17</v>
      </c>
      <c r="B779" s="1060">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0">
        <v>18</v>
      </c>
      <c r="B780" s="1060">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0">
        <v>19</v>
      </c>
      <c r="B781" s="1060">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0">
        <v>20</v>
      </c>
      <c r="B782" s="1060">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0">
        <v>21</v>
      </c>
      <c r="B783" s="1060">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0">
        <v>22</v>
      </c>
      <c r="B784" s="1060">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0">
        <v>23</v>
      </c>
      <c r="B785" s="1060">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0">
        <v>24</v>
      </c>
      <c r="B786" s="1060">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0">
        <v>25</v>
      </c>
      <c r="B787" s="1060">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0">
        <v>26</v>
      </c>
      <c r="B788" s="1060">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0">
        <v>27</v>
      </c>
      <c r="B789" s="1060">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0">
        <v>28</v>
      </c>
      <c r="B790" s="1060">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0">
        <v>29</v>
      </c>
      <c r="B791" s="1060">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0">
        <v>30</v>
      </c>
      <c r="B792" s="1060">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0">
        <v>1</v>
      </c>
      <c r="B796" s="1060">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0">
        <v>2</v>
      </c>
      <c r="B797" s="1060">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0">
        <v>3</v>
      </c>
      <c r="B798" s="1060">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0">
        <v>4</v>
      </c>
      <c r="B799" s="1060">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0">
        <v>5</v>
      </c>
      <c r="B800" s="1060">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0">
        <v>6</v>
      </c>
      <c r="B801" s="1060">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0">
        <v>7</v>
      </c>
      <c r="B802" s="1060">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0">
        <v>8</v>
      </c>
      <c r="B803" s="1060">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0">
        <v>9</v>
      </c>
      <c r="B804" s="1060">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0">
        <v>10</v>
      </c>
      <c r="B805" s="1060">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0">
        <v>11</v>
      </c>
      <c r="B806" s="1060">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0">
        <v>12</v>
      </c>
      <c r="B807" s="1060">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0">
        <v>13</v>
      </c>
      <c r="B808" s="1060">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0">
        <v>14</v>
      </c>
      <c r="B809" s="1060">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0">
        <v>15</v>
      </c>
      <c r="B810" s="1060">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0">
        <v>16</v>
      </c>
      <c r="B811" s="1060">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0">
        <v>17</v>
      </c>
      <c r="B812" s="1060">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0">
        <v>18</v>
      </c>
      <c r="B813" s="1060">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0">
        <v>19</v>
      </c>
      <c r="B814" s="1060">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0">
        <v>20</v>
      </c>
      <c r="B815" s="1060">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0">
        <v>21</v>
      </c>
      <c r="B816" s="1060">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0">
        <v>22</v>
      </c>
      <c r="B817" s="1060">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0">
        <v>23</v>
      </c>
      <c r="B818" s="1060">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0">
        <v>24</v>
      </c>
      <c r="B819" s="1060">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0">
        <v>25</v>
      </c>
      <c r="B820" s="1060">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0">
        <v>26</v>
      </c>
      <c r="B821" s="1060">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0">
        <v>27</v>
      </c>
      <c r="B822" s="1060">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0">
        <v>28</v>
      </c>
      <c r="B823" s="1060">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0">
        <v>29</v>
      </c>
      <c r="B824" s="1060">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0">
        <v>30</v>
      </c>
      <c r="B825" s="1060">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0">
        <v>1</v>
      </c>
      <c r="B829" s="1060">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0">
        <v>2</v>
      </c>
      <c r="B830" s="1060">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0">
        <v>3</v>
      </c>
      <c r="B831" s="1060">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0">
        <v>4</v>
      </c>
      <c r="B832" s="1060">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0">
        <v>5</v>
      </c>
      <c r="B833" s="1060">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0">
        <v>6</v>
      </c>
      <c r="B834" s="1060">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0">
        <v>7</v>
      </c>
      <c r="B835" s="1060">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0">
        <v>8</v>
      </c>
      <c r="B836" s="1060">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0">
        <v>9</v>
      </c>
      <c r="B837" s="1060">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0">
        <v>10</v>
      </c>
      <c r="B838" s="1060">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0">
        <v>11</v>
      </c>
      <c r="B839" s="1060">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0">
        <v>12</v>
      </c>
      <c r="B840" s="1060">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0">
        <v>13</v>
      </c>
      <c r="B841" s="1060">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0">
        <v>14</v>
      </c>
      <c r="B842" s="1060">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0">
        <v>15</v>
      </c>
      <c r="B843" s="1060">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0">
        <v>16</v>
      </c>
      <c r="B844" s="1060">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0">
        <v>17</v>
      </c>
      <c r="B845" s="1060">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0">
        <v>18</v>
      </c>
      <c r="B846" s="1060">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0">
        <v>19</v>
      </c>
      <c r="B847" s="1060">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0">
        <v>20</v>
      </c>
      <c r="B848" s="1060">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0">
        <v>21</v>
      </c>
      <c r="B849" s="1060">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0">
        <v>22</v>
      </c>
      <c r="B850" s="1060">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0">
        <v>23</v>
      </c>
      <c r="B851" s="1060">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0">
        <v>24</v>
      </c>
      <c r="B852" s="1060">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0">
        <v>25</v>
      </c>
      <c r="B853" s="1060">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0">
        <v>26</v>
      </c>
      <c r="B854" s="1060">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0">
        <v>27</v>
      </c>
      <c r="B855" s="1060">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0">
        <v>28</v>
      </c>
      <c r="B856" s="1060">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0">
        <v>29</v>
      </c>
      <c r="B857" s="1060">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0">
        <v>30</v>
      </c>
      <c r="B858" s="1060">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0">
        <v>1</v>
      </c>
      <c r="B862" s="1060">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0">
        <v>2</v>
      </c>
      <c r="B863" s="1060">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0">
        <v>3</v>
      </c>
      <c r="B864" s="1060">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0">
        <v>4</v>
      </c>
      <c r="B865" s="1060">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0">
        <v>5</v>
      </c>
      <c r="B866" s="1060">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0">
        <v>6</v>
      </c>
      <c r="B867" s="1060">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0">
        <v>7</v>
      </c>
      <c r="B868" s="1060">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0">
        <v>8</v>
      </c>
      <c r="B869" s="1060">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0">
        <v>9</v>
      </c>
      <c r="B870" s="1060">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0">
        <v>10</v>
      </c>
      <c r="B871" s="1060">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0">
        <v>11</v>
      </c>
      <c r="B872" s="1060">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0">
        <v>12</v>
      </c>
      <c r="B873" s="1060">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0">
        <v>13</v>
      </c>
      <c r="B874" s="1060">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0">
        <v>14</v>
      </c>
      <c r="B875" s="1060">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0">
        <v>15</v>
      </c>
      <c r="B876" s="1060">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0">
        <v>16</v>
      </c>
      <c r="B877" s="1060">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0">
        <v>17</v>
      </c>
      <c r="B878" s="1060">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0">
        <v>18</v>
      </c>
      <c r="B879" s="1060">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0">
        <v>19</v>
      </c>
      <c r="B880" s="1060">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0">
        <v>20</v>
      </c>
      <c r="B881" s="1060">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0">
        <v>21</v>
      </c>
      <c r="B882" s="1060">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0">
        <v>22</v>
      </c>
      <c r="B883" s="1060">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0">
        <v>23</v>
      </c>
      <c r="B884" s="1060">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0">
        <v>24</v>
      </c>
      <c r="B885" s="1060">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0">
        <v>25</v>
      </c>
      <c r="B886" s="1060">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0">
        <v>26</v>
      </c>
      <c r="B887" s="1060">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0">
        <v>27</v>
      </c>
      <c r="B888" s="1060">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0">
        <v>28</v>
      </c>
      <c r="B889" s="1060">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0">
        <v>29</v>
      </c>
      <c r="B890" s="1060">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0">
        <v>30</v>
      </c>
      <c r="B891" s="1060">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0">
        <v>1</v>
      </c>
      <c r="B895" s="1060">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0">
        <v>2</v>
      </c>
      <c r="B896" s="1060">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0">
        <v>3</v>
      </c>
      <c r="B897" s="1060">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0">
        <v>4</v>
      </c>
      <c r="B898" s="1060">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0">
        <v>5</v>
      </c>
      <c r="B899" s="1060">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0">
        <v>6</v>
      </c>
      <c r="B900" s="1060">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0">
        <v>7</v>
      </c>
      <c r="B901" s="1060">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0">
        <v>8</v>
      </c>
      <c r="B902" s="1060">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0">
        <v>9</v>
      </c>
      <c r="B903" s="1060">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0">
        <v>10</v>
      </c>
      <c r="B904" s="1060">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0">
        <v>11</v>
      </c>
      <c r="B905" s="1060">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0">
        <v>12</v>
      </c>
      <c r="B906" s="1060">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0">
        <v>13</v>
      </c>
      <c r="B907" s="1060">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0">
        <v>14</v>
      </c>
      <c r="B908" s="1060">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0">
        <v>15</v>
      </c>
      <c r="B909" s="1060">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0">
        <v>16</v>
      </c>
      <c r="B910" s="1060">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0">
        <v>17</v>
      </c>
      <c r="B911" s="1060">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0">
        <v>18</v>
      </c>
      <c r="B912" s="1060">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0">
        <v>19</v>
      </c>
      <c r="B913" s="1060">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0">
        <v>20</v>
      </c>
      <c r="B914" s="1060">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0">
        <v>21</v>
      </c>
      <c r="B915" s="1060">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0">
        <v>22</v>
      </c>
      <c r="B916" s="1060">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0">
        <v>23</v>
      </c>
      <c r="B917" s="1060">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0">
        <v>24</v>
      </c>
      <c r="B918" s="1060">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0">
        <v>25</v>
      </c>
      <c r="B919" s="1060">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0">
        <v>26</v>
      </c>
      <c r="B920" s="1060">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0">
        <v>27</v>
      </c>
      <c r="B921" s="1060">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0">
        <v>28</v>
      </c>
      <c r="B922" s="1060">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0">
        <v>29</v>
      </c>
      <c r="B923" s="1060">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0">
        <v>30</v>
      </c>
      <c r="B924" s="1060">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0">
        <v>1</v>
      </c>
      <c r="B928" s="1060">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0">
        <v>2</v>
      </c>
      <c r="B929" s="1060">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0">
        <v>3</v>
      </c>
      <c r="B930" s="1060">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0">
        <v>4</v>
      </c>
      <c r="B931" s="1060">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0">
        <v>5</v>
      </c>
      <c r="B932" s="1060">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0">
        <v>6</v>
      </c>
      <c r="B933" s="1060">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0">
        <v>7</v>
      </c>
      <c r="B934" s="1060">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0">
        <v>8</v>
      </c>
      <c r="B935" s="1060">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0">
        <v>9</v>
      </c>
      <c r="B936" s="1060">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0">
        <v>10</v>
      </c>
      <c r="B937" s="1060">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0">
        <v>11</v>
      </c>
      <c r="B938" s="1060">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0">
        <v>12</v>
      </c>
      <c r="B939" s="1060">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0">
        <v>13</v>
      </c>
      <c r="B940" s="1060">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0">
        <v>14</v>
      </c>
      <c r="B941" s="1060">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0">
        <v>15</v>
      </c>
      <c r="B942" s="1060">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0">
        <v>16</v>
      </c>
      <c r="B943" s="1060">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0">
        <v>17</v>
      </c>
      <c r="B944" s="1060">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0">
        <v>18</v>
      </c>
      <c r="B945" s="1060">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0">
        <v>19</v>
      </c>
      <c r="B946" s="1060">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0">
        <v>20</v>
      </c>
      <c r="B947" s="1060">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0">
        <v>21</v>
      </c>
      <c r="B948" s="1060">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0">
        <v>22</v>
      </c>
      <c r="B949" s="1060">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0">
        <v>23</v>
      </c>
      <c r="B950" s="1060">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0">
        <v>24</v>
      </c>
      <c r="B951" s="1060">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0">
        <v>25</v>
      </c>
      <c r="B952" s="1060">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0">
        <v>26</v>
      </c>
      <c r="B953" s="1060">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0">
        <v>27</v>
      </c>
      <c r="B954" s="1060">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0">
        <v>28</v>
      </c>
      <c r="B955" s="1060">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0">
        <v>29</v>
      </c>
      <c r="B956" s="1060">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0">
        <v>30</v>
      </c>
      <c r="B957" s="1060">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0">
        <v>1</v>
      </c>
      <c r="B961" s="1060">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0">
        <v>2</v>
      </c>
      <c r="B962" s="1060">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0">
        <v>3</v>
      </c>
      <c r="B963" s="1060">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0">
        <v>4</v>
      </c>
      <c r="B964" s="1060">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0">
        <v>5</v>
      </c>
      <c r="B965" s="1060">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0">
        <v>6</v>
      </c>
      <c r="B966" s="1060">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0">
        <v>7</v>
      </c>
      <c r="B967" s="1060">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0">
        <v>8</v>
      </c>
      <c r="B968" s="1060">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0">
        <v>9</v>
      </c>
      <c r="B969" s="1060">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0">
        <v>10</v>
      </c>
      <c r="B970" s="1060">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0">
        <v>11</v>
      </c>
      <c r="B971" s="1060">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0">
        <v>12</v>
      </c>
      <c r="B972" s="1060">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0">
        <v>13</v>
      </c>
      <c r="B973" s="1060">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0">
        <v>14</v>
      </c>
      <c r="B974" s="1060">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0">
        <v>15</v>
      </c>
      <c r="B975" s="1060">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0">
        <v>16</v>
      </c>
      <c r="B976" s="1060">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0">
        <v>17</v>
      </c>
      <c r="B977" s="1060">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0">
        <v>18</v>
      </c>
      <c r="B978" s="1060">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0">
        <v>19</v>
      </c>
      <c r="B979" s="1060">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0">
        <v>20</v>
      </c>
      <c r="B980" s="1060">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0">
        <v>21</v>
      </c>
      <c r="B981" s="1060">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0">
        <v>22</v>
      </c>
      <c r="B982" s="1060">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0">
        <v>23</v>
      </c>
      <c r="B983" s="1060">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0">
        <v>24</v>
      </c>
      <c r="B984" s="1060">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0">
        <v>25</v>
      </c>
      <c r="B985" s="1060">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0">
        <v>26</v>
      </c>
      <c r="B986" s="1060">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0">
        <v>27</v>
      </c>
      <c r="B987" s="1060">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0">
        <v>28</v>
      </c>
      <c r="B988" s="1060">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0">
        <v>29</v>
      </c>
      <c r="B989" s="1060">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0">
        <v>30</v>
      </c>
      <c r="B990" s="1060">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0">
        <v>1</v>
      </c>
      <c r="B994" s="1060">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0">
        <v>2</v>
      </c>
      <c r="B995" s="1060">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0">
        <v>3</v>
      </c>
      <c r="B996" s="1060">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0">
        <v>4</v>
      </c>
      <c r="B997" s="1060">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0">
        <v>5</v>
      </c>
      <c r="B998" s="1060">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0">
        <v>6</v>
      </c>
      <c r="B999" s="1060">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0">
        <v>7</v>
      </c>
      <c r="B1000" s="1060">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0">
        <v>8</v>
      </c>
      <c r="B1001" s="1060">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0">
        <v>9</v>
      </c>
      <c r="B1002" s="1060">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0">
        <v>10</v>
      </c>
      <c r="B1003" s="1060">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0">
        <v>11</v>
      </c>
      <c r="B1004" s="1060">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0">
        <v>12</v>
      </c>
      <c r="B1005" s="1060">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0">
        <v>13</v>
      </c>
      <c r="B1006" s="1060">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0">
        <v>14</v>
      </c>
      <c r="B1007" s="1060">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0">
        <v>15</v>
      </c>
      <c r="B1008" s="1060">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0">
        <v>16</v>
      </c>
      <c r="B1009" s="1060">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0">
        <v>17</v>
      </c>
      <c r="B1010" s="1060">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0">
        <v>18</v>
      </c>
      <c r="B1011" s="1060">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0">
        <v>19</v>
      </c>
      <c r="B1012" s="1060">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0">
        <v>20</v>
      </c>
      <c r="B1013" s="1060">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0">
        <v>21</v>
      </c>
      <c r="B1014" s="1060">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0">
        <v>22</v>
      </c>
      <c r="B1015" s="1060">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0">
        <v>23</v>
      </c>
      <c r="B1016" s="1060">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0">
        <v>24</v>
      </c>
      <c r="B1017" s="1060">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0">
        <v>25</v>
      </c>
      <c r="B1018" s="1060">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0">
        <v>26</v>
      </c>
      <c r="B1019" s="1060">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0">
        <v>27</v>
      </c>
      <c r="B1020" s="1060">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0">
        <v>28</v>
      </c>
      <c r="B1021" s="1060">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0">
        <v>29</v>
      </c>
      <c r="B1022" s="1060">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0">
        <v>30</v>
      </c>
      <c r="B1023" s="1060">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0">
        <v>1</v>
      </c>
      <c r="B1027" s="1060">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0">
        <v>2</v>
      </c>
      <c r="B1028" s="1060">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0">
        <v>3</v>
      </c>
      <c r="B1029" s="1060">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0">
        <v>4</v>
      </c>
      <c r="B1030" s="1060">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0">
        <v>5</v>
      </c>
      <c r="B1031" s="1060">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0">
        <v>6</v>
      </c>
      <c r="B1032" s="1060">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0">
        <v>7</v>
      </c>
      <c r="B1033" s="1060">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0">
        <v>8</v>
      </c>
      <c r="B1034" s="1060">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0">
        <v>9</v>
      </c>
      <c r="B1035" s="1060">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0">
        <v>10</v>
      </c>
      <c r="B1036" s="1060">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0">
        <v>11</v>
      </c>
      <c r="B1037" s="1060">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0">
        <v>12</v>
      </c>
      <c r="B1038" s="1060">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0">
        <v>13</v>
      </c>
      <c r="B1039" s="1060">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0">
        <v>14</v>
      </c>
      <c r="B1040" s="1060">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0">
        <v>15</v>
      </c>
      <c r="B1041" s="1060">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0">
        <v>16</v>
      </c>
      <c r="B1042" s="1060">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0">
        <v>17</v>
      </c>
      <c r="B1043" s="1060">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0">
        <v>18</v>
      </c>
      <c r="B1044" s="1060">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0">
        <v>19</v>
      </c>
      <c r="B1045" s="1060">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0">
        <v>20</v>
      </c>
      <c r="B1046" s="1060">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0">
        <v>21</v>
      </c>
      <c r="B1047" s="1060">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0">
        <v>22</v>
      </c>
      <c r="B1048" s="1060">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0">
        <v>23</v>
      </c>
      <c r="B1049" s="1060">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0">
        <v>24</v>
      </c>
      <c r="B1050" s="1060">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0">
        <v>25</v>
      </c>
      <c r="B1051" s="1060">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0">
        <v>26</v>
      </c>
      <c r="B1052" s="1060">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0">
        <v>27</v>
      </c>
      <c r="B1053" s="1060">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0">
        <v>28</v>
      </c>
      <c r="B1054" s="1060">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0">
        <v>29</v>
      </c>
      <c r="B1055" s="1060">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0">
        <v>30</v>
      </c>
      <c r="B1056" s="1060">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0">
        <v>1</v>
      </c>
      <c r="B1060" s="1060">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0">
        <v>2</v>
      </c>
      <c r="B1061" s="1060">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0">
        <v>3</v>
      </c>
      <c r="B1062" s="1060">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0">
        <v>4</v>
      </c>
      <c r="B1063" s="1060">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0">
        <v>5</v>
      </c>
      <c r="B1064" s="1060">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0">
        <v>6</v>
      </c>
      <c r="B1065" s="1060">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0">
        <v>7</v>
      </c>
      <c r="B1066" s="1060">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0">
        <v>8</v>
      </c>
      <c r="B1067" s="1060">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0">
        <v>9</v>
      </c>
      <c r="B1068" s="1060">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0">
        <v>10</v>
      </c>
      <c r="B1069" s="1060">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0">
        <v>11</v>
      </c>
      <c r="B1070" s="1060">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0">
        <v>12</v>
      </c>
      <c r="B1071" s="1060">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0">
        <v>13</v>
      </c>
      <c r="B1072" s="1060">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0">
        <v>14</v>
      </c>
      <c r="B1073" s="1060">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0">
        <v>15</v>
      </c>
      <c r="B1074" s="1060">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0">
        <v>16</v>
      </c>
      <c r="B1075" s="1060">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0">
        <v>17</v>
      </c>
      <c r="B1076" s="1060">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0">
        <v>18</v>
      </c>
      <c r="B1077" s="1060">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0">
        <v>19</v>
      </c>
      <c r="B1078" s="1060">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0">
        <v>20</v>
      </c>
      <c r="B1079" s="1060">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0">
        <v>21</v>
      </c>
      <c r="B1080" s="1060">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0">
        <v>22</v>
      </c>
      <c r="B1081" s="1060">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0">
        <v>23</v>
      </c>
      <c r="B1082" s="1060">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0">
        <v>24</v>
      </c>
      <c r="B1083" s="1060">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0">
        <v>25</v>
      </c>
      <c r="B1084" s="1060">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0">
        <v>26</v>
      </c>
      <c r="B1085" s="1060">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0">
        <v>27</v>
      </c>
      <c r="B1086" s="1060">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0">
        <v>28</v>
      </c>
      <c r="B1087" s="1060">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0">
        <v>29</v>
      </c>
      <c r="B1088" s="1060">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0">
        <v>30</v>
      </c>
      <c r="B1089" s="1060">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0">
        <v>1</v>
      </c>
      <c r="B1093" s="1060">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0">
        <v>2</v>
      </c>
      <c r="B1094" s="1060">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0">
        <v>3</v>
      </c>
      <c r="B1095" s="1060">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0">
        <v>4</v>
      </c>
      <c r="B1096" s="1060">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0">
        <v>5</v>
      </c>
      <c r="B1097" s="1060">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0">
        <v>6</v>
      </c>
      <c r="B1098" s="1060">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0">
        <v>7</v>
      </c>
      <c r="B1099" s="1060">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0">
        <v>8</v>
      </c>
      <c r="B1100" s="1060">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0">
        <v>9</v>
      </c>
      <c r="B1101" s="1060">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0">
        <v>10</v>
      </c>
      <c r="B1102" s="1060">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0">
        <v>11</v>
      </c>
      <c r="B1103" s="1060">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0">
        <v>12</v>
      </c>
      <c r="B1104" s="1060">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0">
        <v>13</v>
      </c>
      <c r="B1105" s="1060">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0">
        <v>14</v>
      </c>
      <c r="B1106" s="1060">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0">
        <v>15</v>
      </c>
      <c r="B1107" s="1060">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0">
        <v>16</v>
      </c>
      <c r="B1108" s="1060">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0">
        <v>17</v>
      </c>
      <c r="B1109" s="1060">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0">
        <v>18</v>
      </c>
      <c r="B1110" s="1060">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0">
        <v>19</v>
      </c>
      <c r="B1111" s="1060">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0">
        <v>20</v>
      </c>
      <c r="B1112" s="1060">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0">
        <v>21</v>
      </c>
      <c r="B1113" s="1060">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0">
        <v>22</v>
      </c>
      <c r="B1114" s="1060">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0">
        <v>23</v>
      </c>
      <c r="B1115" s="1060">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0">
        <v>24</v>
      </c>
      <c r="B1116" s="1060">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0">
        <v>25</v>
      </c>
      <c r="B1117" s="1060">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0">
        <v>26</v>
      </c>
      <c r="B1118" s="1060">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0">
        <v>27</v>
      </c>
      <c r="B1119" s="1060">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0">
        <v>28</v>
      </c>
      <c r="B1120" s="1060">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0">
        <v>29</v>
      </c>
      <c r="B1121" s="1060">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0">
        <v>30</v>
      </c>
      <c r="B1122" s="1060">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0">
        <v>1</v>
      </c>
      <c r="B1126" s="1060">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0">
        <v>2</v>
      </c>
      <c r="B1127" s="1060">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0">
        <v>3</v>
      </c>
      <c r="B1128" s="1060">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0">
        <v>4</v>
      </c>
      <c r="B1129" s="1060">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0">
        <v>5</v>
      </c>
      <c r="B1130" s="1060">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0">
        <v>6</v>
      </c>
      <c r="B1131" s="1060">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0">
        <v>7</v>
      </c>
      <c r="B1132" s="1060">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0">
        <v>8</v>
      </c>
      <c r="B1133" s="1060">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0">
        <v>9</v>
      </c>
      <c r="B1134" s="1060">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0">
        <v>10</v>
      </c>
      <c r="B1135" s="1060">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0">
        <v>11</v>
      </c>
      <c r="B1136" s="1060">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0">
        <v>12</v>
      </c>
      <c r="B1137" s="1060">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0">
        <v>13</v>
      </c>
      <c r="B1138" s="1060">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0">
        <v>14</v>
      </c>
      <c r="B1139" s="1060">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0">
        <v>15</v>
      </c>
      <c r="B1140" s="1060">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0">
        <v>16</v>
      </c>
      <c r="B1141" s="1060">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0">
        <v>17</v>
      </c>
      <c r="B1142" s="1060">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0">
        <v>18</v>
      </c>
      <c r="B1143" s="1060">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0">
        <v>19</v>
      </c>
      <c r="B1144" s="1060">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0">
        <v>20</v>
      </c>
      <c r="B1145" s="1060">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0">
        <v>21</v>
      </c>
      <c r="B1146" s="1060">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0">
        <v>22</v>
      </c>
      <c r="B1147" s="1060">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0">
        <v>23</v>
      </c>
      <c r="B1148" s="1060">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0">
        <v>24</v>
      </c>
      <c r="B1149" s="1060">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0">
        <v>25</v>
      </c>
      <c r="B1150" s="1060">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0">
        <v>26</v>
      </c>
      <c r="B1151" s="1060">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0">
        <v>27</v>
      </c>
      <c r="B1152" s="1060">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0">
        <v>28</v>
      </c>
      <c r="B1153" s="1060">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0">
        <v>29</v>
      </c>
      <c r="B1154" s="1060">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0">
        <v>30</v>
      </c>
      <c r="B1155" s="1060">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0">
        <v>1</v>
      </c>
      <c r="B1159" s="1060">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0">
        <v>2</v>
      </c>
      <c r="B1160" s="1060">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0">
        <v>3</v>
      </c>
      <c r="B1161" s="1060">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0">
        <v>4</v>
      </c>
      <c r="B1162" s="1060">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0">
        <v>5</v>
      </c>
      <c r="B1163" s="1060">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0">
        <v>6</v>
      </c>
      <c r="B1164" s="1060">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0">
        <v>7</v>
      </c>
      <c r="B1165" s="1060">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0">
        <v>8</v>
      </c>
      <c r="B1166" s="1060">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0">
        <v>9</v>
      </c>
      <c r="B1167" s="1060">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0">
        <v>10</v>
      </c>
      <c r="B1168" s="1060">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0">
        <v>11</v>
      </c>
      <c r="B1169" s="1060">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0">
        <v>12</v>
      </c>
      <c r="B1170" s="1060">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0">
        <v>13</v>
      </c>
      <c r="B1171" s="1060">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0">
        <v>14</v>
      </c>
      <c r="B1172" s="1060">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0">
        <v>15</v>
      </c>
      <c r="B1173" s="1060">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0">
        <v>16</v>
      </c>
      <c r="B1174" s="1060">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0">
        <v>17</v>
      </c>
      <c r="B1175" s="1060">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0">
        <v>18</v>
      </c>
      <c r="B1176" s="1060">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0">
        <v>19</v>
      </c>
      <c r="B1177" s="1060">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0">
        <v>20</v>
      </c>
      <c r="B1178" s="1060">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0">
        <v>21</v>
      </c>
      <c r="B1179" s="1060">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0">
        <v>22</v>
      </c>
      <c r="B1180" s="1060">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0">
        <v>23</v>
      </c>
      <c r="B1181" s="1060">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0">
        <v>24</v>
      </c>
      <c r="B1182" s="1060">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0">
        <v>25</v>
      </c>
      <c r="B1183" s="1060">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0">
        <v>26</v>
      </c>
      <c r="B1184" s="1060">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0">
        <v>27</v>
      </c>
      <c r="B1185" s="1060">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0">
        <v>28</v>
      </c>
      <c r="B1186" s="1060">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0">
        <v>29</v>
      </c>
      <c r="B1187" s="1060">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0">
        <v>30</v>
      </c>
      <c r="B1188" s="1060">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0">
        <v>1</v>
      </c>
      <c r="B1192" s="1060">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0">
        <v>2</v>
      </c>
      <c r="B1193" s="1060">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0">
        <v>3</v>
      </c>
      <c r="B1194" s="1060">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0">
        <v>4</v>
      </c>
      <c r="B1195" s="1060">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0">
        <v>5</v>
      </c>
      <c r="B1196" s="1060">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0">
        <v>6</v>
      </c>
      <c r="B1197" s="1060">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0">
        <v>7</v>
      </c>
      <c r="B1198" s="1060">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0">
        <v>8</v>
      </c>
      <c r="B1199" s="1060">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0">
        <v>9</v>
      </c>
      <c r="B1200" s="1060">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0">
        <v>10</v>
      </c>
      <c r="B1201" s="1060">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0">
        <v>11</v>
      </c>
      <c r="B1202" s="1060">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0">
        <v>12</v>
      </c>
      <c r="B1203" s="1060">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0">
        <v>13</v>
      </c>
      <c r="B1204" s="1060">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0">
        <v>14</v>
      </c>
      <c r="B1205" s="1060">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0">
        <v>15</v>
      </c>
      <c r="B1206" s="1060">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0">
        <v>16</v>
      </c>
      <c r="B1207" s="1060">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0">
        <v>17</v>
      </c>
      <c r="B1208" s="1060">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0">
        <v>18</v>
      </c>
      <c r="B1209" s="1060">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0">
        <v>19</v>
      </c>
      <c r="B1210" s="1060">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0">
        <v>20</v>
      </c>
      <c r="B1211" s="1060">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0">
        <v>21</v>
      </c>
      <c r="B1212" s="1060">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0">
        <v>22</v>
      </c>
      <c r="B1213" s="1060">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0">
        <v>23</v>
      </c>
      <c r="B1214" s="1060">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0">
        <v>24</v>
      </c>
      <c r="B1215" s="1060">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0">
        <v>25</v>
      </c>
      <c r="B1216" s="1060">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0">
        <v>26</v>
      </c>
      <c r="B1217" s="1060">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0">
        <v>27</v>
      </c>
      <c r="B1218" s="1060">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0">
        <v>28</v>
      </c>
      <c r="B1219" s="1060">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0">
        <v>29</v>
      </c>
      <c r="B1220" s="1060">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0">
        <v>30</v>
      </c>
      <c r="B1221" s="1060">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0">
        <v>1</v>
      </c>
      <c r="B1225" s="1060">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0">
        <v>2</v>
      </c>
      <c r="B1226" s="1060">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0">
        <v>3</v>
      </c>
      <c r="B1227" s="1060">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0">
        <v>4</v>
      </c>
      <c r="B1228" s="1060">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0">
        <v>5</v>
      </c>
      <c r="B1229" s="1060">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0">
        <v>6</v>
      </c>
      <c r="B1230" s="1060">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0">
        <v>7</v>
      </c>
      <c r="B1231" s="1060">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0">
        <v>8</v>
      </c>
      <c r="B1232" s="1060">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0">
        <v>9</v>
      </c>
      <c r="B1233" s="1060">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0">
        <v>10</v>
      </c>
      <c r="B1234" s="1060">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0">
        <v>11</v>
      </c>
      <c r="B1235" s="1060">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0">
        <v>12</v>
      </c>
      <c r="B1236" s="1060">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0">
        <v>13</v>
      </c>
      <c r="B1237" s="1060">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0">
        <v>14</v>
      </c>
      <c r="B1238" s="1060">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0">
        <v>15</v>
      </c>
      <c r="B1239" s="1060">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0">
        <v>16</v>
      </c>
      <c r="B1240" s="1060">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0">
        <v>17</v>
      </c>
      <c r="B1241" s="1060">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0">
        <v>18</v>
      </c>
      <c r="B1242" s="1060">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0">
        <v>19</v>
      </c>
      <c r="B1243" s="1060">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0">
        <v>20</v>
      </c>
      <c r="B1244" s="1060">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0">
        <v>21</v>
      </c>
      <c r="B1245" s="1060">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0">
        <v>22</v>
      </c>
      <c r="B1246" s="1060">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0">
        <v>23</v>
      </c>
      <c r="B1247" s="1060">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0">
        <v>24</v>
      </c>
      <c r="B1248" s="1060">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0">
        <v>25</v>
      </c>
      <c r="B1249" s="1060">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0">
        <v>26</v>
      </c>
      <c r="B1250" s="1060">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0">
        <v>27</v>
      </c>
      <c r="B1251" s="1060">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0">
        <v>28</v>
      </c>
      <c r="B1252" s="1060">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0">
        <v>29</v>
      </c>
      <c r="B1253" s="1060">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0">
        <v>30</v>
      </c>
      <c r="B1254" s="1060">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0">
        <v>1</v>
      </c>
      <c r="B1258" s="1060">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0">
        <v>2</v>
      </c>
      <c r="B1259" s="1060">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0">
        <v>3</v>
      </c>
      <c r="B1260" s="1060">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0">
        <v>4</v>
      </c>
      <c r="B1261" s="1060">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0">
        <v>5</v>
      </c>
      <c r="B1262" s="1060">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0">
        <v>6</v>
      </c>
      <c r="B1263" s="1060">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0">
        <v>7</v>
      </c>
      <c r="B1264" s="1060">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0">
        <v>8</v>
      </c>
      <c r="B1265" s="1060">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0">
        <v>9</v>
      </c>
      <c r="B1266" s="1060">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0">
        <v>10</v>
      </c>
      <c r="B1267" s="1060">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0">
        <v>11</v>
      </c>
      <c r="B1268" s="1060">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0">
        <v>12</v>
      </c>
      <c r="B1269" s="1060">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0">
        <v>13</v>
      </c>
      <c r="B1270" s="1060">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0">
        <v>14</v>
      </c>
      <c r="B1271" s="1060">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0">
        <v>15</v>
      </c>
      <c r="B1272" s="1060">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0">
        <v>16</v>
      </c>
      <c r="B1273" s="1060">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0">
        <v>17</v>
      </c>
      <c r="B1274" s="1060">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0">
        <v>18</v>
      </c>
      <c r="B1275" s="1060">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0">
        <v>19</v>
      </c>
      <c r="B1276" s="1060">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0">
        <v>20</v>
      </c>
      <c r="B1277" s="1060">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0">
        <v>21</v>
      </c>
      <c r="B1278" s="1060">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0">
        <v>22</v>
      </c>
      <c r="B1279" s="1060">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0">
        <v>23</v>
      </c>
      <c r="B1280" s="1060">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0">
        <v>24</v>
      </c>
      <c r="B1281" s="1060">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0">
        <v>25</v>
      </c>
      <c r="B1282" s="1060">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0">
        <v>26</v>
      </c>
      <c r="B1283" s="1060">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0">
        <v>27</v>
      </c>
      <c r="B1284" s="1060">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0">
        <v>28</v>
      </c>
      <c r="B1285" s="1060">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0">
        <v>29</v>
      </c>
      <c r="B1286" s="1060">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0">
        <v>30</v>
      </c>
      <c r="B1287" s="1060">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0">
        <v>1</v>
      </c>
      <c r="B1291" s="1060">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0">
        <v>2</v>
      </c>
      <c r="B1292" s="1060">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0">
        <v>3</v>
      </c>
      <c r="B1293" s="1060">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0">
        <v>4</v>
      </c>
      <c r="B1294" s="1060">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0">
        <v>5</v>
      </c>
      <c r="B1295" s="1060">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0">
        <v>6</v>
      </c>
      <c r="B1296" s="1060">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0">
        <v>7</v>
      </c>
      <c r="B1297" s="1060">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0">
        <v>8</v>
      </c>
      <c r="B1298" s="1060">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0">
        <v>9</v>
      </c>
      <c r="B1299" s="1060">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0">
        <v>10</v>
      </c>
      <c r="B1300" s="1060">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0">
        <v>11</v>
      </c>
      <c r="B1301" s="1060">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0">
        <v>12</v>
      </c>
      <c r="B1302" s="1060">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0">
        <v>13</v>
      </c>
      <c r="B1303" s="1060">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0">
        <v>14</v>
      </c>
      <c r="B1304" s="1060">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0">
        <v>15</v>
      </c>
      <c r="B1305" s="1060">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0">
        <v>16</v>
      </c>
      <c r="B1306" s="1060">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0">
        <v>17</v>
      </c>
      <c r="B1307" s="1060">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0">
        <v>18</v>
      </c>
      <c r="B1308" s="1060">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0">
        <v>19</v>
      </c>
      <c r="B1309" s="1060">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0">
        <v>20</v>
      </c>
      <c r="B1310" s="1060">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0">
        <v>21</v>
      </c>
      <c r="B1311" s="1060">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0">
        <v>22</v>
      </c>
      <c r="B1312" s="1060">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0">
        <v>23</v>
      </c>
      <c r="B1313" s="1060">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0">
        <v>24</v>
      </c>
      <c r="B1314" s="1060">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0">
        <v>25</v>
      </c>
      <c r="B1315" s="1060">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0">
        <v>26</v>
      </c>
      <c r="B1316" s="1060">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0">
        <v>27</v>
      </c>
      <c r="B1317" s="1060">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0">
        <v>28</v>
      </c>
      <c r="B1318" s="1060">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0">
        <v>29</v>
      </c>
      <c r="B1319" s="1060">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0">
        <v>30</v>
      </c>
      <c r="B1320" s="1060">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2018-05-07T01:23:04Z</cp:lastPrinted>
  <dcterms:created xsi:type="dcterms:W3CDTF">2012-03-13T00:50:25Z</dcterms:created>
  <dcterms:modified xsi:type="dcterms:W3CDTF">2018-08-16T05:31:23Z</dcterms:modified>
</cp:coreProperties>
</file>