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保険　点検以外\01 コメント入り（保険局から返し）\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 yWindow="0" windowWidth="10248" windowHeight="808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<sst xmlns="http://schemas.openxmlformats.org/spreadsheetml/2006/main" count="3061" uniqueCount="698">
  <si>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</si>
  <si>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</si>
  <si>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</si>
  <si>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</si>
  <si>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</si>
  <si>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</si>
  <si>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</si>
  <si>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</si>
  <si>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</si>
  <si>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</si>
  <si>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</si>
  <si>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</si>
  <si>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</si>
  <si>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</si>
  <si>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</si>
  <si>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</si>
  <si>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</si>
  <si>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</si>
  <si>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</si>
  <si>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</si>
  <si>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</si>
  <si>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</si>
  <si>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</si>
  <si>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</si>
  <si>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</si>
  <si>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</si>
  <si>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</si>
  <si>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</si>
  <si>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</si>
  <si>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</si>
  <si>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</si>
  <si>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</si>
  <si>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</si>
  <si>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</si>
  <si>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</si>
  <si>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</si>
  <si>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</si>
  <si>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</si>
  <si>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</si>
  <si>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</si>
  <si>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</si>
  <si>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</si>
  <si>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</si>
  <si>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</si>
  <si>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</si>
  <si>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</si>
  <si>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</si>
  <si>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</si>
  <si>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</si>
  <si>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</si>
  <si>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</si>
  <si>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</si>
  <si>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</si>
  <si>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</si>
  <si>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</si>
  <si>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</si>
  <si>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</si>
  <si>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</si>
  <si>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</si>
  <si>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</si>
  <si>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</si>
  <si>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</si>
  <si>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</si>
  <si>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</si>
  <si>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</si>
  <si>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</si>
  <si>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</si>
  <si>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</si>
  <si>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</si>
  <si>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</si>
  <si>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</si>
  <si>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</si>
  <si>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</si>
  <si>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</si>
  <si>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</si>
  <si>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</si>
  <si>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</si>
  <si>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</si>
  <si>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</si>
  <si>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</si>
  <si>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</si>
  <si>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</si>
  <si>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</si>
  <si>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</si>
  <si>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</si>
  <si>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</si>
  <si>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</si>
  <si>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</si>
  <si>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</si>
  <si>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</si>
  <si>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</si>
  <si>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</si>
  <si>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</si>
  <si>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</si>
  <si>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</si>
  <si>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</si>
  <si>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</si>
  <si>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</si>
  <si>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</si>
  <si>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</si>
  <si>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</si>
  <si>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</si>
  <si>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</si>
  <si>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</si>
  <si>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</si>
  <si>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</si>
  <si>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</si>
  <si>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</si>
  <si>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</si>
  <si>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</si>
  <si>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</si>
  <si>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</si>
  <si>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</si>
  <si>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</si>
  <si>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</si>
  <si>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</si>
  <si>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</si>
  <si>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</si>
  <si>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</si>
  <si>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</si>
  <si>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</si>
  <si>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</si>
  <si>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</si>
  <si>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</si>
  <si>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</si>
  <si>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</si>
  <si>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</si>
  <si>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</si>
  <si>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</si>
  <si>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</si>
  <si>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</si>
  <si>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</si>
  <si>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</si>
  <si>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</si>
  <si>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</si>
  <si>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</si>
  <si>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</si>
  <si>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</si>
  <si>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</si>
  <si>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</si>
  <si>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</si>
  <si>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</si>
  <si>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</si>
  <si>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</si>
  <si>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</si>
  <si>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</si>
  <si>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</si>
  <si>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</si>
  <si>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</si>
  <si>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</si>
  <si>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</si>
  <si>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</si>
  <si>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</si>
  <si>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</si>
  <si>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</si>
  <si>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</si>
  <si>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</si>
  <si>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</si>
  <si>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</si>
  <si>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</si>
  <si>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</si>
  <si>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</si>
  <si>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</si>
  <si>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</si>
  <si>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</si>
  <si>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</si>
  <si>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</si>
  <si>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</si>
  <si>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</si>
  <si>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</si>
  <si>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</si>
  <si>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</si>
  <si>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</si>
  <si>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</si>
  <si>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</si>
  <si>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</si>
  <si>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</si>
  <si>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</si>
  <si>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</si>
  <si>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</si>
  <si>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</si>
  <si>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</si>
  <si>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</si>
  <si>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</si>
  <si>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</si>
  <si>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</si>
  <si>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</si>
  <si>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</si>
  <si>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</si>
  <si>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</si>
  <si>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</si>
  <si>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</si>
  <si>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</si>
  <si>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</si>
  <si>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</si>
  <si>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</si>
  <si>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</si>
  <si>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</si>
  <si>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</si>
  <si>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</si>
  <si>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</si>
  <si>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</si>
  <si>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</si>
  <si>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</si>
  <si>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</si>
  <si>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</si>
  <si>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</si>
  <si>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</si>
  <si>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</si>
  <si>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</si>
  <si>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</si>
  <si>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</si>
  <si>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</si>
  <si>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</si>
  <si>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</si>
  <si>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</si>
  <si>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</si>
  <si>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</si>
  <si>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</si>
  <si>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</si>
  <si>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</si>
  <si>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</si>
  <si>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</si>
  <si>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</si>
  <si>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</si>
  <si>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</si>
  <si>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</si>
  <si>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</si>
  <si>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</si>
  <si>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</si>
  <si>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</si>
  <si>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</si>
  <si>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</si>
  <si>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</si>
  <si>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</si>
  <si>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</si>
  <si>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</si>
  <si>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</si>
  <si>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</si>
  <si>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</si>
  <si>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</si>
  <si>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</si>
  <si>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</si>
  <si>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</si>
  <si>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</si>
  <si>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</si>
  <si>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</si>
  <si>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</si>
  <si>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</si>
  <si>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</si>
  <si>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</si>
  <si>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</si>
  <si>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</si>
  <si>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</si>
  <si>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</si>
  <si>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</si>
  <si>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</si>
  <si>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</si>
  <si>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</si>
  <si>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</si>
  <si>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</si>
  <si>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</si>
  <si>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</si>
  <si>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</si>
  <si>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</si>
  <si>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</si>
  <si>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</si>
  <si>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</si>
  <si>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</si>
  <si>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</si>
  <si>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</si>
  <si>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</si>
  <si>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</si>
  <si>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</si>
  <si>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</si>
  <si>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</si>
  <si>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</si>
  <si>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</si>
  <si>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</si>
  <si>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</si>
  <si>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</si>
  <si>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</si>
  <si>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</si>
  <si>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</si>
  <si>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</si>
  <si>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</si>
  <si>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</si>
  <si>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</si>
  <si>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</si>
  <si>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</si>
  <si>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</si>
  <si>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</si>
  <si>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</si>
  <si>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</si>
  <si>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</si>
  <si>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</si>
  <si>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</si>
  <si>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</si>
  <si>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</si>
  <si>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</si>
  <si>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</si>
  <si>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</si>
  <si>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</si>
  <si>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</si>
  <si>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</si>
  <si>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</si>
  <si>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</si>
  <si>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</si>
  <si>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</si>
  <si>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</si>
  <si>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</si>
  <si>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</si>
  <si>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</si>
  <si>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</si>
  <si>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</si>
  <si>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</si>
  <si>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</si>
  <si>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</si>
  <si>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</si>
  <si>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</si>
  <si>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</si>
  <si>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</si>
  <si>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</si>
  <si>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</si>
  <si>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</si>
  <si>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</si>
  <si>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</si>
  <si>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</si>
  <si>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</si>
  <si>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</si>
  <si>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</si>
  <si>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</si>
  <si>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</si>
  <si>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</si>
  <si>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</si>
  <si>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</si>
  <si>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</si>
  <si>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</si>
  <si>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</si>
  <si>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</si>
  <si>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</si>
  <si>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</si>
  <si>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</si>
  <si>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</si>
  <si>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</si>
  <si>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</si>
  <si>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</si>
  <si>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</si>
  <si>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</si>
  <si>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</si>
  <si>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</si>
  <si>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</si>
  <si>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</si>
  <si>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</si>
  <si>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</si>
  <si>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</si>
  <si>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</si>
  <si>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</si>
  <si>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</si>
  <si>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</si>
  <si>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</si>
  <si>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</si>
  <si>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</si>
  <si>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</si>
  <si>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</si>
  <si>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</si>
  <si>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</si>
  <si>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</si>
  <si>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</si>
  <si>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</si>
  <si>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</si>
  <si>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</si>
  <si>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</si>
  <si>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</si>
  <si>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</si>
  <si>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</si>
  <si>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</si>
  <si>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</si>
  <si>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</si>
  <si>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</si>
  <si>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</si>
  <si>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</si>
  <si>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</si>
  <si>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</si>
  <si>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</si>
  <si>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</si>
  <si>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</si>
  <si>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</si>
  <si>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</si>
  <si>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</si>
  <si>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</si>
  <si>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</si>
  <si>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</si>
  <si>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</si>
  <si>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</si>
  <si>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</si>
  <si>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</si>
  <si>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</si>
  <si>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</si>
  <si>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</si>
  <si>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</si>
  <si>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</si>
  <si>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</si>
  <si>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</si>
  <si>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</si>
  <si>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</si>
  <si>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</si>
  <si>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</si>
  <si>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</si>
  <si>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</si>
  <si>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</si>
  <si>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</si>
  <si>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</si>
  <si>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</si>
  <si>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</si>
  <si>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</si>
  <si>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</si>
  <si>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</si>
  <si>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</si>
  <si>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</si>
  <si>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</si>
  <si>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</si>
  <si>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</si>
  <si>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</si>
  <si>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</si>
  <si>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</si>
  <si>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</si>
  <si>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</si>
  <si>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</si>
  <si>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</si>
  <si>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</si>
  <si>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</si>
  <si>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</si>
  <si>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</si>
  <si>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</si>
  <si>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</si>
  <si>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</si>
  <si>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</si>
  <si>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</si>
  <si>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</si>
  <si>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</si>
  <si>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</si>
  <si>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</si>
  <si>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</si>
  <si>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</si>
  <si>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</si>
  <si>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</si>
  <si>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</si>
  <si>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</si>
  <si>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</si>
  <si>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</si>
  <si>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</si>
  <si>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</si>
  <si>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</si>
  <si>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</si>
  <si>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</si>
  <si>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</si>
  <si>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</si>
  <si>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</si>
  <si>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</si>
  <si>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</si>
  <si>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</si>
  <si>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</si>
  <si>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</si>
  <si>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</si>
  <si>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</si>
  <si>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</si>
  <si>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</si>
  <si>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</si>
  <si>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</si>
  <si>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</si>
  <si>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</si>
  <si>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</si>
  <si>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</si>
  <si>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</si>
  <si>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</si>
  <si>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</si>
  <si>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</si>
  <si>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</si>
  <si>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</si>
  <si>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</si>
  <si>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</si>
  <si>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</si>
  <si>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</si>
  <si>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</si>
  <si>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</si>
  <si>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</si>
  <si>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</si>
  <si>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</si>
  <si>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</si>
  <si>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</si>
  <si>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</si>
  <si>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</si>
  <si>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</si>
  <si>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</si>
  <si>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</si>
  <si>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</si>
  <si>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</si>
  <si>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</si>
  <si>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</si>
  <si>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</si>
  <si>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</si>
  <si>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</si>
  <si>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</si>
  <si>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</si>
  <si>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</si>
  <si>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</si>
  <si>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</si>
  <si>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</si>
  <si>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</si>
  <si>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</si>
  <si>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</si>
  <si>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</si>
  <si>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</si>
  <si>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</si>
  <si>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</si>
  <si>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</si>
  <si>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</si>
  <si>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</si>
  <si>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</si>
  <si>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</si>
  <si>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</si>
  <si>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</si>
  <si>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</si>
  <si>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</si>
  <si>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</si>
  <si>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</si>
  <si>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</si>
  <si>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</si>
  <si>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</si>
  <si>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</si>
  <si>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</si>
  <si>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</si>
  <si>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</si>
  <si>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</si>
  <si>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</si>
  <si>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</si>
  <si>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</si>
  <si>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</si>
  <si>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</si>
  <si>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</si>
  <si>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</si>
  <si>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</si>
  <si>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</si>
  <si>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</si>
  <si>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</si>
  <si>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</si>
  <si>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</si>
  <si>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</si>
  <si>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</si>
  <si>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特定健康診査・保健指導に必要な経費</t>
    <rPh sb="0" eb="2">
      <t>トクテイ</t>
    </rPh>
    <rPh sb="2" eb="6">
      <t>ケンコウシンサ</t>
    </rPh>
    <rPh sb="7" eb="9">
      <t>ホケン</t>
    </rPh>
    <rPh sb="9" eb="11">
      <t>シドウ</t>
    </rPh>
    <rPh sb="12" eb="14">
      <t>ヒツヨウ</t>
    </rPh>
    <rPh sb="15" eb="17">
      <t>ケイヒ</t>
    </rPh>
    <phoneticPr fontId="5"/>
  </si>
  <si>
    <t>保険局</t>
    <rPh sb="0" eb="3">
      <t>ホケンキョク</t>
    </rPh>
    <phoneticPr fontId="5"/>
  </si>
  <si>
    <t>○</t>
  </si>
  <si>
    <t>　高齢者の医療の確保に関する法律に基づき保険者が実施する特定健康診査・特定保健指導に要する費用の一部を補助し、円滑な実施を支援することにより生活習慣病の予防を推進し、もって医療費の適正化を図る。（国庫負担割合　1/3）</t>
    <phoneticPr fontId="5"/>
  </si>
  <si>
    <t>-</t>
    <phoneticPr fontId="5"/>
  </si>
  <si>
    <t>-</t>
    <phoneticPr fontId="5"/>
  </si>
  <si>
    <t>全国健康保険協会特定健康診査・保健指導補助金</t>
    <phoneticPr fontId="5"/>
  </si>
  <si>
    <t>国民健康保険組合特定健康診査・保健指導国庫補助金</t>
    <phoneticPr fontId="5"/>
  </si>
  <si>
    <t>％</t>
    <phoneticPr fontId="5"/>
  </si>
  <si>
    <t>円/人</t>
    <phoneticPr fontId="5"/>
  </si>
  <si>
    <t>円/人</t>
    <phoneticPr fontId="5"/>
  </si>
  <si>
    <t>Ⅰ－９－２　生活習慣病対策等により中長期的な医療費の適正化を図ること</t>
    <phoneticPr fontId="5"/>
  </si>
  <si>
    <t>高齢者の医療の確保に関する法律に基づき保険者が実施する特定健康診査・特定保健指導に要する費用の一部を補助し、その円滑な実施を支援することにより生活習慣病の予防を推進し、もって医療費の適正化を図る。（国庫負担割合　1/3）</t>
    <phoneticPr fontId="5"/>
  </si>
  <si>
    <t>高齢者の医療の確保に関する法律に基づき保険者が実施する特定健康診査・特定保健指導に要する費用の一部を補助し、円滑な実施を支援することにより生活習慣病の予防を推進し、もって医療費の適正化を図る。（国庫負担割合　1/3）</t>
    <phoneticPr fontId="5"/>
  </si>
  <si>
    <t>特定健康診査・特定保健指導の実施の推進は、加入者の健康の保持・増進及び医療費適正化の観点から重要な施策であり、国民や社会のニーズを反映している。</t>
    <phoneticPr fontId="5"/>
  </si>
  <si>
    <t>‐</t>
  </si>
  <si>
    <t>無</t>
  </si>
  <si>
    <t>-</t>
    <phoneticPr fontId="5"/>
  </si>
  <si>
    <t>各法に基づき保険者に対する負担（補助）率を１／３（１／３相当）に設定している。</t>
    <phoneticPr fontId="5"/>
  </si>
  <si>
    <t>－</t>
    <phoneticPr fontId="5"/>
  </si>
  <si>
    <t>-</t>
    <phoneticPr fontId="5"/>
  </si>
  <si>
    <t>-</t>
    <phoneticPr fontId="5"/>
  </si>
  <si>
    <t>-</t>
    <phoneticPr fontId="5"/>
  </si>
  <si>
    <t>288</t>
    <phoneticPr fontId="5"/>
  </si>
  <si>
    <t>0288</t>
    <phoneticPr fontId="5"/>
  </si>
  <si>
    <t>0262</t>
    <phoneticPr fontId="5"/>
  </si>
  <si>
    <t>0227</t>
    <phoneticPr fontId="5"/>
  </si>
  <si>
    <t>0267</t>
    <phoneticPr fontId="5"/>
  </si>
  <si>
    <t>0280</t>
    <phoneticPr fontId="5"/>
  </si>
  <si>
    <t>0289</t>
    <phoneticPr fontId="5"/>
  </si>
  <si>
    <t>後期高齢者医療制度事業費補助金</t>
    <rPh sb="0" eb="2">
      <t>コウキ</t>
    </rPh>
    <rPh sb="2" eb="5">
      <t>コウレイシャ</t>
    </rPh>
    <rPh sb="5" eb="7">
      <t>イリョウ</t>
    </rPh>
    <rPh sb="7" eb="9">
      <t>セイド</t>
    </rPh>
    <rPh sb="9" eb="12">
      <t>ジギョウヒ</t>
    </rPh>
    <rPh sb="12" eb="15">
      <t>ホジョキン</t>
    </rPh>
    <phoneticPr fontId="5"/>
  </si>
  <si>
    <t>点検対象外</t>
    <rPh sb="0" eb="2">
      <t>テンケン</t>
    </rPh>
    <rPh sb="2" eb="4">
      <t>タイショウ</t>
    </rPh>
    <rPh sb="4" eb="5">
      <t>ガイ</t>
    </rPh>
    <phoneticPr fontId="5"/>
  </si>
  <si>
    <t>A.名古屋市</t>
    <rPh sb="2" eb="6">
      <t>ナゴヤシ</t>
    </rPh>
    <phoneticPr fontId="5"/>
  </si>
  <si>
    <t>名古屋市</t>
    <rPh sb="0" eb="4">
      <t>ナゴヤシ</t>
    </rPh>
    <phoneticPr fontId="5"/>
  </si>
  <si>
    <t>横浜市</t>
    <rPh sb="0" eb="2">
      <t>ヨコハマ</t>
    </rPh>
    <rPh sb="2" eb="3">
      <t>シ</t>
    </rPh>
    <phoneticPr fontId="5"/>
  </si>
  <si>
    <t>大阪市</t>
    <rPh sb="0" eb="2">
      <t>オオサカ</t>
    </rPh>
    <rPh sb="2" eb="3">
      <t>シ</t>
    </rPh>
    <phoneticPr fontId="5"/>
  </si>
  <si>
    <t>神戸市</t>
    <rPh sb="0" eb="3">
      <t>コウベシ</t>
    </rPh>
    <phoneticPr fontId="5"/>
  </si>
  <si>
    <t>仙台市</t>
    <rPh sb="0" eb="2">
      <t>センダイ</t>
    </rPh>
    <rPh sb="2" eb="3">
      <t>シ</t>
    </rPh>
    <phoneticPr fontId="5"/>
  </si>
  <si>
    <t>さいたま市</t>
    <rPh sb="4" eb="5">
      <t>シ</t>
    </rPh>
    <phoneticPr fontId="5"/>
  </si>
  <si>
    <t>川崎市</t>
    <rPh sb="0" eb="2">
      <t>カワサキ</t>
    </rPh>
    <rPh sb="2" eb="3">
      <t>シ</t>
    </rPh>
    <phoneticPr fontId="5"/>
  </si>
  <si>
    <t>熊本市</t>
    <rPh sb="0" eb="2">
      <t>クマモト</t>
    </rPh>
    <rPh sb="2" eb="3">
      <t>シ</t>
    </rPh>
    <phoneticPr fontId="5"/>
  </si>
  <si>
    <t>足立区</t>
    <rPh sb="0" eb="3">
      <t>アダチク</t>
    </rPh>
    <phoneticPr fontId="5"/>
  </si>
  <si>
    <t>江戸川区</t>
    <rPh sb="0" eb="3">
      <t>エドガワ</t>
    </rPh>
    <rPh sb="3" eb="4">
      <t>ク</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</si>
  <si>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</si>
  <si>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</si>
  <si>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</si>
  <si>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</si>
  <si>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</si>
  <si>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</si>
  <si>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</si>
  <si>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</si>
  <si>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</si>
  <si>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高齢者の医療の確保に関する法律により、保険者が加入者に対して特定健康診査・特定保健指導を実施する。</t>
    <rPh sb="0" eb="3">
      <t>コウレイシャ</t>
    </rPh>
    <rPh sb="4" eb="6">
      <t>イリョウ</t>
    </rPh>
    <rPh sb="7" eb="9">
      <t>カクホ</t>
    </rPh>
    <rPh sb="10" eb="11">
      <t>カン</t>
    </rPh>
    <rPh sb="13" eb="15">
      <t>ホウリツ</t>
    </rPh>
    <rPh sb="19" eb="22">
      <t>ホケンジャ</t>
    </rPh>
    <rPh sb="23" eb="25">
      <t>カニュウ</t>
    </rPh>
    <rPh sb="25" eb="26">
      <t>シャ</t>
    </rPh>
    <rPh sb="27" eb="28">
      <t>タイ</t>
    </rPh>
    <rPh sb="30" eb="32">
      <t>トクテイ</t>
    </rPh>
    <rPh sb="32" eb="34">
      <t>ケンコウ</t>
    </rPh>
    <rPh sb="34" eb="36">
      <t>シンサ</t>
    </rPh>
    <rPh sb="37" eb="39">
      <t>トクテイ</t>
    </rPh>
    <rPh sb="39" eb="41">
      <t>ホケン</t>
    </rPh>
    <rPh sb="41" eb="43">
      <t>シドウ</t>
    </rPh>
    <rPh sb="44" eb="46">
      <t>ジッシ</t>
    </rPh>
    <phoneticPr fontId="5"/>
  </si>
  <si>
    <t>高齢者の医療の確保に関する法律により、保険者が加入者に対して特定健康診査・特定保健指導を実施する。</t>
    <phoneticPr fontId="5"/>
  </si>
  <si>
    <t>高齢者の医療の確保に関する法律により、保険者が加入者に対して特定健康診査・特定保健指導を実施する。</t>
    <phoneticPr fontId="5"/>
  </si>
  <si>
    <t>高齢者の医療の確保に関する法律により、保険者が加入者に対して特定健康診査・特定保健指導を実施する。</t>
    <phoneticPr fontId="5"/>
  </si>
  <si>
    <t>高齢者の医療の確保に関する法律により、保険者が加入者に対して特定健康診査・特定保健指導を実施する。</t>
    <phoneticPr fontId="5"/>
  </si>
  <si>
    <t>全国健康保険協会</t>
    <rPh sb="0" eb="2">
      <t>ゼンコク</t>
    </rPh>
    <rPh sb="2" eb="4">
      <t>ケンコウ</t>
    </rPh>
    <rPh sb="4" eb="6">
      <t>ホケン</t>
    </rPh>
    <rPh sb="6" eb="8">
      <t>キョウカイ</t>
    </rPh>
    <phoneticPr fontId="5"/>
  </si>
  <si>
    <t>高齢者の医療の確保に関する法律により、保険者が加入者に対して特定健康診査・保健指導を実施する。</t>
    <rPh sb="0" eb="3">
      <t>コウレイシャ</t>
    </rPh>
    <rPh sb="4" eb="6">
      <t>イリョウ</t>
    </rPh>
    <rPh sb="7" eb="9">
      <t>カクホ</t>
    </rPh>
    <rPh sb="10" eb="11">
      <t>カン</t>
    </rPh>
    <rPh sb="13" eb="15">
      <t>ホウリツ</t>
    </rPh>
    <rPh sb="19" eb="22">
      <t>ホケンジャ</t>
    </rPh>
    <rPh sb="23" eb="26">
      <t>カニュウシャ</t>
    </rPh>
    <rPh sb="27" eb="28">
      <t>タイ</t>
    </rPh>
    <rPh sb="30" eb="32">
      <t>トクテイ</t>
    </rPh>
    <rPh sb="32" eb="34">
      <t>ケンコウ</t>
    </rPh>
    <rPh sb="34" eb="36">
      <t>シンサ</t>
    </rPh>
    <rPh sb="37" eb="39">
      <t>ホケン</t>
    </rPh>
    <rPh sb="39" eb="41">
      <t>シドウ</t>
    </rPh>
    <rPh sb="42" eb="44">
      <t>ジッシ</t>
    </rPh>
    <phoneticPr fontId="5"/>
  </si>
  <si>
    <t>-</t>
    <phoneticPr fontId="5"/>
  </si>
  <si>
    <t>-</t>
    <phoneticPr fontId="5"/>
  </si>
  <si>
    <t>-</t>
    <phoneticPr fontId="5"/>
  </si>
  <si>
    <t>-</t>
    <phoneticPr fontId="5"/>
  </si>
  <si>
    <t>-</t>
    <phoneticPr fontId="5"/>
  </si>
  <si>
    <t>-</t>
    <phoneticPr fontId="5"/>
  </si>
  <si>
    <t>エヌ・ティ・ティ健康保険組合</t>
    <rPh sb="8" eb="10">
      <t>ケンコウ</t>
    </rPh>
    <rPh sb="10" eb="12">
      <t>ホケン</t>
    </rPh>
    <rPh sb="12" eb="14">
      <t>クミアイ</t>
    </rPh>
    <phoneticPr fontId="5"/>
  </si>
  <si>
    <t>日立健康保険組合</t>
    <rPh sb="0" eb="2">
      <t>ヒタチ</t>
    </rPh>
    <rPh sb="2" eb="4">
      <t>ケンコウ</t>
    </rPh>
    <rPh sb="4" eb="6">
      <t>ホケン</t>
    </rPh>
    <rPh sb="6" eb="8">
      <t>クミア</t>
    </rPh>
    <phoneticPr fontId="5"/>
  </si>
  <si>
    <t>東芝健康保険組合</t>
    <rPh sb="0" eb="2">
      <t>トウシバ</t>
    </rPh>
    <rPh sb="2" eb="4">
      <t>ケンコウ</t>
    </rPh>
    <rPh sb="4" eb="6">
      <t>ホケン</t>
    </rPh>
    <rPh sb="6" eb="8">
      <t>クミアイ</t>
    </rPh>
    <phoneticPr fontId="5"/>
  </si>
  <si>
    <t>三菱電機健康保険組合</t>
    <rPh sb="0" eb="2">
      <t>ミツビシ</t>
    </rPh>
    <rPh sb="2" eb="4">
      <t>デンキ</t>
    </rPh>
    <rPh sb="4" eb="6">
      <t>ケンコウ</t>
    </rPh>
    <rPh sb="6" eb="8">
      <t>ホケン</t>
    </rPh>
    <rPh sb="8" eb="10">
      <t>クミアイ</t>
    </rPh>
    <phoneticPr fontId="5"/>
  </si>
  <si>
    <t>パナソニック健康保険組合</t>
    <rPh sb="6" eb="8">
      <t>ケンコウ</t>
    </rPh>
    <rPh sb="8" eb="10">
      <t>ホケン</t>
    </rPh>
    <rPh sb="10" eb="12">
      <t>クミアイ</t>
    </rPh>
    <phoneticPr fontId="5"/>
  </si>
  <si>
    <t>関東ＩＴソフトウェア健康保険組合</t>
    <rPh sb="0" eb="2">
      <t>カントウ</t>
    </rPh>
    <rPh sb="10" eb="12">
      <t>ケンコウ</t>
    </rPh>
    <rPh sb="12" eb="14">
      <t>ホケン</t>
    </rPh>
    <rPh sb="14" eb="16">
      <t>クミアイ</t>
    </rPh>
    <phoneticPr fontId="5"/>
  </si>
  <si>
    <t>ホンダ健康保険組合</t>
    <rPh sb="3" eb="5">
      <t>ケンコウ</t>
    </rPh>
    <rPh sb="5" eb="7">
      <t>ホケン</t>
    </rPh>
    <rPh sb="7" eb="9">
      <t>クミアイ</t>
    </rPh>
    <phoneticPr fontId="5"/>
  </si>
  <si>
    <t>東京都情報サービス産業健康保険組合</t>
    <rPh sb="0" eb="3">
      <t>トウキョウト</t>
    </rPh>
    <rPh sb="3" eb="5">
      <t>ジョウホウ</t>
    </rPh>
    <rPh sb="9" eb="11">
      <t>サンギョウ</t>
    </rPh>
    <rPh sb="11" eb="13">
      <t>ケンコウ</t>
    </rPh>
    <rPh sb="13" eb="15">
      <t>ホケン</t>
    </rPh>
    <rPh sb="15" eb="17">
      <t>クミアイ</t>
    </rPh>
    <phoneticPr fontId="5"/>
  </si>
  <si>
    <t>ヤマトグループ健康保険組合</t>
    <rPh sb="7" eb="9">
      <t>ケンコウ</t>
    </rPh>
    <rPh sb="9" eb="11">
      <t>ホケン</t>
    </rPh>
    <rPh sb="11" eb="13">
      <t>クミアイ</t>
    </rPh>
    <phoneticPr fontId="5"/>
  </si>
  <si>
    <t>B.全国健康保険協会</t>
    <rPh sb="2" eb="4">
      <t>ゼンコク</t>
    </rPh>
    <rPh sb="4" eb="6">
      <t>ケンコウ</t>
    </rPh>
    <rPh sb="6" eb="8">
      <t>ホケン</t>
    </rPh>
    <rPh sb="8" eb="10">
      <t>キョウカイ</t>
    </rPh>
    <phoneticPr fontId="5"/>
  </si>
  <si>
    <t>-</t>
    <phoneticPr fontId="5"/>
  </si>
  <si>
    <t>-</t>
    <phoneticPr fontId="5"/>
  </si>
  <si>
    <t>国民健康保険特定健康診査・保健指導国庫負担金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</si>
  <si>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</si>
  <si>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</si>
  <si>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</si>
  <si>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</si>
  <si>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</si>
  <si>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</si>
  <si>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</si>
  <si>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</si>
  <si>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</si>
  <si>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</si>
  <si>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</si>
  <si>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</si>
  <si>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</si>
  <si>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</si>
  <si>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</si>
  <si>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</si>
  <si>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</si>
  <si>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</si>
  <si>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</si>
  <si>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</si>
  <si>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</si>
  <si>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</si>
  <si>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</si>
  <si>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事業費</t>
    <rPh sb="0" eb="3">
      <t>ジギョウヒ</t>
    </rPh>
    <phoneticPr fontId="5"/>
  </si>
  <si>
    <t>21,817,037,000
/
(11,807,480+1,326,397)</t>
    <phoneticPr fontId="5"/>
  </si>
  <si>
    <t>22,397,220,000
/
(12,752,078+1,337,008)</t>
    <phoneticPr fontId="5"/>
  </si>
  <si>
    <t>-</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</si>
  <si>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</si>
  <si>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t>
    <phoneticPr fontId="5"/>
  </si>
  <si>
    <t>-</t>
    <phoneticPr fontId="5"/>
  </si>
  <si>
    <t>成果目標、活動目標達成のため、適切な予算額を確保し、適正な執行に努めること。</t>
    <phoneticPr fontId="5"/>
  </si>
  <si>
    <t>医療介護連携政策課医療費適正化対策推進室</t>
    <rPh sb="0" eb="2">
      <t>イリョウ</t>
    </rPh>
    <rPh sb="2" eb="4">
      <t>カイゴ</t>
    </rPh>
    <rPh sb="4" eb="6">
      <t>レンケイ</t>
    </rPh>
    <rPh sb="6" eb="8">
      <t>セイサク</t>
    </rPh>
    <rPh sb="8" eb="9">
      <t>カ</t>
    </rPh>
    <rPh sb="9" eb="12">
      <t>イリョウヒ</t>
    </rPh>
    <rPh sb="12" eb="15">
      <t>テキセイカ</t>
    </rPh>
    <rPh sb="15" eb="17">
      <t>タイサク</t>
    </rPh>
    <rPh sb="17" eb="20">
      <t>スイシンシツ</t>
    </rPh>
    <phoneticPr fontId="5"/>
  </si>
  <si>
    <t>廣瀬 佳恵</t>
    <phoneticPr fontId="5"/>
  </si>
  <si>
    <t>メタボリックシンドロームの該当者・予備群の人数の減少率（対平成20年度）
※29年度は集計中</t>
    <rPh sb="41" eb="43">
      <t>ネンド</t>
    </rPh>
    <rPh sb="44" eb="46">
      <t>シュウケイ</t>
    </rPh>
    <rPh sb="46" eb="47">
      <t>チュウ</t>
    </rPh>
    <phoneticPr fontId="5"/>
  </si>
  <si>
    <t>平成35年度までに特定健康診査実施率を保険者全体で70％以上とする。
※29年度は集計中</t>
    <phoneticPr fontId="5"/>
  </si>
  <si>
    <t>平成35年度までに特定保健指導実施率を保険者全体で45％以上とする。
※29年度は集計中。　</t>
    <phoneticPr fontId="5"/>
  </si>
  <si>
    <t>平成35年度までに特定健康診査実施率を保険者全体で70％以上とする。
※29年度は集計中。　</t>
    <phoneticPr fontId="5"/>
  </si>
  <si>
    <t>－</t>
    <phoneticPr fontId="5"/>
  </si>
  <si>
    <t>平成35年度までに特定保健指導実施率を保険者全体で45％以上とする。
※29年度は集計中</t>
    <rPh sb="38" eb="40">
      <t>ネンド</t>
    </rPh>
    <rPh sb="41" eb="43">
      <t>シュウケイ</t>
    </rPh>
    <rPh sb="43" eb="44">
      <t>チュウ</t>
    </rPh>
    <phoneticPr fontId="5"/>
  </si>
  <si>
    <t>健康保険組合特定健康診査・保健指導国庫補助金</t>
    <rPh sb="0" eb="2">
      <t>ケンコウ</t>
    </rPh>
    <rPh sb="2" eb="4">
      <t>ホケン</t>
    </rPh>
    <rPh sb="4" eb="6">
      <t>クミア</t>
    </rPh>
    <rPh sb="6" eb="8">
      <t>トクテイ</t>
    </rPh>
    <rPh sb="19" eb="22">
      <t>ホジョキン</t>
    </rPh>
    <phoneticPr fontId="5"/>
  </si>
  <si>
    <t>平成35年度までにメタボリックシンドロームの該当者・予備群の人数を平成20年度と比べて25％以上減少させる。
※第三期特定健康診査等実施計画期間（平成30 年度～35 年度）は、保険者による取組の努力を反映させるため、メタボリックシンドロームの該当者・予備群の減少率に代えて、特定保健指導対象者数の減少率により、評価することとしている（平成20年度と比べて25％以上の減少を目標とする）。</t>
    <rPh sb="33" eb="35">
      <t>ヘイセイ</t>
    </rPh>
    <phoneticPr fontId="5"/>
  </si>
  <si>
    <t>平成35年度までにメタボリックシンドロームの該当者・予備群の人数を20年度と比べて25％以上減少させる。
※第三期特定健康診査等実施計画期間（平成30 年度～35 年度）は、保険者による取組の努力を反映させるため、メタボリックシンドロームの該当者・予備群の減少率に代えて、特定保健指導対象者数の減少率により、評価することとしている（平成20年度と比べて25％以上の減少を目標とする）。
※29年度は集計中。　</t>
    <phoneticPr fontId="5"/>
  </si>
  <si>
    <t>特定健康診査・特定保健指導の実施率は着実に上昇している。</t>
    <rPh sb="2" eb="4">
      <t>ケンコウ</t>
    </rPh>
    <rPh sb="4" eb="6">
      <t>シンサ</t>
    </rPh>
    <rPh sb="7" eb="9">
      <t>トクテイ</t>
    </rPh>
    <phoneticPr fontId="5"/>
  </si>
  <si>
    <t>特定健康診査･特定保健指導の実施状況</t>
    <rPh sb="2" eb="4">
      <t>ケンコウ</t>
    </rPh>
    <rPh sb="4" eb="6">
      <t>シンサ</t>
    </rPh>
    <phoneticPr fontId="5"/>
  </si>
  <si>
    <t>特定健康診査・特定保健指導は、運動・食事・喫煙などに関する不適切な生活習慣が引き金となり、肥満、脂質異常、血糖高値、血圧高値から起こる虚血性心疾患、脳血管疾患、糖尿病等の発症・重症化を予防し、医療費を適正化するため、高齢者の医療の確保に関する法律に基づき、保険者が共通に取り組む保健事業である。本事業では、特定健康診査・特定保健指導の実施による糖尿病等の発症・重症化の予防により医療費適正化を図る。</t>
    <rPh sb="155" eb="157">
      <t>ケンコウ</t>
    </rPh>
    <rPh sb="157" eb="159">
      <t>シンサ</t>
    </rPh>
    <rPh sb="160" eb="162">
      <t>トクテイ</t>
    </rPh>
    <phoneticPr fontId="5"/>
  </si>
  <si>
    <t>実施主体である保険者に対して、国が各法に基づき特定健康診査・特定保健指導に要する経費の負担（補助）を行う。</t>
    <rPh sb="25" eb="27">
      <t>ケンコウ</t>
    </rPh>
    <rPh sb="27" eb="29">
      <t>シンサ</t>
    </rPh>
    <rPh sb="30" eb="32">
      <t>トクテイ</t>
    </rPh>
    <rPh sb="32" eb="34">
      <t>ホケン</t>
    </rPh>
    <rPh sb="34" eb="36">
      <t>シドウ</t>
    </rPh>
    <phoneticPr fontId="5"/>
  </si>
  <si>
    <t>高齢者の医療の確保に関する法律に基づき、40歳以上75歳未満の被保険者等に対する特定健康診査・特定保健指導に直接的に必要な費用に限定している。</t>
    <rPh sb="47" eb="49">
      <t>トクテイ</t>
    </rPh>
    <rPh sb="49" eb="51">
      <t>ホケン</t>
    </rPh>
    <rPh sb="51" eb="53">
      <t>シドウ</t>
    </rPh>
    <phoneticPr fontId="5"/>
  </si>
  <si>
    <t>　特定健康診査・保健指導国庫負担（補助金）金は、40歳以上75歳未満の者が受診する特定健康診査・特定保健指導の実施に要する費用を補助対象としている。
　他方、左記事業は75歳以上の者が対象となる健康診査へ補助するものであり、それぞれの事業は重複していない。</t>
    <rPh sb="12" eb="14">
      <t>コッコ</t>
    </rPh>
    <rPh sb="17" eb="20">
      <t>ホジョキン</t>
    </rPh>
    <rPh sb="48" eb="50">
      <t>トクテイ</t>
    </rPh>
    <rPh sb="50" eb="52">
      <t>ホケン</t>
    </rPh>
    <rPh sb="52" eb="54">
      <t>シドウ</t>
    </rPh>
    <phoneticPr fontId="5"/>
  </si>
  <si>
    <t>　特定健康診査・特定保健指導の実施率は着実に上昇しており、特定保健指導の実施による医療費適正化効果についても確認されているところであることから、平成35年度の目標の達成に向けて更なる実施率の向上に努めていく。予算編成時においても、直近の活動実績を踏まえつつ、事業が円滑に実施されるよう、財政支援に必要な予算の確保に努める。</t>
    <rPh sb="3" eb="5">
      <t>ケンコウ</t>
    </rPh>
    <rPh sb="5" eb="7">
      <t>シンサ</t>
    </rPh>
    <rPh sb="8" eb="10">
      <t>トクテイ</t>
    </rPh>
    <rPh sb="10" eb="12">
      <t>ホケン</t>
    </rPh>
    <rPh sb="12" eb="14">
      <t>シドウ</t>
    </rPh>
    <phoneticPr fontId="5"/>
  </si>
  <si>
    <t>医療機関等への特定健康診査・特定保健指導の実施に係る事業費</t>
    <rPh sb="0" eb="2">
      <t>イリョウ</t>
    </rPh>
    <rPh sb="2" eb="4">
      <t>キカン</t>
    </rPh>
    <rPh sb="4" eb="5">
      <t>トウ</t>
    </rPh>
    <rPh sb="7" eb="9">
      <t>トクテイ</t>
    </rPh>
    <rPh sb="9" eb="11">
      <t>ケンコウ</t>
    </rPh>
    <rPh sb="11" eb="13">
      <t>シンサ</t>
    </rPh>
    <rPh sb="14" eb="16">
      <t>トクテイ</t>
    </rPh>
    <rPh sb="16" eb="18">
      <t>ホケン</t>
    </rPh>
    <rPh sb="18" eb="20">
      <t>シドウ</t>
    </rPh>
    <rPh sb="21" eb="23">
      <t>ジッシ</t>
    </rPh>
    <rPh sb="24" eb="25">
      <t>カカ</t>
    </rPh>
    <rPh sb="26" eb="29">
      <t>ジギョウヒ</t>
    </rPh>
    <phoneticPr fontId="5"/>
  </si>
  <si>
    <t>全ての国民が自ら生活習慣病を中心とした疾病の予防、重症化予防、介護予防、後発医薬品の使用や適切な受療行動をとること等を目指し、特定健康診査・特定保健指導の受診率向上に取り組みつつ、個人や保険者の取組を促すインセンティブのある仕組みを構築</t>
    <rPh sb="65" eb="67">
      <t>ケンコウ</t>
    </rPh>
    <rPh sb="67" eb="69">
      <t>シンサ</t>
    </rPh>
    <rPh sb="70" eb="72">
      <t>トクテイ</t>
    </rPh>
    <rPh sb="72" eb="74">
      <t>ホケン</t>
    </rPh>
    <rPh sb="74" eb="76">
      <t>シドウ</t>
    </rPh>
    <phoneticPr fontId="5"/>
  </si>
  <si>
    <t>全国医療費適正化計画及び都道府県医療費適正化計画
（高齢者の医療の確保に関する法律第８条及び第９条）</t>
    <phoneticPr fontId="5"/>
  </si>
  <si>
    <t>特定健康診査・特定保健指導の実施率の向上が見込まれるため、増額の要求となった。</t>
    <rPh sb="0" eb="2">
      <t>トクテイ</t>
    </rPh>
    <rPh sb="2" eb="4">
      <t>ケンコウ</t>
    </rPh>
    <rPh sb="4" eb="6">
      <t>シンサ</t>
    </rPh>
    <rPh sb="7" eb="9">
      <t>トクテイ</t>
    </rPh>
    <rPh sb="9" eb="11">
      <t>ホケン</t>
    </rPh>
    <rPh sb="11" eb="13">
      <t>シドウ</t>
    </rPh>
    <rPh sb="14" eb="17">
      <t>ジッシリツ</t>
    </rPh>
    <rPh sb="18" eb="20">
      <t>コウジョウ</t>
    </rPh>
    <rPh sb="21" eb="23">
      <t>ミコ</t>
    </rPh>
    <rPh sb="29" eb="31">
      <t>ゾウガク</t>
    </rPh>
    <rPh sb="32" eb="34">
      <t>ヨウキュウ</t>
    </rPh>
    <phoneticPr fontId="5"/>
  </si>
  <si>
    <t>平成35年度までにメタボリックシンドロームの該当者・予備群の人数を20年度と比べて25％以上減少させる。
※第三期特定健康診査等実施計画期間（平成30 年度～35 年度）は、保険者による取組の努力を反映させるため、メタボリックシンドロームの該当者・予備群の減少率に代えて、特定保健指導対象者数の減少率により、評価することとしている（平成20年度と比べて25％以上の減少を目標とする）。
※29年度は集計中。</t>
    <phoneticPr fontId="5"/>
  </si>
  <si>
    <t>平成35年度までに特定健康診査実施率を保険者全体で70％以上とする。
※29年度は集計中。</t>
    <phoneticPr fontId="5"/>
  </si>
  <si>
    <t>平成35年度までに特定保健指導実施率を保険者全体で45％以上とする。
※29年度は集計中。</t>
    <phoneticPr fontId="5"/>
  </si>
  <si>
    <t>第三期医療費適正化計画における特定健康診査・特定保健指導の実施率等の目標値を達成するために必要な事業であり、優先度が高い。</t>
    <rPh sb="1" eb="2">
      <t>サン</t>
    </rPh>
    <rPh sb="15" eb="17">
      <t>トクテイ</t>
    </rPh>
    <rPh sb="17" eb="19">
      <t>ケンコウ</t>
    </rPh>
    <rPh sb="19" eb="21">
      <t>シンサ</t>
    </rPh>
    <rPh sb="22" eb="24">
      <t>トクテイ</t>
    </rPh>
    <rPh sb="24" eb="26">
      <t>ホケン</t>
    </rPh>
    <rPh sb="26" eb="28">
      <t>シドウ</t>
    </rPh>
    <phoneticPr fontId="5"/>
  </si>
  <si>
    <t>各保険者において、地域の実情に合わせて集団健診を実施するなど、特定健康診査・特定保健指導の費用の効率化に努めている。</t>
    <rPh sb="19" eb="21">
      <t>シュウダン</t>
    </rPh>
    <rPh sb="21" eb="23">
      <t>ケンシン</t>
    </rPh>
    <rPh sb="33" eb="35">
      <t>ケンコウ</t>
    </rPh>
    <rPh sb="35" eb="37">
      <t>シンサ</t>
    </rPh>
    <rPh sb="38" eb="40">
      <t>トクテイ</t>
    </rPh>
    <rPh sb="40" eb="42">
      <t>ホケン</t>
    </rPh>
    <phoneticPr fontId="5"/>
  </si>
  <si>
    <t>　特定健康診査の受診者数は、毎年度増加しており、実施率も着実に上昇している状況にある（平成20年度おける実施率は、特定健康診査が38.9％、特定保健指導が7.7％であったのに対して、平成28年度は特定健康診査が51.4％、特定保健指導は18.8％）。
　特定保健指導の実施による医療費適正化等の効果については、約20万人を対象に５年間の経過分析を行い、特定保健指導の改善効果（腹囲２～３センチメートル減少等）が継続していることが確認され、また特定保健指導の終了者について、利用しなかった者と比較して、外来医療費で１年に約６千円の減少効果が確認されたことを公表している。</t>
    <rPh sb="3" eb="5">
      <t>ケンコウ</t>
    </rPh>
    <rPh sb="5" eb="7">
      <t>シンサ</t>
    </rPh>
    <rPh sb="59" eb="61">
      <t>ケンコウ</t>
    </rPh>
    <rPh sb="61" eb="63">
      <t>シンサ</t>
    </rPh>
    <rPh sb="100" eb="102">
      <t>ケンコウ</t>
    </rPh>
    <rPh sb="102" eb="104">
      <t>シンサ</t>
    </rPh>
    <rPh sb="145" eb="146">
      <t>トウ</t>
    </rPh>
    <rPh sb="228" eb="230">
      <t>シュウリョウ</t>
    </rPh>
    <rPh sb="236" eb="238">
      <t>リヨウ</t>
    </rPh>
    <rPh sb="259" eb="260">
      <t>ヤク</t>
    </rPh>
    <phoneticPr fontId="5"/>
  </si>
  <si>
    <t>各保険者と各健診機関との契約状況から健診に係る費用を算定している。</t>
    <phoneticPr fontId="5"/>
  </si>
  <si>
    <t>単位当たりコスト＝Ｘ／Ｙ
Ｘ：特定健康診査・保健指導国庫負担（補助）金執行額
Ｙ：特定健康診査実施人数＋特定保健指導実施人数（国庫負担（補助）金の対象となる者に限る）
※29年度は集計中。　　　　　　　　　　</t>
    <rPh sb="44" eb="46">
      <t>ケンコウ</t>
    </rPh>
    <rPh sb="46" eb="48">
      <t>シンサ</t>
    </rPh>
    <phoneticPr fontId="5"/>
  </si>
  <si>
    <t>補助金等交付</t>
    <phoneticPr fontId="5"/>
  </si>
  <si>
    <t>補助金等交付</t>
    <phoneticPr fontId="5"/>
  </si>
  <si>
    <t>補助金等交付</t>
    <phoneticPr fontId="5"/>
  </si>
  <si>
    <t>補助金等交付</t>
    <phoneticPr fontId="5"/>
  </si>
  <si>
    <t>中央建設国民健康保険組合</t>
    <rPh sb="0" eb="2">
      <t>チュウオウ</t>
    </rPh>
    <rPh sb="2" eb="4">
      <t>ケンセツ</t>
    </rPh>
    <rPh sb="4" eb="6">
      <t>コクミン</t>
    </rPh>
    <rPh sb="6" eb="8">
      <t>ケンコウ</t>
    </rPh>
    <rPh sb="8" eb="10">
      <t>ホケン</t>
    </rPh>
    <rPh sb="10" eb="12">
      <t>クミアイ</t>
    </rPh>
    <phoneticPr fontId="25"/>
  </si>
  <si>
    <t>全国土木建築国民健康保険組合</t>
    <rPh sb="6" eb="8">
      <t>コクミン</t>
    </rPh>
    <rPh sb="8" eb="10">
      <t>ケンコウ</t>
    </rPh>
    <rPh sb="10" eb="12">
      <t>ホケン</t>
    </rPh>
    <rPh sb="12" eb="14">
      <t>クミアイ</t>
    </rPh>
    <phoneticPr fontId="25"/>
  </si>
  <si>
    <t>国民健康保険法第72条の5、健康保険法第154条の2、船員保険法第113条、高齢者の医療の確保に関する法律第20条及び第24条</t>
    <rPh sb="0" eb="2">
      <t>コクミン</t>
    </rPh>
    <rPh sb="2" eb="4">
      <t>ケンコウ</t>
    </rPh>
    <rPh sb="4" eb="6">
      <t>ホケン</t>
    </rPh>
    <rPh sb="6" eb="7">
      <t>ホウ</t>
    </rPh>
    <rPh sb="7" eb="8">
      <t>ダイ</t>
    </rPh>
    <rPh sb="10" eb="11">
      <t>ジョウ</t>
    </rPh>
    <rPh sb="14" eb="16">
      <t>ケンコウ</t>
    </rPh>
    <rPh sb="16" eb="18">
      <t>ホケン</t>
    </rPh>
    <rPh sb="18" eb="19">
      <t>ホウ</t>
    </rPh>
    <rPh sb="19" eb="20">
      <t>ダイ</t>
    </rPh>
    <rPh sb="23" eb="24">
      <t>ジョウ</t>
    </rPh>
    <rPh sb="38" eb="41">
      <t>コウレイシャ</t>
    </rPh>
    <rPh sb="42" eb="44">
      <t>イリョウ</t>
    </rPh>
    <rPh sb="45" eb="47">
      <t>カクホ</t>
    </rPh>
    <rPh sb="48" eb="49">
      <t>カン</t>
    </rPh>
    <rPh sb="51" eb="53">
      <t>ホウリツ</t>
    </rPh>
    <rPh sb="53" eb="54">
      <t>ダイ</t>
    </rPh>
    <rPh sb="56" eb="57">
      <t>ジョウ</t>
    </rPh>
    <rPh sb="57" eb="58">
      <t>オヨ</t>
    </rPh>
    <rPh sb="59" eb="60">
      <t>ダイ</t>
    </rPh>
    <rPh sb="62" eb="63">
      <t>ジョウ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</si>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</sst>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9" fontId="0" fillId="5" borderId="11"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47624</xdr:colOff>
      <xdr:row>740</xdr:row>
      <xdr:rowOff>76200</xdr:rowOff>
    </xdr:from>
    <xdr:to>
      <xdr:col>47</xdr:col>
      <xdr:colOff>9524</xdr:colOff>
      <xdr:row>742</xdr:row>
      <xdr:rowOff>219076</xdr:rowOff>
    </xdr:to>
    <xdr:sp macro="" textlink="">
      <xdr:nvSpPr>
        <xdr:cNvPr id="41" name="大かっこ 40"/>
        <xdr:cNvSpPr/>
      </xdr:nvSpPr>
      <xdr:spPr>
        <a:xfrm>
          <a:off x="6048374" y="50663475"/>
          <a:ext cx="3362325" cy="847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740</xdr:row>
      <xdr:rowOff>133350</xdr:rowOff>
    </xdr:from>
    <xdr:to>
      <xdr:col>45</xdr:col>
      <xdr:colOff>190500</xdr:colOff>
      <xdr:row>742</xdr:row>
      <xdr:rowOff>247650</xdr:rowOff>
    </xdr:to>
    <xdr:sp macro="" textlink="">
      <xdr:nvSpPr>
        <xdr:cNvPr id="42" name="テキスト ボックス 41"/>
        <xdr:cNvSpPr txBox="1"/>
      </xdr:nvSpPr>
      <xdr:spPr>
        <a:xfrm>
          <a:off x="6124575" y="50720625"/>
          <a:ext cx="306705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保険者が実施する特定健康診査・特定保健指導に要する費用の一部を負担（補助）し、円滑な実施を支援。</a:t>
          </a:r>
        </a:p>
      </xdr:txBody>
    </xdr:sp>
    <xdr:clientData/>
  </xdr:twoCellAnchor>
  <xdr:twoCellAnchor>
    <xdr:from>
      <xdr:col>36</xdr:col>
      <xdr:colOff>38099</xdr:colOff>
      <xdr:row>744</xdr:row>
      <xdr:rowOff>304800</xdr:rowOff>
    </xdr:from>
    <xdr:to>
      <xdr:col>48</xdr:col>
      <xdr:colOff>180975</xdr:colOff>
      <xdr:row>748</xdr:row>
      <xdr:rowOff>228601</xdr:rowOff>
    </xdr:to>
    <xdr:sp macro="" textlink="">
      <xdr:nvSpPr>
        <xdr:cNvPr id="43" name="大かっこ 42"/>
        <xdr:cNvSpPr/>
      </xdr:nvSpPr>
      <xdr:spPr>
        <a:xfrm>
          <a:off x="7238999" y="52301775"/>
          <a:ext cx="2543176" cy="1333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123825</xdr:colOff>
      <xdr:row>745</xdr:row>
      <xdr:rowOff>19049</xdr:rowOff>
    </xdr:from>
    <xdr:to>
      <xdr:col>47</xdr:col>
      <xdr:colOff>190499</xdr:colOff>
      <xdr:row>748</xdr:row>
      <xdr:rowOff>114299</xdr:rowOff>
    </xdr:to>
    <xdr:sp macro="" textlink="">
      <xdr:nvSpPr>
        <xdr:cNvPr id="46" name="テキスト ボックス 45"/>
        <xdr:cNvSpPr txBox="1"/>
      </xdr:nvSpPr>
      <xdr:spPr>
        <a:xfrm>
          <a:off x="7324725" y="52368449"/>
          <a:ext cx="2266949" cy="1152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高齢者の医療の確保に関する法律に基づき、</a:t>
          </a:r>
          <a:r>
            <a:rPr kumimoji="1" lang="en-US" altLang="ja-JP" sz="1100"/>
            <a:t>40</a:t>
          </a:r>
          <a:r>
            <a:rPr kumimoji="1" lang="ja-JP" altLang="en-US" sz="1100"/>
            <a:t>歳から</a:t>
          </a:r>
          <a:r>
            <a:rPr kumimoji="1" lang="en-US" altLang="ja-JP" sz="1100"/>
            <a:t>75</a:t>
          </a:r>
          <a:r>
            <a:rPr kumimoji="1" lang="ja-JP" altLang="en-US" sz="1100"/>
            <a:t>歳未満の加入者に対し特定健康診査・特定保健指導を実施。</a:t>
          </a:r>
        </a:p>
      </xdr:txBody>
    </xdr:sp>
    <xdr:clientData/>
  </xdr:twoCellAnchor>
  <xdr:twoCellAnchor>
    <xdr:from>
      <xdr:col>8</xdr:col>
      <xdr:colOff>19049</xdr:colOff>
      <xdr:row>743</xdr:row>
      <xdr:rowOff>333375</xdr:rowOff>
    </xdr:from>
    <xdr:to>
      <xdr:col>16</xdr:col>
      <xdr:colOff>104774</xdr:colOff>
      <xdr:row>744</xdr:row>
      <xdr:rowOff>304800</xdr:rowOff>
    </xdr:to>
    <xdr:sp macro="" textlink="">
      <xdr:nvSpPr>
        <xdr:cNvPr id="47" name="テキスト ボックス 46"/>
        <xdr:cNvSpPr txBox="1"/>
      </xdr:nvSpPr>
      <xdr:spPr>
        <a:xfrm>
          <a:off x="1619249" y="48539400"/>
          <a:ext cx="1685925" cy="3238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176296</xdr:colOff>
      <xdr:row>740</xdr:row>
      <xdr:rowOff>332303</xdr:rowOff>
    </xdr:from>
    <xdr:to>
      <xdr:col>34</xdr:col>
      <xdr:colOff>29653</xdr:colOff>
      <xdr:row>748</xdr:row>
      <xdr:rowOff>200032</xdr:rowOff>
    </xdr:to>
    <xdr:grpSp>
      <xdr:nvGrpSpPr>
        <xdr:cNvPr id="2" name="グループ化 1"/>
        <xdr:cNvGrpSpPr/>
      </xdr:nvGrpSpPr>
      <xdr:grpSpPr>
        <a:xfrm>
          <a:off x="1822216" y="47835383"/>
          <a:ext cx="4425357" cy="2717609"/>
          <a:chOff x="1955494" y="48244850"/>
          <a:chExt cx="4795574" cy="2671314"/>
        </a:xfrm>
      </xdr:grpSpPr>
      <xdr:sp macro="" textlink="">
        <xdr:nvSpPr>
          <xdr:cNvPr id="50" name="フリーフォーム 49"/>
          <xdr:cNvSpPr/>
        </xdr:nvSpPr>
        <xdr:spPr>
          <a:xfrm>
            <a:off x="4393765" y="49187965"/>
            <a:ext cx="1460062" cy="653477"/>
          </a:xfrm>
          <a:custGeom>
            <a:avLst/>
            <a:gdLst/>
            <a:ahLst/>
            <a:cxnLst/>
            <a:rect l="0" t="0" r="0" b="0"/>
            <a:pathLst>
              <a:path>
                <a:moveTo>
                  <a:pt x="0" y="0"/>
                </a:moveTo>
                <a:lnTo>
                  <a:pt x="0" y="328660"/>
                </a:lnTo>
                <a:lnTo>
                  <a:pt x="1477845" y="328660"/>
                </a:lnTo>
                <a:lnTo>
                  <a:pt x="1477845" y="657320"/>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sp macro="" textlink="">
        <xdr:nvSpPr>
          <xdr:cNvPr id="51" name="フリーフォーム 50"/>
          <xdr:cNvSpPr/>
        </xdr:nvSpPr>
        <xdr:spPr>
          <a:xfrm>
            <a:off x="2977925" y="49187966"/>
            <a:ext cx="1415840" cy="653477"/>
          </a:xfrm>
          <a:custGeom>
            <a:avLst/>
            <a:gdLst/>
            <a:ahLst/>
            <a:cxnLst/>
            <a:rect l="0" t="0" r="0" b="0"/>
            <a:pathLst>
              <a:path>
                <a:moveTo>
                  <a:pt x="1433084" y="0"/>
                </a:moveTo>
                <a:lnTo>
                  <a:pt x="1433084" y="328660"/>
                </a:lnTo>
                <a:lnTo>
                  <a:pt x="0" y="328660"/>
                </a:lnTo>
                <a:lnTo>
                  <a:pt x="0" y="657320"/>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sp macro="" textlink="">
        <xdr:nvSpPr>
          <xdr:cNvPr id="52" name="フリーフォーム 51"/>
          <xdr:cNvSpPr/>
        </xdr:nvSpPr>
        <xdr:spPr>
          <a:xfrm>
            <a:off x="3490830" y="48244850"/>
            <a:ext cx="1863256" cy="946931"/>
          </a:xfrm>
          <a:custGeom>
            <a:avLst/>
            <a:gdLst>
              <a:gd name="connsiteX0" fmla="*/ 0 w 2148750"/>
              <a:gd name="connsiteY0" fmla="*/ 0 h 1565049"/>
              <a:gd name="connsiteX1" fmla="*/ 2148750 w 2148750"/>
              <a:gd name="connsiteY1" fmla="*/ 0 h 1565049"/>
              <a:gd name="connsiteX2" fmla="*/ 2148750 w 2148750"/>
              <a:gd name="connsiteY2" fmla="*/ 1565049 h 1565049"/>
              <a:gd name="connsiteX3" fmla="*/ 0 w 2148750"/>
              <a:gd name="connsiteY3" fmla="*/ 1565049 h 1565049"/>
              <a:gd name="connsiteX4" fmla="*/ 0 w 2148750"/>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48750" h="1565049">
                <a:moveTo>
                  <a:pt x="0" y="0"/>
                </a:moveTo>
                <a:lnTo>
                  <a:pt x="2148750" y="0"/>
                </a:lnTo>
                <a:lnTo>
                  <a:pt x="2148750"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t>厚生労働省</a:t>
            </a:r>
            <a:endParaRPr lang="en-US" altLang="ja-JP" sz="1200" kern="1200"/>
          </a:p>
          <a:p>
            <a:pPr lvl="0" algn="ctr" defTabSz="533400">
              <a:lnSpc>
                <a:spcPct val="90000"/>
              </a:lnSpc>
              <a:spcBef>
                <a:spcPct val="0"/>
              </a:spcBef>
              <a:spcAft>
                <a:spcPct val="35000"/>
              </a:spcAft>
            </a:pPr>
            <a:r>
              <a:rPr lang="en-US" altLang="ja-JP" sz="1200" kern="1200"/>
              <a:t>21,823</a:t>
            </a:r>
            <a:r>
              <a:rPr lang="ja-JP" altLang="en-US" sz="1200" kern="1200"/>
              <a:t>百万円</a:t>
            </a:r>
          </a:p>
        </xdr:txBody>
      </xdr:sp>
      <xdr:sp macro="" textlink="">
        <xdr:nvSpPr>
          <xdr:cNvPr id="53" name="フリーフォーム 52"/>
          <xdr:cNvSpPr/>
        </xdr:nvSpPr>
        <xdr:spPr>
          <a:xfrm>
            <a:off x="1955494" y="49831976"/>
            <a:ext cx="1963048" cy="1074720"/>
          </a:xfrm>
          <a:custGeom>
            <a:avLst/>
            <a:gdLst>
              <a:gd name="connsiteX0" fmla="*/ 0 w 2298369"/>
              <a:gd name="connsiteY0" fmla="*/ 0 h 1565049"/>
              <a:gd name="connsiteX1" fmla="*/ 2298369 w 2298369"/>
              <a:gd name="connsiteY1" fmla="*/ 0 h 1565049"/>
              <a:gd name="connsiteX2" fmla="*/ 2298369 w 2298369"/>
              <a:gd name="connsiteY2" fmla="*/ 1565049 h 1565049"/>
              <a:gd name="connsiteX3" fmla="*/ 0 w 2298369"/>
              <a:gd name="connsiteY3" fmla="*/ 1565049 h 1565049"/>
              <a:gd name="connsiteX4" fmla="*/ 0 w 2298369"/>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98369" h="1565049">
                <a:moveTo>
                  <a:pt x="0" y="0"/>
                </a:moveTo>
                <a:lnTo>
                  <a:pt x="2298369" y="0"/>
                </a:lnTo>
                <a:lnTo>
                  <a:pt x="2298369"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t>Ａ　市町村国保</a:t>
            </a:r>
            <a:endParaRPr lang="en-US" altLang="ja-JP" sz="1200" kern="1200"/>
          </a:p>
          <a:p>
            <a:pPr lvl="0" algn="ctr" defTabSz="533400">
              <a:lnSpc>
                <a:spcPct val="90000"/>
              </a:lnSpc>
              <a:spcBef>
                <a:spcPct val="0"/>
              </a:spcBef>
              <a:spcAft>
                <a:spcPct val="35000"/>
              </a:spcAft>
            </a:pPr>
            <a:r>
              <a:rPr lang="ja-JP" altLang="en-US" sz="1200" kern="1200"/>
              <a:t>（</a:t>
            </a:r>
            <a:r>
              <a:rPr lang="en-US" altLang="ja-JP" sz="1200" kern="1200"/>
              <a:t>1,716</a:t>
            </a:r>
            <a:r>
              <a:rPr lang="ja-JP" altLang="en-US" sz="1200" kern="1200"/>
              <a:t>保険者）</a:t>
            </a:r>
            <a:endParaRPr lang="en-US" altLang="ja-JP" sz="1200" kern="1200"/>
          </a:p>
          <a:p>
            <a:pPr lvl="0" algn="ctr" defTabSz="533400">
              <a:lnSpc>
                <a:spcPct val="90000"/>
              </a:lnSpc>
              <a:spcBef>
                <a:spcPct val="0"/>
              </a:spcBef>
              <a:spcAft>
                <a:spcPct val="35000"/>
              </a:spcAft>
            </a:pPr>
            <a:r>
              <a:rPr lang="en-US" altLang="ja-JP" sz="1200" kern="1200"/>
              <a:t>16,476</a:t>
            </a:r>
            <a:r>
              <a:rPr lang="ja-JP" altLang="en-US" sz="1200" kern="1200"/>
              <a:t>百万円</a:t>
            </a:r>
          </a:p>
        </xdr:txBody>
      </xdr:sp>
      <xdr:sp macro="" textlink="">
        <xdr:nvSpPr>
          <xdr:cNvPr id="54" name="フリーフォーム 53"/>
          <xdr:cNvSpPr/>
        </xdr:nvSpPr>
        <xdr:spPr>
          <a:xfrm>
            <a:off x="4916043" y="49836661"/>
            <a:ext cx="1835025" cy="1079503"/>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t>Ｂ　健康保険組合等</a:t>
            </a:r>
            <a:endParaRPr lang="en-US" altLang="ja-JP" sz="1200" kern="1200"/>
          </a:p>
          <a:p>
            <a:pPr lvl="0" algn="ctr" defTabSz="533400">
              <a:lnSpc>
                <a:spcPct val="90000"/>
              </a:lnSpc>
              <a:spcBef>
                <a:spcPct val="0"/>
              </a:spcBef>
              <a:spcAft>
                <a:spcPct val="35000"/>
              </a:spcAft>
            </a:pPr>
            <a:r>
              <a:rPr lang="ja-JP" altLang="en-US" sz="1200" kern="1200"/>
              <a:t>（</a:t>
            </a:r>
            <a:r>
              <a:rPr lang="en-US" altLang="ja-JP" sz="1200" kern="1200"/>
              <a:t>1,433</a:t>
            </a:r>
            <a:r>
              <a:rPr lang="ja-JP" altLang="en-US" sz="1200" kern="1200"/>
              <a:t>保険者）</a:t>
            </a:r>
            <a:endParaRPr lang="en-US" altLang="ja-JP" sz="1200" kern="1200"/>
          </a:p>
          <a:p>
            <a:pPr lvl="0" algn="ctr" defTabSz="533400">
              <a:lnSpc>
                <a:spcPct val="90000"/>
              </a:lnSpc>
              <a:spcBef>
                <a:spcPct val="0"/>
              </a:spcBef>
              <a:spcAft>
                <a:spcPct val="35000"/>
              </a:spcAft>
            </a:pPr>
            <a:r>
              <a:rPr lang="en-US" altLang="ja-JP" sz="1200" kern="1200"/>
              <a:t>5,347</a:t>
            </a:r>
            <a:r>
              <a:rPr lang="ja-JP" altLang="en-US" sz="1200" kern="1200"/>
              <a:t>百万円</a:t>
            </a:r>
          </a:p>
        </xdr:txBody>
      </xdr:sp>
    </xdr:grpSp>
    <xdr:clientData/>
  </xdr:twoCellAnchor>
  <xdr:twoCellAnchor>
    <xdr:from>
      <xdr:col>30</xdr:col>
      <xdr:colOff>123825</xdr:colOff>
      <xdr:row>743</xdr:row>
      <xdr:rowOff>304800</xdr:rowOff>
    </xdr:from>
    <xdr:to>
      <xdr:col>41</xdr:col>
      <xdr:colOff>19049</xdr:colOff>
      <xdr:row>744</xdr:row>
      <xdr:rowOff>333375</xdr:rowOff>
    </xdr:to>
    <xdr:sp macro="" textlink="">
      <xdr:nvSpPr>
        <xdr:cNvPr id="48" name="テキスト ボックス 47"/>
        <xdr:cNvSpPr txBox="1"/>
      </xdr:nvSpPr>
      <xdr:spPr>
        <a:xfrm>
          <a:off x="6124575" y="48510825"/>
          <a:ext cx="2095499" cy="3810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Normal="75" zoomScaleSheetLayoutView="100" zoomScalePageLayoutView="85" workbookViewId="0">
      <selection activeCell="AU111" sqref="AU111:AX11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304</v>
      </c>
      <c r="AT2" s="218"/>
      <c r="AU2" s="218"/>
      <c r="AV2" s="52" t="str">
        <f>IF(AW2="", "", "-")</f>
        <v/>
      </c>
      <c r="AW2" s="397"/>
      <c r="AX2" s="397"/>
    </row>
    <row r="3" spans="1:50" ht="21" customHeight="1" thickBot="1" x14ac:dyDescent="0.25">
      <c r="A3" s="532" t="s">
        <v>534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549</v>
      </c>
      <c r="AK3" s="534"/>
      <c r="AL3" s="534"/>
      <c r="AM3" s="534"/>
      <c r="AN3" s="534"/>
      <c r="AO3" s="534"/>
      <c r="AP3" s="534"/>
      <c r="AQ3" s="534"/>
      <c r="AR3" s="534"/>
      <c r="AS3" s="534"/>
      <c r="AT3" s="534"/>
      <c r="AU3" s="534"/>
      <c r="AV3" s="534"/>
      <c r="AW3" s="534"/>
      <c r="AX3" s="24" t="s">
        <v>65</v>
      </c>
    </row>
    <row r="4" spans="1:50" ht="24.75" customHeight="1" x14ac:dyDescent="0.2">
      <c r="A4" s="731" t="s">
        <v>25</v>
      </c>
      <c r="B4" s="732"/>
      <c r="C4" s="732"/>
      <c r="D4" s="732"/>
      <c r="E4" s="732"/>
      <c r="F4" s="732"/>
      <c r="G4" s="707" t="s">
        <v>550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7" t="s">
        <v>183</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659</v>
      </c>
      <c r="AF5" s="726"/>
      <c r="AG5" s="726"/>
      <c r="AH5" s="726"/>
      <c r="AI5" s="726"/>
      <c r="AJ5" s="726"/>
      <c r="AK5" s="726"/>
      <c r="AL5" s="726"/>
      <c r="AM5" s="726"/>
      <c r="AN5" s="726"/>
      <c r="AO5" s="726"/>
      <c r="AP5" s="727"/>
      <c r="AQ5" s="728" t="s">
        <v>660</v>
      </c>
      <c r="AR5" s="729"/>
      <c r="AS5" s="729"/>
      <c r="AT5" s="729"/>
      <c r="AU5" s="729"/>
      <c r="AV5" s="729"/>
      <c r="AW5" s="729"/>
      <c r="AX5" s="730"/>
    </row>
    <row r="6" spans="1:50" ht="26.25" customHeight="1" x14ac:dyDescent="0.2">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38" t="s">
        <v>22</v>
      </c>
      <c r="B7" s="839"/>
      <c r="C7" s="839"/>
      <c r="D7" s="839"/>
      <c r="E7" s="839"/>
      <c r="F7" s="840"/>
      <c r="G7" s="841" t="s">
        <v>695</v>
      </c>
      <c r="H7" s="842"/>
      <c r="I7" s="842"/>
      <c r="J7" s="842"/>
      <c r="K7" s="842"/>
      <c r="L7" s="842"/>
      <c r="M7" s="842"/>
      <c r="N7" s="842"/>
      <c r="O7" s="842"/>
      <c r="P7" s="842"/>
      <c r="Q7" s="842"/>
      <c r="R7" s="842"/>
      <c r="S7" s="842"/>
      <c r="T7" s="842"/>
      <c r="U7" s="842"/>
      <c r="V7" s="842"/>
      <c r="W7" s="842"/>
      <c r="X7" s="843"/>
      <c r="Y7" s="395" t="s">
        <v>547</v>
      </c>
      <c r="Z7" s="295"/>
      <c r="AA7" s="295"/>
      <c r="AB7" s="295"/>
      <c r="AC7" s="295"/>
      <c r="AD7" s="396"/>
      <c r="AE7" s="383" t="s">
        <v>679</v>
      </c>
      <c r="AF7" s="384"/>
      <c r="AG7" s="384"/>
      <c r="AH7" s="384"/>
      <c r="AI7" s="384"/>
      <c r="AJ7" s="384"/>
      <c r="AK7" s="384"/>
      <c r="AL7" s="384"/>
      <c r="AM7" s="384"/>
      <c r="AN7" s="384"/>
      <c r="AO7" s="384"/>
      <c r="AP7" s="384"/>
      <c r="AQ7" s="384"/>
      <c r="AR7" s="384"/>
      <c r="AS7" s="384"/>
      <c r="AT7" s="384"/>
      <c r="AU7" s="384"/>
      <c r="AV7" s="384"/>
      <c r="AW7" s="384"/>
      <c r="AX7" s="385"/>
    </row>
    <row r="8" spans="1:50" ht="37.5" customHeight="1" x14ac:dyDescent="0.2">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6" t="str">
        <f>入力規則等!K13</f>
        <v>社会保障</v>
      </c>
      <c r="AF8" s="222"/>
      <c r="AG8" s="222"/>
      <c r="AH8" s="222"/>
      <c r="AI8" s="222"/>
      <c r="AJ8" s="222"/>
      <c r="AK8" s="222"/>
      <c r="AL8" s="222"/>
      <c r="AM8" s="222"/>
      <c r="AN8" s="222"/>
      <c r="AO8" s="222"/>
      <c r="AP8" s="222"/>
      <c r="AQ8" s="222"/>
      <c r="AR8" s="222"/>
      <c r="AS8" s="222"/>
      <c r="AT8" s="222"/>
      <c r="AU8" s="222"/>
      <c r="AV8" s="222"/>
      <c r="AW8" s="222"/>
      <c r="AX8" s="747"/>
    </row>
    <row r="9" spans="1:50" ht="63" customHeight="1" x14ac:dyDescent="0.2">
      <c r="A9" s="142" t="s">
        <v>23</v>
      </c>
      <c r="B9" s="143"/>
      <c r="C9" s="143"/>
      <c r="D9" s="143"/>
      <c r="E9" s="143"/>
      <c r="F9" s="143"/>
      <c r="G9" s="581" t="s">
        <v>672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63" customHeight="1" x14ac:dyDescent="0.2">
      <c r="A10" s="748" t="s">
        <v>30</v>
      </c>
      <c r="B10" s="749"/>
      <c r="C10" s="749"/>
      <c r="D10" s="749"/>
      <c r="E10" s="749"/>
      <c r="F10" s="749"/>
      <c r="G10" s="681" t="s">
        <v>553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21.75" customHeight="1" x14ac:dyDescent="0.2">
      <c r="A11" s="748" t="s">
        <v>5</v>
      </c>
      <c r="B11" s="749"/>
      <c r="C11" s="749"/>
      <c r="D11" s="749"/>
      <c r="E11" s="749"/>
      <c r="F11" s="757"/>
      <c r="G11" s="720" t="str">
        <f>入力規則等!P10</f>
        <v>補助、負担</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36" t="s">
        <v>24</v>
      </c>
      <c r="B12" s="137"/>
      <c r="C12" s="137"/>
      <c r="D12" s="137"/>
      <c r="E12" s="137"/>
      <c r="F12" s="138"/>
      <c r="G12" s="687"/>
      <c r="H12" s="688"/>
      <c r="I12" s="688"/>
      <c r="J12" s="688"/>
      <c r="K12" s="688"/>
      <c r="L12" s="688"/>
      <c r="M12" s="688"/>
      <c r="N12" s="688"/>
      <c r="O12" s="688"/>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50"/>
    </row>
    <row r="13" spans="1:50" ht="21" customHeight="1" x14ac:dyDescent="0.2">
      <c r="A13" s="139"/>
      <c r="B13" s="140"/>
      <c r="C13" s="140"/>
      <c r="D13" s="140"/>
      <c r="E13" s="140"/>
      <c r="F13" s="141"/>
      <c r="G13" s="751" t="s">
        <v>6</v>
      </c>
      <c r="H13" s="752"/>
      <c r="I13" s="644" t="s">
        <v>7</v>
      </c>
      <c r="J13" s="645"/>
      <c r="K13" s="645"/>
      <c r="L13" s="645"/>
      <c r="M13" s="645"/>
      <c r="N13" s="645"/>
      <c r="O13" s="646"/>
      <c r="P13" s="97">
        <v>21817</v>
      </c>
      <c r="Q13" s="98"/>
      <c r="R13" s="98"/>
      <c r="S13" s="98"/>
      <c r="T13" s="98"/>
      <c r="U13" s="98"/>
      <c r="V13" s="99"/>
      <c r="W13" s="97">
        <v>22397</v>
      </c>
      <c r="X13" s="98"/>
      <c r="Y13" s="98"/>
      <c r="Z13" s="98"/>
      <c r="AA13" s="98"/>
      <c r="AB13" s="98"/>
      <c r="AC13" s="99"/>
      <c r="AD13" s="97">
        <v>22578</v>
      </c>
      <c r="AE13" s="98"/>
      <c r="AF13" s="98"/>
      <c r="AG13" s="98"/>
      <c r="AH13" s="98"/>
      <c r="AI13" s="98"/>
      <c r="AJ13" s="99"/>
      <c r="AK13" s="97">
        <v>22578</v>
      </c>
      <c r="AL13" s="98"/>
      <c r="AM13" s="98"/>
      <c r="AN13" s="98"/>
      <c r="AO13" s="98"/>
      <c r="AP13" s="98"/>
      <c r="AQ13" s="99"/>
      <c r="AR13" s="94">
        <v>24154</v>
      </c>
      <c r="AS13" s="95"/>
      <c r="AT13" s="95"/>
      <c r="AU13" s="95"/>
      <c r="AV13" s="95"/>
      <c r="AW13" s="95"/>
      <c r="AX13" s="394"/>
    </row>
    <row r="14" spans="1:50" ht="21" customHeight="1" x14ac:dyDescent="0.2">
      <c r="A14" s="139"/>
      <c r="B14" s="140"/>
      <c r="C14" s="140"/>
      <c r="D14" s="140"/>
      <c r="E14" s="140"/>
      <c r="F14" s="141"/>
      <c r="G14" s="753"/>
      <c r="H14" s="754"/>
      <c r="I14" s="584" t="s">
        <v>8</v>
      </c>
      <c r="J14" s="638"/>
      <c r="K14" s="638"/>
      <c r="L14" s="638"/>
      <c r="M14" s="638"/>
      <c r="N14" s="638"/>
      <c r="O14" s="639"/>
      <c r="P14" s="97">
        <v>571</v>
      </c>
      <c r="Q14" s="98"/>
      <c r="R14" s="98"/>
      <c r="S14" s="98"/>
      <c r="T14" s="98"/>
      <c r="U14" s="98"/>
      <c r="V14" s="99"/>
      <c r="W14" s="97" t="s">
        <v>554</v>
      </c>
      <c r="X14" s="98"/>
      <c r="Y14" s="98"/>
      <c r="Z14" s="98"/>
      <c r="AA14" s="98"/>
      <c r="AB14" s="98"/>
      <c r="AC14" s="99"/>
      <c r="AD14" s="97" t="s">
        <v>656</v>
      </c>
      <c r="AE14" s="98"/>
      <c r="AF14" s="98"/>
      <c r="AG14" s="98"/>
      <c r="AH14" s="98"/>
      <c r="AI14" s="98"/>
      <c r="AJ14" s="99"/>
      <c r="AK14" s="97" t="s">
        <v>599</v>
      </c>
      <c r="AL14" s="98"/>
      <c r="AM14" s="98"/>
      <c r="AN14" s="98"/>
      <c r="AO14" s="98"/>
      <c r="AP14" s="98"/>
      <c r="AQ14" s="99"/>
      <c r="AR14" s="671"/>
      <c r="AS14" s="671"/>
      <c r="AT14" s="671"/>
      <c r="AU14" s="671"/>
      <c r="AV14" s="671"/>
      <c r="AW14" s="671"/>
      <c r="AX14" s="672"/>
    </row>
    <row r="15" spans="1:50" ht="21" customHeight="1" x14ac:dyDescent="0.2">
      <c r="A15" s="139"/>
      <c r="B15" s="140"/>
      <c r="C15" s="140"/>
      <c r="D15" s="140"/>
      <c r="E15" s="140"/>
      <c r="F15" s="141"/>
      <c r="G15" s="753"/>
      <c r="H15" s="754"/>
      <c r="I15" s="584" t="s">
        <v>51</v>
      </c>
      <c r="J15" s="585"/>
      <c r="K15" s="585"/>
      <c r="L15" s="585"/>
      <c r="M15" s="585"/>
      <c r="N15" s="585"/>
      <c r="O15" s="586"/>
      <c r="P15" s="97" t="s">
        <v>554</v>
      </c>
      <c r="Q15" s="98"/>
      <c r="R15" s="98"/>
      <c r="S15" s="98"/>
      <c r="T15" s="98"/>
      <c r="U15" s="98"/>
      <c r="V15" s="99"/>
      <c r="W15" s="97" t="s">
        <v>554</v>
      </c>
      <c r="X15" s="98"/>
      <c r="Y15" s="98"/>
      <c r="Z15" s="98"/>
      <c r="AA15" s="98"/>
      <c r="AB15" s="98"/>
      <c r="AC15" s="99"/>
      <c r="AD15" s="97" t="s">
        <v>625</v>
      </c>
      <c r="AE15" s="98"/>
      <c r="AF15" s="98"/>
      <c r="AG15" s="98"/>
      <c r="AH15" s="98"/>
      <c r="AI15" s="98"/>
      <c r="AJ15" s="99"/>
      <c r="AK15" s="97" t="s">
        <v>599</v>
      </c>
      <c r="AL15" s="98"/>
      <c r="AM15" s="98"/>
      <c r="AN15" s="98"/>
      <c r="AO15" s="98"/>
      <c r="AP15" s="98"/>
      <c r="AQ15" s="99"/>
      <c r="AR15" s="97"/>
      <c r="AS15" s="98"/>
      <c r="AT15" s="98"/>
      <c r="AU15" s="98"/>
      <c r="AV15" s="98"/>
      <c r="AW15" s="98"/>
      <c r="AX15" s="637"/>
    </row>
    <row r="16" spans="1:50" ht="21" customHeight="1" x14ac:dyDescent="0.2">
      <c r="A16" s="139"/>
      <c r="B16" s="140"/>
      <c r="C16" s="140"/>
      <c r="D16" s="140"/>
      <c r="E16" s="140"/>
      <c r="F16" s="141"/>
      <c r="G16" s="753"/>
      <c r="H16" s="754"/>
      <c r="I16" s="584" t="s">
        <v>52</v>
      </c>
      <c r="J16" s="585"/>
      <c r="K16" s="585"/>
      <c r="L16" s="585"/>
      <c r="M16" s="585"/>
      <c r="N16" s="585"/>
      <c r="O16" s="586"/>
      <c r="P16" s="97" t="s">
        <v>555</v>
      </c>
      <c r="Q16" s="98"/>
      <c r="R16" s="98"/>
      <c r="S16" s="98"/>
      <c r="T16" s="98"/>
      <c r="U16" s="98"/>
      <c r="V16" s="99"/>
      <c r="W16" s="97" t="s">
        <v>554</v>
      </c>
      <c r="X16" s="98"/>
      <c r="Y16" s="98"/>
      <c r="Z16" s="98"/>
      <c r="AA16" s="98"/>
      <c r="AB16" s="98"/>
      <c r="AC16" s="99"/>
      <c r="AD16" s="97" t="s">
        <v>626</v>
      </c>
      <c r="AE16" s="98"/>
      <c r="AF16" s="98"/>
      <c r="AG16" s="98"/>
      <c r="AH16" s="98"/>
      <c r="AI16" s="98"/>
      <c r="AJ16" s="99"/>
      <c r="AK16" s="97" t="s">
        <v>599</v>
      </c>
      <c r="AL16" s="98"/>
      <c r="AM16" s="98"/>
      <c r="AN16" s="98"/>
      <c r="AO16" s="98"/>
      <c r="AP16" s="98"/>
      <c r="AQ16" s="99"/>
      <c r="AR16" s="684"/>
      <c r="AS16" s="685"/>
      <c r="AT16" s="685"/>
      <c r="AU16" s="685"/>
      <c r="AV16" s="685"/>
      <c r="AW16" s="685"/>
      <c r="AX16" s="686"/>
    </row>
    <row r="17" spans="1:50" ht="24.75" customHeight="1" x14ac:dyDescent="0.2">
      <c r="A17" s="139"/>
      <c r="B17" s="140"/>
      <c r="C17" s="140"/>
      <c r="D17" s="140"/>
      <c r="E17" s="140"/>
      <c r="F17" s="141"/>
      <c r="G17" s="753"/>
      <c r="H17" s="754"/>
      <c r="I17" s="584" t="s">
        <v>50</v>
      </c>
      <c r="J17" s="638"/>
      <c r="K17" s="638"/>
      <c r="L17" s="638"/>
      <c r="M17" s="638"/>
      <c r="N17" s="638"/>
      <c r="O17" s="639"/>
      <c r="P17" s="97" t="s">
        <v>555</v>
      </c>
      <c r="Q17" s="98"/>
      <c r="R17" s="98"/>
      <c r="S17" s="98"/>
      <c r="T17" s="98"/>
      <c r="U17" s="98"/>
      <c r="V17" s="99"/>
      <c r="W17" s="97" t="s">
        <v>554</v>
      </c>
      <c r="X17" s="98"/>
      <c r="Y17" s="98"/>
      <c r="Z17" s="98"/>
      <c r="AA17" s="98"/>
      <c r="AB17" s="98"/>
      <c r="AC17" s="99"/>
      <c r="AD17" s="97" t="s">
        <v>626</v>
      </c>
      <c r="AE17" s="98"/>
      <c r="AF17" s="98"/>
      <c r="AG17" s="98"/>
      <c r="AH17" s="98"/>
      <c r="AI17" s="98"/>
      <c r="AJ17" s="99"/>
      <c r="AK17" s="97" t="s">
        <v>601</v>
      </c>
      <c r="AL17" s="98"/>
      <c r="AM17" s="98"/>
      <c r="AN17" s="98"/>
      <c r="AO17" s="98"/>
      <c r="AP17" s="98"/>
      <c r="AQ17" s="99"/>
      <c r="AR17" s="392"/>
      <c r="AS17" s="392"/>
      <c r="AT17" s="392"/>
      <c r="AU17" s="392"/>
      <c r="AV17" s="392"/>
      <c r="AW17" s="392"/>
      <c r="AX17" s="393"/>
    </row>
    <row r="18" spans="1:50" ht="24.75" customHeight="1" x14ac:dyDescent="0.2">
      <c r="A18" s="139"/>
      <c r="B18" s="140"/>
      <c r="C18" s="140"/>
      <c r="D18" s="140"/>
      <c r="E18" s="140"/>
      <c r="F18" s="141"/>
      <c r="G18" s="755"/>
      <c r="H18" s="756"/>
      <c r="I18" s="743" t="s">
        <v>20</v>
      </c>
      <c r="J18" s="744"/>
      <c r="K18" s="744"/>
      <c r="L18" s="744"/>
      <c r="M18" s="744"/>
      <c r="N18" s="744"/>
      <c r="O18" s="745"/>
      <c r="P18" s="103">
        <f>SUM(P13:V17)</f>
        <v>22388</v>
      </c>
      <c r="Q18" s="104"/>
      <c r="R18" s="104"/>
      <c r="S18" s="104"/>
      <c r="T18" s="104"/>
      <c r="U18" s="104"/>
      <c r="V18" s="105"/>
      <c r="W18" s="103">
        <f>SUM(W13:AC17)</f>
        <v>22397</v>
      </c>
      <c r="X18" s="104"/>
      <c r="Y18" s="104"/>
      <c r="Z18" s="104"/>
      <c r="AA18" s="104"/>
      <c r="AB18" s="104"/>
      <c r="AC18" s="105"/>
      <c r="AD18" s="103">
        <f>SUM(AD13:AJ17)</f>
        <v>22578</v>
      </c>
      <c r="AE18" s="104"/>
      <c r="AF18" s="104"/>
      <c r="AG18" s="104"/>
      <c r="AH18" s="104"/>
      <c r="AI18" s="104"/>
      <c r="AJ18" s="105"/>
      <c r="AK18" s="103">
        <f>SUM(AK13:AQ17)</f>
        <v>22578</v>
      </c>
      <c r="AL18" s="104"/>
      <c r="AM18" s="104"/>
      <c r="AN18" s="104"/>
      <c r="AO18" s="104"/>
      <c r="AP18" s="104"/>
      <c r="AQ18" s="105"/>
      <c r="AR18" s="103">
        <f>SUM(AR13:AX17)</f>
        <v>24154</v>
      </c>
      <c r="AS18" s="104"/>
      <c r="AT18" s="104"/>
      <c r="AU18" s="104"/>
      <c r="AV18" s="104"/>
      <c r="AW18" s="104"/>
      <c r="AX18" s="546"/>
    </row>
    <row r="19" spans="1:50" ht="24.75" customHeight="1" x14ac:dyDescent="0.2">
      <c r="A19" s="139"/>
      <c r="B19" s="140"/>
      <c r="C19" s="140"/>
      <c r="D19" s="140"/>
      <c r="E19" s="140"/>
      <c r="F19" s="141"/>
      <c r="G19" s="544" t="s">
        <v>9</v>
      </c>
      <c r="H19" s="545"/>
      <c r="I19" s="545"/>
      <c r="J19" s="545"/>
      <c r="K19" s="545"/>
      <c r="L19" s="545"/>
      <c r="M19" s="545"/>
      <c r="N19" s="545"/>
      <c r="O19" s="545"/>
      <c r="P19" s="97">
        <v>22388</v>
      </c>
      <c r="Q19" s="98"/>
      <c r="R19" s="98"/>
      <c r="S19" s="98"/>
      <c r="T19" s="98"/>
      <c r="U19" s="98"/>
      <c r="V19" s="99"/>
      <c r="W19" s="97">
        <v>22376</v>
      </c>
      <c r="X19" s="98"/>
      <c r="Y19" s="98"/>
      <c r="Z19" s="98"/>
      <c r="AA19" s="98"/>
      <c r="AB19" s="98"/>
      <c r="AC19" s="99"/>
      <c r="AD19" s="97">
        <v>21823</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2">
      <c r="A20" s="139"/>
      <c r="B20" s="140"/>
      <c r="C20" s="140"/>
      <c r="D20" s="140"/>
      <c r="E20" s="140"/>
      <c r="F20" s="141"/>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0.99906237442514623</v>
      </c>
      <c r="X20" s="548"/>
      <c r="Y20" s="548"/>
      <c r="Z20" s="548"/>
      <c r="AA20" s="548"/>
      <c r="AB20" s="548"/>
      <c r="AC20" s="548"/>
      <c r="AD20" s="548">
        <f t="shared" ref="AD20" si="1">IF(AD18=0, "-", SUM(AD19)/AD18)</f>
        <v>0.96656036850031002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31.5" customHeight="1" x14ac:dyDescent="0.2">
      <c r="A21" s="142"/>
      <c r="B21" s="143"/>
      <c r="C21" s="143"/>
      <c r="D21" s="143"/>
      <c r="E21" s="143"/>
      <c r="F21" s="144"/>
      <c r="G21" s="938" t="s">
        <v>497</v>
      </c>
      <c r="H21" s="939"/>
      <c r="I21" s="939"/>
      <c r="J21" s="939"/>
      <c r="K21" s="939"/>
      <c r="L21" s="939"/>
      <c r="M21" s="939"/>
      <c r="N21" s="939"/>
      <c r="O21" s="939"/>
      <c r="P21" s="548">
        <f>IF(P19=0, "-", SUM(P19)/SUM(P13,P14))</f>
        <v>1</v>
      </c>
      <c r="Q21" s="548"/>
      <c r="R21" s="548"/>
      <c r="S21" s="548"/>
      <c r="T21" s="548"/>
      <c r="U21" s="548"/>
      <c r="V21" s="548"/>
      <c r="W21" s="548">
        <f t="shared" ref="W21" si="2">IF(W19=0, "-", SUM(W19)/SUM(W13,W14))</f>
        <v>0.99906237442514623</v>
      </c>
      <c r="X21" s="548"/>
      <c r="Y21" s="548"/>
      <c r="Z21" s="548"/>
      <c r="AA21" s="548"/>
      <c r="AB21" s="548"/>
      <c r="AC21" s="548"/>
      <c r="AD21" s="548">
        <f t="shared" ref="AD21" si="3">IF(AD19=0, "-", SUM(AD19)/SUM(AD13,AD14))</f>
        <v>0.96656036850031002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2" customHeight="1" x14ac:dyDescent="0.2">
      <c r="A23" s="198"/>
      <c r="B23" s="199"/>
      <c r="C23" s="199"/>
      <c r="D23" s="199"/>
      <c r="E23" s="199"/>
      <c r="F23" s="200"/>
      <c r="G23" s="183" t="s">
        <v>627</v>
      </c>
      <c r="H23" s="184"/>
      <c r="I23" s="184"/>
      <c r="J23" s="184"/>
      <c r="K23" s="184"/>
      <c r="L23" s="184"/>
      <c r="M23" s="184"/>
      <c r="N23" s="184"/>
      <c r="O23" s="185"/>
      <c r="P23" s="94">
        <v>17231</v>
      </c>
      <c r="Q23" s="95"/>
      <c r="R23" s="95"/>
      <c r="S23" s="95"/>
      <c r="T23" s="95"/>
      <c r="U23" s="95"/>
      <c r="V23" s="96"/>
      <c r="W23" s="94">
        <v>17231</v>
      </c>
      <c r="X23" s="95"/>
      <c r="Y23" s="95"/>
      <c r="Z23" s="95"/>
      <c r="AA23" s="95"/>
      <c r="AB23" s="95"/>
      <c r="AC23" s="96"/>
      <c r="AD23" s="206" t="s">
        <v>680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2" customHeight="1" x14ac:dyDescent="0.2">
      <c r="A24" s="198"/>
      <c r="B24" s="199"/>
      <c r="C24" s="199"/>
      <c r="D24" s="199"/>
      <c r="E24" s="199"/>
      <c r="F24" s="200"/>
      <c r="G24" s="186" t="s">
        <v>667</v>
      </c>
      <c r="H24" s="187"/>
      <c r="I24" s="187"/>
      <c r="J24" s="187"/>
      <c r="K24" s="187"/>
      <c r="L24" s="187"/>
      <c r="M24" s="187"/>
      <c r="N24" s="187"/>
      <c r="O24" s="188"/>
      <c r="P24" s="97">
        <v>2764</v>
      </c>
      <c r="Q24" s="98"/>
      <c r="R24" s="98"/>
      <c r="S24" s="98"/>
      <c r="T24" s="98"/>
      <c r="U24" s="98"/>
      <c r="V24" s="99"/>
      <c r="W24" s="97">
        <v>3462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42" customHeight="1" x14ac:dyDescent="0.2">
      <c r="A25" s="198"/>
      <c r="B25" s="199"/>
      <c r="C25" s="199"/>
      <c r="D25" s="199"/>
      <c r="E25" s="199"/>
      <c r="F25" s="200"/>
      <c r="G25" s="186" t="s">
        <v>556</v>
      </c>
      <c r="H25" s="187"/>
      <c r="I25" s="187"/>
      <c r="J25" s="187"/>
      <c r="K25" s="187"/>
      <c r="L25" s="187"/>
      <c r="M25" s="187"/>
      <c r="N25" s="187"/>
      <c r="O25" s="188"/>
      <c r="P25" s="97">
        <v>2010</v>
      </c>
      <c r="Q25" s="98"/>
      <c r="R25" s="98"/>
      <c r="S25" s="98"/>
      <c r="T25" s="98"/>
      <c r="U25" s="98"/>
      <c r="V25" s="99"/>
      <c r="W25" s="97">
        <v>2496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42" customHeight="1" x14ac:dyDescent="0.2">
      <c r="A26" s="198"/>
      <c r="B26" s="199"/>
      <c r="C26" s="199"/>
      <c r="D26" s="199"/>
      <c r="E26" s="199"/>
      <c r="F26" s="200"/>
      <c r="G26" s="186" t="s">
        <v>557</v>
      </c>
      <c r="H26" s="187"/>
      <c r="I26" s="187"/>
      <c r="J26" s="187"/>
      <c r="K26" s="187"/>
      <c r="L26" s="187"/>
      <c r="M26" s="187"/>
      <c r="N26" s="187"/>
      <c r="O26" s="188"/>
      <c r="P26" s="97">
        <v>573</v>
      </c>
      <c r="Q26" s="98"/>
      <c r="R26" s="98"/>
      <c r="S26" s="98"/>
      <c r="T26" s="98"/>
      <c r="U26" s="98"/>
      <c r="V26" s="99"/>
      <c r="W26" s="97">
        <v>965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2.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2.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2.5" customHeight="1" thickBot="1" x14ac:dyDescent="0.25">
      <c r="A29" s="201"/>
      <c r="B29" s="202"/>
      <c r="C29" s="202"/>
      <c r="D29" s="202"/>
      <c r="E29" s="202"/>
      <c r="F29" s="203"/>
      <c r="G29" s="192" t="s">
        <v>475</v>
      </c>
      <c r="H29" s="193"/>
      <c r="I29" s="193"/>
      <c r="J29" s="193"/>
      <c r="K29" s="193"/>
      <c r="L29" s="193"/>
      <c r="M29" s="193"/>
      <c r="N29" s="193"/>
      <c r="O29" s="194"/>
      <c r="P29" s="225">
        <f>AK13</f>
        <v>22578</v>
      </c>
      <c r="Q29" s="226"/>
      <c r="R29" s="226"/>
      <c r="S29" s="226"/>
      <c r="T29" s="226"/>
      <c r="U29" s="226"/>
      <c r="V29" s="227"/>
      <c r="W29" s="225">
        <f>AR13</f>
        <v>24154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8" t="s">
        <v>491</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357</v>
      </c>
      <c r="AF30" s="387"/>
      <c r="AG30" s="387"/>
      <c r="AH30" s="388"/>
      <c r="AI30" s="386" t="s">
        <v>363</v>
      </c>
      <c r="AJ30" s="387"/>
      <c r="AK30" s="387"/>
      <c r="AL30" s="388"/>
      <c r="AM30" s="389" t="s">
        <v>472</v>
      </c>
      <c r="AN30" s="389"/>
      <c r="AO30" s="389"/>
      <c r="AP30" s="386"/>
      <c r="AQ30" s="647" t="s">
        <v>355</v>
      </c>
      <c r="AR30" s="648"/>
      <c r="AS30" s="648"/>
      <c r="AT30" s="649"/>
      <c r="AU30" s="390" t="s">
        <v>253</v>
      </c>
      <c r="AV30" s="390"/>
      <c r="AW30" s="390"/>
      <c r="AX30" s="391"/>
    </row>
    <row r="31" spans="1:50" ht="18.75" customHeight="1" x14ac:dyDescent="0.2">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5" t="s">
        <v>628</v>
      </c>
      <c r="AR31" s="133"/>
      <c r="AS31" s="134" t="s">
        <v>356</v>
      </c>
      <c r="AT31" s="169"/>
      <c r="AU31" s="270">
        <v>35</v>
      </c>
      <c r="AV31" s="270"/>
      <c r="AW31" s="379" t="s">
        <v>300</v>
      </c>
      <c r="AX31" s="380"/>
    </row>
    <row r="32" spans="1:50" ht="78.75" customHeight="1" x14ac:dyDescent="0.2">
      <c r="A32" s="524"/>
      <c r="B32" s="522"/>
      <c r="C32" s="522"/>
      <c r="D32" s="522"/>
      <c r="E32" s="522"/>
      <c r="F32" s="523"/>
      <c r="G32" s="549" t="s">
        <v>668</v>
      </c>
      <c r="H32" s="550"/>
      <c r="I32" s="550"/>
      <c r="J32" s="550"/>
      <c r="K32" s="550"/>
      <c r="L32" s="550"/>
      <c r="M32" s="550"/>
      <c r="N32" s="550"/>
      <c r="O32" s="551"/>
      <c r="P32" s="158" t="s">
        <v>661</v>
      </c>
      <c r="Q32" s="158"/>
      <c r="R32" s="158"/>
      <c r="S32" s="158"/>
      <c r="T32" s="158"/>
      <c r="U32" s="158"/>
      <c r="V32" s="158"/>
      <c r="W32" s="158"/>
      <c r="X32" s="229"/>
      <c r="Y32" s="338" t="s">
        <v>12</v>
      </c>
      <c r="Z32" s="558"/>
      <c r="AA32" s="559"/>
      <c r="AB32" s="560" t="s">
        <v>558</v>
      </c>
      <c r="AC32" s="560"/>
      <c r="AD32" s="560"/>
      <c r="AE32" s="364">
        <v>-2.74</v>
      </c>
      <c r="AF32" s="365"/>
      <c r="AG32" s="365"/>
      <c r="AH32" s="365"/>
      <c r="AI32" s="364">
        <v>-1.1000000000000001</v>
      </c>
      <c r="AJ32" s="365"/>
      <c r="AK32" s="365"/>
      <c r="AL32" s="365"/>
      <c r="AM32" s="364" t="s">
        <v>601</v>
      </c>
      <c r="AN32" s="365"/>
      <c r="AO32" s="365"/>
      <c r="AP32" s="365"/>
      <c r="AQ32" s="100" t="s">
        <v>613</v>
      </c>
      <c r="AR32" s="101"/>
      <c r="AS32" s="101"/>
      <c r="AT32" s="102"/>
      <c r="AU32" s="365" t="s">
        <v>613</v>
      </c>
      <c r="AV32" s="365"/>
      <c r="AW32" s="365"/>
      <c r="AX32" s="367"/>
    </row>
    <row r="33" spans="1:50" ht="78.75" customHeight="1" x14ac:dyDescent="0.2">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2" t="s">
        <v>54</v>
      </c>
      <c r="Z33" s="297"/>
      <c r="AA33" s="298"/>
      <c r="AB33" s="531" t="s">
        <v>558</v>
      </c>
      <c r="AC33" s="531"/>
      <c r="AD33" s="531"/>
      <c r="AE33" s="364" t="s">
        <v>613</v>
      </c>
      <c r="AF33" s="365"/>
      <c r="AG33" s="365"/>
      <c r="AH33" s="365"/>
      <c r="AI33" s="364" t="s">
        <v>628</v>
      </c>
      <c r="AJ33" s="365"/>
      <c r="AK33" s="365"/>
      <c r="AL33" s="365"/>
      <c r="AM33" s="364" t="s">
        <v>599</v>
      </c>
      <c r="AN33" s="365"/>
      <c r="AO33" s="365"/>
      <c r="AP33" s="365"/>
      <c r="AQ33" s="100" t="s">
        <v>598</v>
      </c>
      <c r="AR33" s="101"/>
      <c r="AS33" s="101"/>
      <c r="AT33" s="102"/>
      <c r="AU33" s="365">
        <v>-25</v>
      </c>
      <c r="AV33" s="365"/>
      <c r="AW33" s="365"/>
      <c r="AX33" s="367"/>
    </row>
    <row r="34" spans="1:50" ht="69.75" customHeight="1" x14ac:dyDescent="0.2">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2" t="s">
        <v>13</v>
      </c>
      <c r="Z34" s="297"/>
      <c r="AA34" s="298"/>
      <c r="AB34" s="506" t="s">
        <v>301</v>
      </c>
      <c r="AC34" s="506"/>
      <c r="AD34" s="506"/>
      <c r="AE34" s="364" t="s">
        <v>601</v>
      </c>
      <c r="AF34" s="365"/>
      <c r="AG34" s="365"/>
      <c r="AH34" s="365"/>
      <c r="AI34" s="364" t="s">
        <v>613</v>
      </c>
      <c r="AJ34" s="365"/>
      <c r="AK34" s="365"/>
      <c r="AL34" s="365"/>
      <c r="AM34" s="364" t="s">
        <v>629</v>
      </c>
      <c r="AN34" s="365"/>
      <c r="AO34" s="365"/>
      <c r="AP34" s="365"/>
      <c r="AQ34" s="100" t="s">
        <v>598</v>
      </c>
      <c r="AR34" s="101"/>
      <c r="AS34" s="101"/>
      <c r="AT34" s="102"/>
      <c r="AU34" s="365" t="s">
        <v>630</v>
      </c>
      <c r="AV34" s="365"/>
      <c r="AW34" s="365"/>
      <c r="AX34" s="367"/>
    </row>
    <row r="35" spans="1:50" ht="24.75" customHeight="1" x14ac:dyDescent="0.2">
      <c r="A35" s="909" t="s">
        <v>527</v>
      </c>
      <c r="B35" s="910"/>
      <c r="C35" s="910"/>
      <c r="D35" s="910"/>
      <c r="E35" s="910"/>
      <c r="F35" s="911"/>
      <c r="G35" s="915" t="s">
        <v>671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4.75" customHeight="1" thickBot="1" x14ac:dyDescent="0.2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2">
      <c r="A37" s="650" t="s">
        <v>491</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2">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5"/>
      <c r="AR38" s="133"/>
      <c r="AS38" s="134" t="s">
        <v>356</v>
      </c>
      <c r="AT38" s="169"/>
      <c r="AU38" s="270"/>
      <c r="AV38" s="270"/>
      <c r="AW38" s="379" t="s">
        <v>300</v>
      </c>
      <c r="AX38" s="380"/>
    </row>
    <row r="39" spans="1:50" ht="23.25" hidden="1" customHeight="1" x14ac:dyDescent="0.2">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8" t="s">
        <v>12</v>
      </c>
      <c r="Z39" s="558"/>
      <c r="AA39" s="559"/>
      <c r="AB39" s="560"/>
      <c r="AC39" s="560"/>
      <c r="AD39" s="560"/>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2">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2" t="s">
        <v>54</v>
      </c>
      <c r="Z40" s="297"/>
      <c r="AA40" s="298"/>
      <c r="AB40" s="531"/>
      <c r="AC40" s="531"/>
      <c r="AD40" s="53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2">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2" t="s">
        <v>13</v>
      </c>
      <c r="Z41" s="297"/>
      <c r="AA41" s="298"/>
      <c r="AB41" s="506" t="s">
        <v>301</v>
      </c>
      <c r="AC41" s="506"/>
      <c r="AD41" s="506"/>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2">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2">
      <c r="A44" s="650" t="s">
        <v>491</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2">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5"/>
      <c r="AR45" s="133"/>
      <c r="AS45" s="134" t="s">
        <v>356</v>
      </c>
      <c r="AT45" s="169"/>
      <c r="AU45" s="270"/>
      <c r="AV45" s="270"/>
      <c r="AW45" s="379" t="s">
        <v>300</v>
      </c>
      <c r="AX45" s="380"/>
    </row>
    <row r="46" spans="1:50" ht="23.25" hidden="1" customHeight="1" x14ac:dyDescent="0.2">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8" t="s">
        <v>12</v>
      </c>
      <c r="Z46" s="558"/>
      <c r="AA46" s="559"/>
      <c r="AB46" s="560"/>
      <c r="AC46" s="560"/>
      <c r="AD46" s="560"/>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2">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2" t="s">
        <v>54</v>
      </c>
      <c r="Z47" s="297"/>
      <c r="AA47" s="298"/>
      <c r="AB47" s="531"/>
      <c r="AC47" s="531"/>
      <c r="AD47" s="53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2">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2" t="s">
        <v>13</v>
      </c>
      <c r="Z48" s="297"/>
      <c r="AA48" s="298"/>
      <c r="AB48" s="506" t="s">
        <v>301</v>
      </c>
      <c r="AC48" s="506"/>
      <c r="AD48" s="506"/>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2">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2">
      <c r="A51" s="521" t="s">
        <v>491</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2">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5"/>
      <c r="AR52" s="133"/>
      <c r="AS52" s="134" t="s">
        <v>356</v>
      </c>
      <c r="AT52" s="169"/>
      <c r="AU52" s="270"/>
      <c r="AV52" s="270"/>
      <c r="AW52" s="379" t="s">
        <v>300</v>
      </c>
      <c r="AX52" s="380"/>
    </row>
    <row r="53" spans="1:50" ht="23.25" hidden="1" customHeight="1" x14ac:dyDescent="0.2">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8" t="s">
        <v>12</v>
      </c>
      <c r="Z53" s="558"/>
      <c r="AA53" s="559"/>
      <c r="AB53" s="560"/>
      <c r="AC53" s="560"/>
      <c r="AD53" s="560"/>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2">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2" t="s">
        <v>54</v>
      </c>
      <c r="Z54" s="297"/>
      <c r="AA54" s="298"/>
      <c r="AB54" s="531"/>
      <c r="AC54" s="531"/>
      <c r="AD54" s="53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2">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2" t="s">
        <v>13</v>
      </c>
      <c r="Z55" s="297"/>
      <c r="AA55" s="298"/>
      <c r="AB55" s="470" t="s">
        <v>14</v>
      </c>
      <c r="AC55" s="470"/>
      <c r="AD55" s="47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2">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2">
      <c r="A58" s="521" t="s">
        <v>491</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2">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5"/>
      <c r="AR59" s="133"/>
      <c r="AS59" s="134" t="s">
        <v>356</v>
      </c>
      <c r="AT59" s="169"/>
      <c r="AU59" s="270"/>
      <c r="AV59" s="270"/>
      <c r="AW59" s="379" t="s">
        <v>300</v>
      </c>
      <c r="AX59" s="380"/>
    </row>
    <row r="60" spans="1:50" ht="23.25" hidden="1" customHeight="1" x14ac:dyDescent="0.2">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8" t="s">
        <v>12</v>
      </c>
      <c r="Z60" s="558"/>
      <c r="AA60" s="559"/>
      <c r="AB60" s="560"/>
      <c r="AC60" s="560"/>
      <c r="AD60" s="560"/>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2">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2" t="s">
        <v>54</v>
      </c>
      <c r="Z61" s="297"/>
      <c r="AA61" s="298"/>
      <c r="AB61" s="531"/>
      <c r="AC61" s="531"/>
      <c r="AD61" s="53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2">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2" t="s">
        <v>13</v>
      </c>
      <c r="Z62" s="297"/>
      <c r="AA62" s="298"/>
      <c r="AB62" s="506" t="s">
        <v>14</v>
      </c>
      <c r="AC62" s="506"/>
      <c r="AD62" s="506"/>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2">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2">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8" t="s">
        <v>357</v>
      </c>
      <c r="AF65" s="369"/>
      <c r="AG65" s="369"/>
      <c r="AH65" s="370"/>
      <c r="AI65" s="368" t="s">
        <v>363</v>
      </c>
      <c r="AJ65" s="369"/>
      <c r="AK65" s="369"/>
      <c r="AL65" s="370"/>
      <c r="AM65" s="375" t="s">
        <v>472</v>
      </c>
      <c r="AN65" s="375"/>
      <c r="AO65" s="375"/>
      <c r="AP65" s="368"/>
      <c r="AQ65" s="879" t="s">
        <v>355</v>
      </c>
      <c r="AR65" s="875"/>
      <c r="AS65" s="875"/>
      <c r="AT65" s="876"/>
      <c r="AU65" s="988" t="s">
        <v>253</v>
      </c>
      <c r="AV65" s="988"/>
      <c r="AW65" s="988"/>
      <c r="AX65" s="989"/>
    </row>
    <row r="66" spans="1:50" ht="18.75" hidden="1" customHeight="1" x14ac:dyDescent="0.2">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69"/>
      <c r="AR66" s="270"/>
      <c r="AS66" s="877" t="s">
        <v>356</v>
      </c>
      <c r="AT66" s="878"/>
      <c r="AU66" s="270"/>
      <c r="AV66" s="270"/>
      <c r="AW66" s="877" t="s">
        <v>490</v>
      </c>
      <c r="AX66" s="990"/>
    </row>
    <row r="67" spans="1:50" ht="23.25" hidden="1" customHeight="1" x14ac:dyDescent="0.2">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2">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2" t="s">
        <v>253</v>
      </c>
      <c r="AV73" s="131"/>
      <c r="AW73" s="131"/>
      <c r="AX73" s="132"/>
    </row>
    <row r="74" spans="1:50" ht="18.75" hidden="1" customHeight="1" x14ac:dyDescent="0.2">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2">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2">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2">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2">
      <c r="A78" s="923" t="s">
        <v>530</v>
      </c>
      <c r="B78" s="924"/>
      <c r="C78" s="924"/>
      <c r="D78" s="924"/>
      <c r="E78" s="921" t="s">
        <v>465</v>
      </c>
      <c r="F78" s="922"/>
      <c r="G78" s="57" t="s">
        <v>365</v>
      </c>
      <c r="H78" s="801"/>
      <c r="I78" s="242"/>
      <c r="J78" s="242"/>
      <c r="K78" s="242"/>
      <c r="L78" s="242"/>
      <c r="M78" s="242"/>
      <c r="N78" s="242"/>
      <c r="O78" s="802"/>
      <c r="P78" s="260"/>
      <c r="Q78" s="260"/>
      <c r="R78" s="260"/>
      <c r="S78" s="260"/>
      <c r="T78" s="260"/>
      <c r="U78" s="260"/>
      <c r="V78" s="260"/>
      <c r="W78" s="260"/>
      <c r="X78" s="26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2">
      <c r="A80" s="528" t="s">
        <v>266</v>
      </c>
      <c r="B80" s="858" t="s">
        <v>483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2">
      <c r="A81" s="529"/>
      <c r="B81" s="861"/>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2">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2">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2">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7" t="s">
        <v>11</v>
      </c>
      <c r="AC85" s="468"/>
      <c r="AD85" s="469"/>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2">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0"/>
      <c r="Z86" s="171"/>
      <c r="AA86" s="172"/>
      <c r="AB86" s="332"/>
      <c r="AC86" s="333"/>
      <c r="AD86" s="334"/>
      <c r="AE86" s="332"/>
      <c r="AF86" s="333"/>
      <c r="AG86" s="333"/>
      <c r="AH86" s="334"/>
      <c r="AI86" s="332"/>
      <c r="AJ86" s="333"/>
      <c r="AK86" s="333"/>
      <c r="AL86" s="334"/>
      <c r="AM86" s="376"/>
      <c r="AN86" s="376"/>
      <c r="AO86" s="376"/>
      <c r="AP86" s="332"/>
      <c r="AQ86" s="269"/>
      <c r="AR86" s="270"/>
      <c r="AS86" s="134" t="s">
        <v>356</v>
      </c>
      <c r="AT86" s="169"/>
      <c r="AU86" s="270"/>
      <c r="AV86" s="270"/>
      <c r="AW86" s="379" t="s">
        <v>300</v>
      </c>
      <c r="AX86" s="380"/>
      <c r="AY86" s="10"/>
      <c r="AZ86" s="10"/>
      <c r="BA86" s="10"/>
      <c r="BB86" s="10"/>
      <c r="BC86" s="10"/>
      <c r="BD86" s="10"/>
      <c r="BE86" s="10"/>
      <c r="BF86" s="10"/>
      <c r="BG86" s="10"/>
      <c r="BH86" s="10"/>
    </row>
    <row r="87" spans="1:60" ht="23.25" hidden="1" customHeight="1" x14ac:dyDescent="0.2">
      <c r="A87" s="529"/>
      <c r="B87" s="561"/>
      <c r="C87" s="561"/>
      <c r="D87" s="561"/>
      <c r="E87" s="561"/>
      <c r="F87" s="562"/>
      <c r="G87" s="228"/>
      <c r="H87" s="158"/>
      <c r="I87" s="158"/>
      <c r="J87" s="158"/>
      <c r="K87" s="158"/>
      <c r="L87" s="158"/>
      <c r="M87" s="158"/>
      <c r="N87" s="158"/>
      <c r="O87" s="229"/>
      <c r="P87" s="158"/>
      <c r="Q87" s="811"/>
      <c r="R87" s="811"/>
      <c r="S87" s="811"/>
      <c r="T87" s="811"/>
      <c r="U87" s="811"/>
      <c r="V87" s="811"/>
      <c r="W87" s="811"/>
      <c r="X87" s="812"/>
      <c r="Y87" s="764" t="s">
        <v>62</v>
      </c>
      <c r="Z87" s="765"/>
      <c r="AA87" s="766"/>
      <c r="AB87" s="560"/>
      <c r="AC87" s="560"/>
      <c r="AD87" s="560"/>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2">
      <c r="A88" s="529"/>
      <c r="B88" s="561"/>
      <c r="C88" s="561"/>
      <c r="D88" s="561"/>
      <c r="E88" s="561"/>
      <c r="F88" s="562"/>
      <c r="G88" s="230"/>
      <c r="H88" s="231"/>
      <c r="I88" s="231"/>
      <c r="J88" s="231"/>
      <c r="K88" s="231"/>
      <c r="L88" s="231"/>
      <c r="M88" s="231"/>
      <c r="N88" s="231"/>
      <c r="O88" s="232"/>
      <c r="P88" s="813"/>
      <c r="Q88" s="813"/>
      <c r="R88" s="813"/>
      <c r="S88" s="813"/>
      <c r="T88" s="813"/>
      <c r="U88" s="813"/>
      <c r="V88" s="813"/>
      <c r="W88" s="813"/>
      <c r="X88" s="814"/>
      <c r="Y88" s="738" t="s">
        <v>54</v>
      </c>
      <c r="Z88" s="739"/>
      <c r="AA88" s="740"/>
      <c r="AB88" s="531"/>
      <c r="AC88" s="531"/>
      <c r="AD88" s="53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2">
      <c r="A89" s="529"/>
      <c r="B89" s="563"/>
      <c r="C89" s="563"/>
      <c r="D89" s="563"/>
      <c r="E89" s="563"/>
      <c r="F89" s="564"/>
      <c r="G89" s="233"/>
      <c r="H89" s="161"/>
      <c r="I89" s="161"/>
      <c r="J89" s="161"/>
      <c r="K89" s="161"/>
      <c r="L89" s="161"/>
      <c r="M89" s="161"/>
      <c r="N89" s="161"/>
      <c r="O89" s="234"/>
      <c r="P89" s="303"/>
      <c r="Q89" s="303"/>
      <c r="R89" s="303"/>
      <c r="S89" s="303"/>
      <c r="T89" s="303"/>
      <c r="U89" s="303"/>
      <c r="V89" s="303"/>
      <c r="W89" s="303"/>
      <c r="X89" s="815"/>
      <c r="Y89" s="738" t="s">
        <v>13</v>
      </c>
      <c r="Z89" s="739"/>
      <c r="AA89" s="740"/>
      <c r="AB89" s="470" t="s">
        <v>14</v>
      </c>
      <c r="AC89" s="470"/>
      <c r="AD89" s="470"/>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2">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7" t="s">
        <v>11</v>
      </c>
      <c r="AC90" s="468"/>
      <c r="AD90" s="469"/>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2">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0"/>
      <c r="Z91" s="171"/>
      <c r="AA91" s="172"/>
      <c r="AB91" s="332"/>
      <c r="AC91" s="333"/>
      <c r="AD91" s="334"/>
      <c r="AE91" s="332"/>
      <c r="AF91" s="333"/>
      <c r="AG91" s="333"/>
      <c r="AH91" s="334"/>
      <c r="AI91" s="332"/>
      <c r="AJ91" s="333"/>
      <c r="AK91" s="333"/>
      <c r="AL91" s="334"/>
      <c r="AM91" s="376"/>
      <c r="AN91" s="376"/>
      <c r="AO91" s="376"/>
      <c r="AP91" s="332"/>
      <c r="AQ91" s="269"/>
      <c r="AR91" s="270"/>
      <c r="AS91" s="134" t="s">
        <v>356</v>
      </c>
      <c r="AT91" s="169"/>
      <c r="AU91" s="270"/>
      <c r="AV91" s="270"/>
      <c r="AW91" s="379" t="s">
        <v>300</v>
      </c>
      <c r="AX91" s="380"/>
      <c r="AY91" s="10"/>
      <c r="AZ91" s="10"/>
      <c r="BA91" s="10"/>
      <c r="BB91" s="10"/>
      <c r="BC91" s="10"/>
    </row>
    <row r="92" spans="1:60" ht="23.25" hidden="1" customHeight="1" x14ac:dyDescent="0.2">
      <c r="A92" s="529"/>
      <c r="B92" s="561"/>
      <c r="C92" s="561"/>
      <c r="D92" s="561"/>
      <c r="E92" s="561"/>
      <c r="F92" s="562"/>
      <c r="G92" s="228"/>
      <c r="H92" s="158"/>
      <c r="I92" s="158"/>
      <c r="J92" s="158"/>
      <c r="K92" s="158"/>
      <c r="L92" s="158"/>
      <c r="M92" s="158"/>
      <c r="N92" s="158"/>
      <c r="O92" s="229"/>
      <c r="P92" s="158"/>
      <c r="Q92" s="811"/>
      <c r="R92" s="811"/>
      <c r="S92" s="811"/>
      <c r="T92" s="811"/>
      <c r="U92" s="811"/>
      <c r="V92" s="811"/>
      <c r="W92" s="811"/>
      <c r="X92" s="812"/>
      <c r="Y92" s="764" t="s">
        <v>62</v>
      </c>
      <c r="Z92" s="765"/>
      <c r="AA92" s="766"/>
      <c r="AB92" s="560"/>
      <c r="AC92" s="560"/>
      <c r="AD92" s="560"/>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2">
      <c r="A93" s="529"/>
      <c r="B93" s="561"/>
      <c r="C93" s="561"/>
      <c r="D93" s="561"/>
      <c r="E93" s="561"/>
      <c r="F93" s="562"/>
      <c r="G93" s="230"/>
      <c r="H93" s="231"/>
      <c r="I93" s="231"/>
      <c r="J93" s="231"/>
      <c r="K93" s="231"/>
      <c r="L93" s="231"/>
      <c r="M93" s="231"/>
      <c r="N93" s="231"/>
      <c r="O93" s="232"/>
      <c r="P93" s="813"/>
      <c r="Q93" s="813"/>
      <c r="R93" s="813"/>
      <c r="S93" s="813"/>
      <c r="T93" s="813"/>
      <c r="U93" s="813"/>
      <c r="V93" s="813"/>
      <c r="W93" s="813"/>
      <c r="X93" s="814"/>
      <c r="Y93" s="738" t="s">
        <v>54</v>
      </c>
      <c r="Z93" s="739"/>
      <c r="AA93" s="740"/>
      <c r="AB93" s="531"/>
      <c r="AC93" s="531"/>
      <c r="AD93" s="53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2">
      <c r="A94" s="529"/>
      <c r="B94" s="563"/>
      <c r="C94" s="563"/>
      <c r="D94" s="563"/>
      <c r="E94" s="563"/>
      <c r="F94" s="564"/>
      <c r="G94" s="233"/>
      <c r="H94" s="161"/>
      <c r="I94" s="161"/>
      <c r="J94" s="161"/>
      <c r="K94" s="161"/>
      <c r="L94" s="161"/>
      <c r="M94" s="161"/>
      <c r="N94" s="161"/>
      <c r="O94" s="234"/>
      <c r="P94" s="303"/>
      <c r="Q94" s="303"/>
      <c r="R94" s="303"/>
      <c r="S94" s="303"/>
      <c r="T94" s="303"/>
      <c r="U94" s="303"/>
      <c r="V94" s="303"/>
      <c r="W94" s="303"/>
      <c r="X94" s="815"/>
      <c r="Y94" s="738" t="s">
        <v>13</v>
      </c>
      <c r="Z94" s="739"/>
      <c r="AA94" s="740"/>
      <c r="AB94" s="470" t="s">
        <v>14</v>
      </c>
      <c r="AC94" s="470"/>
      <c r="AD94" s="470"/>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2">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7" t="s">
        <v>11</v>
      </c>
      <c r="AC95" s="468"/>
      <c r="AD95" s="469"/>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2">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0"/>
      <c r="Z96" s="171"/>
      <c r="AA96" s="172"/>
      <c r="AB96" s="332"/>
      <c r="AC96" s="333"/>
      <c r="AD96" s="334"/>
      <c r="AE96" s="332"/>
      <c r="AF96" s="333"/>
      <c r="AG96" s="333"/>
      <c r="AH96" s="334"/>
      <c r="AI96" s="332"/>
      <c r="AJ96" s="333"/>
      <c r="AK96" s="333"/>
      <c r="AL96" s="334"/>
      <c r="AM96" s="376"/>
      <c r="AN96" s="376"/>
      <c r="AO96" s="376"/>
      <c r="AP96" s="332"/>
      <c r="AQ96" s="269"/>
      <c r="AR96" s="270"/>
      <c r="AS96" s="134" t="s">
        <v>356</v>
      </c>
      <c r="AT96" s="169"/>
      <c r="AU96" s="270"/>
      <c r="AV96" s="270"/>
      <c r="AW96" s="379" t="s">
        <v>300</v>
      </c>
      <c r="AX96" s="380"/>
    </row>
    <row r="97" spans="1:60" ht="23.25" hidden="1" customHeight="1" x14ac:dyDescent="0.2">
      <c r="A97" s="529"/>
      <c r="B97" s="561"/>
      <c r="C97" s="561"/>
      <c r="D97" s="561"/>
      <c r="E97" s="561"/>
      <c r="F97" s="562"/>
      <c r="G97" s="228"/>
      <c r="H97" s="158"/>
      <c r="I97" s="158"/>
      <c r="J97" s="158"/>
      <c r="K97" s="158"/>
      <c r="L97" s="158"/>
      <c r="M97" s="158"/>
      <c r="N97" s="158"/>
      <c r="O97" s="229"/>
      <c r="P97" s="158"/>
      <c r="Q97" s="811"/>
      <c r="R97" s="811"/>
      <c r="S97" s="811"/>
      <c r="T97" s="811"/>
      <c r="U97" s="811"/>
      <c r="V97" s="811"/>
      <c r="W97" s="811"/>
      <c r="X97" s="812"/>
      <c r="Y97" s="764" t="s">
        <v>62</v>
      </c>
      <c r="Z97" s="765"/>
      <c r="AA97" s="766"/>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2">
      <c r="A98" s="529"/>
      <c r="B98" s="561"/>
      <c r="C98" s="561"/>
      <c r="D98" s="561"/>
      <c r="E98" s="561"/>
      <c r="F98" s="562"/>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5">
      <c r="A99" s="530"/>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22.5" customHeight="1" x14ac:dyDescent="0.2">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540</v>
      </c>
      <c r="AV100" s="941"/>
      <c r="AW100" s="941"/>
      <c r="AX100" s="943"/>
    </row>
    <row r="101" spans="1:60" ht="22.5" customHeight="1" x14ac:dyDescent="0.2">
      <c r="A101" s="500"/>
      <c r="B101" s="501"/>
      <c r="C101" s="501"/>
      <c r="D101" s="501"/>
      <c r="E101" s="501"/>
      <c r="F101" s="502"/>
      <c r="G101" s="158" t="s">
        <v>662</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560" t="s">
        <v>631</v>
      </c>
      <c r="AC101" s="560"/>
      <c r="AD101" s="560"/>
      <c r="AE101" s="364">
        <v>50.1</v>
      </c>
      <c r="AF101" s="365"/>
      <c r="AG101" s="365"/>
      <c r="AH101" s="366"/>
      <c r="AI101" s="364">
        <v>51.4</v>
      </c>
      <c r="AJ101" s="365"/>
      <c r="AK101" s="365"/>
      <c r="AL101" s="366"/>
      <c r="AM101" s="364" t="s">
        <v>633</v>
      </c>
      <c r="AN101" s="365"/>
      <c r="AO101" s="365"/>
      <c r="AP101" s="366"/>
      <c r="AQ101" s="364">
        <v>56.2</v>
      </c>
      <c r="AR101" s="365"/>
      <c r="AS101" s="365"/>
      <c r="AT101" s="366"/>
      <c r="AU101" s="364" t="s">
        <v>696</v>
      </c>
      <c r="AV101" s="365"/>
      <c r="AW101" s="365"/>
      <c r="AX101" s="366"/>
    </row>
    <row r="102" spans="1:60" ht="22.5" customHeight="1" x14ac:dyDescent="0.2">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39"/>
      <c r="AA102" s="340"/>
      <c r="AB102" s="560" t="s">
        <v>632</v>
      </c>
      <c r="AC102" s="560"/>
      <c r="AD102" s="560"/>
      <c r="AE102" s="358" t="s">
        <v>630</v>
      </c>
      <c r="AF102" s="358"/>
      <c r="AG102" s="358"/>
      <c r="AH102" s="358"/>
      <c r="AI102" s="358" t="s">
        <v>612</v>
      </c>
      <c r="AJ102" s="358"/>
      <c r="AK102" s="358"/>
      <c r="AL102" s="358"/>
      <c r="AM102" s="358" t="s">
        <v>630</v>
      </c>
      <c r="AN102" s="358"/>
      <c r="AO102" s="358"/>
      <c r="AP102" s="358"/>
      <c r="AQ102" s="826" t="s">
        <v>612</v>
      </c>
      <c r="AR102" s="827"/>
      <c r="AS102" s="827"/>
      <c r="AT102" s="828"/>
      <c r="AU102" s="826" t="s">
        <v>697</v>
      </c>
      <c r="AV102" s="827"/>
      <c r="AW102" s="827"/>
      <c r="AX102" s="828"/>
    </row>
    <row r="103" spans="1:60" ht="23.25" customHeight="1" x14ac:dyDescent="0.2">
      <c r="A103" s="497" t="s">
        <v>493</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customHeight="1" x14ac:dyDescent="0.2">
      <c r="A104" s="500"/>
      <c r="B104" s="501"/>
      <c r="C104" s="501"/>
      <c r="D104" s="501"/>
      <c r="E104" s="501"/>
      <c r="F104" s="502"/>
      <c r="G104" s="158" t="s">
        <v>666</v>
      </c>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t="s">
        <v>634</v>
      </c>
      <c r="AC104" s="481"/>
      <c r="AD104" s="482"/>
      <c r="AE104" s="364">
        <v>17.5</v>
      </c>
      <c r="AF104" s="365"/>
      <c r="AG104" s="365"/>
      <c r="AH104" s="366"/>
      <c r="AI104" s="364">
        <v>18.8</v>
      </c>
      <c r="AJ104" s="365"/>
      <c r="AK104" s="365"/>
      <c r="AL104" s="366"/>
      <c r="AM104" s="364" t="s">
        <v>613</v>
      </c>
      <c r="AN104" s="365"/>
      <c r="AO104" s="365"/>
      <c r="AP104" s="366"/>
      <c r="AQ104" s="364">
        <v>24.2</v>
      </c>
      <c r="AR104" s="365"/>
      <c r="AS104" s="365"/>
      <c r="AT104" s="366"/>
      <c r="AU104" s="364" t="s">
        <v>696</v>
      </c>
      <c r="AV104" s="365"/>
      <c r="AW104" s="365"/>
      <c r="AX104" s="366"/>
    </row>
    <row r="105" spans="1:60" ht="23.25" customHeight="1" x14ac:dyDescent="0.2">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6" t="s">
        <v>634</v>
      </c>
      <c r="AC105" s="407"/>
      <c r="AD105" s="408"/>
      <c r="AE105" s="358" t="s">
        <v>612</v>
      </c>
      <c r="AF105" s="358"/>
      <c r="AG105" s="358"/>
      <c r="AH105" s="358"/>
      <c r="AI105" s="358" t="s">
        <v>612</v>
      </c>
      <c r="AJ105" s="358"/>
      <c r="AK105" s="358"/>
      <c r="AL105" s="358"/>
      <c r="AM105" s="358" t="s">
        <v>613</v>
      </c>
      <c r="AN105" s="358"/>
      <c r="AO105" s="358"/>
      <c r="AP105" s="358"/>
      <c r="AQ105" s="364" t="s">
        <v>613</v>
      </c>
      <c r="AR105" s="365"/>
      <c r="AS105" s="365"/>
      <c r="AT105" s="366"/>
      <c r="AU105" s="826" t="s">
        <v>696</v>
      </c>
      <c r="AV105" s="827"/>
      <c r="AW105" s="827"/>
      <c r="AX105" s="828"/>
    </row>
    <row r="106" spans="1:60" ht="31.5" hidden="1" customHeight="1" x14ac:dyDescent="0.2">
      <c r="A106" s="497" t="s">
        <v>493</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2">
      <c r="A107" s="500"/>
      <c r="B107" s="501"/>
      <c r="C107" s="501"/>
      <c r="D107" s="501"/>
      <c r="E107" s="501"/>
      <c r="F107" s="502"/>
      <c r="G107" s="158"/>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2">
      <c r="A109" s="497" t="s">
        <v>493</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2">
      <c r="A110" s="500"/>
      <c r="B110" s="501"/>
      <c r="C110" s="501"/>
      <c r="D110" s="501"/>
      <c r="E110" s="501"/>
      <c r="F110" s="502"/>
      <c r="G110" s="158"/>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2">
      <c r="A112" s="497" t="s">
        <v>493</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2">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2"/>
      <c r="Z115" s="493"/>
      <c r="AA115" s="494"/>
      <c r="AB115" s="302" t="s">
        <v>11</v>
      </c>
      <c r="AC115" s="297"/>
      <c r="AD115" s="298"/>
      <c r="AE115" s="302" t="s">
        <v>357</v>
      </c>
      <c r="AF115" s="297"/>
      <c r="AG115" s="297"/>
      <c r="AH115" s="298"/>
      <c r="AI115" s="302" t="s">
        <v>363</v>
      </c>
      <c r="AJ115" s="297"/>
      <c r="AK115" s="297"/>
      <c r="AL115" s="298"/>
      <c r="AM115" s="302" t="s">
        <v>472</v>
      </c>
      <c r="AN115" s="297"/>
      <c r="AO115" s="297"/>
      <c r="AP115" s="298"/>
      <c r="AQ115" s="335" t="s">
        <v>541</v>
      </c>
      <c r="AR115" s="336"/>
      <c r="AS115" s="336"/>
      <c r="AT115" s="336"/>
      <c r="AU115" s="336"/>
      <c r="AV115" s="336"/>
      <c r="AW115" s="336"/>
      <c r="AX115" s="337"/>
    </row>
    <row r="116" spans="1:50" ht="25.5" customHeight="1" x14ac:dyDescent="0.2">
      <c r="A116" s="291"/>
      <c r="B116" s="292"/>
      <c r="C116" s="292"/>
      <c r="D116" s="292"/>
      <c r="E116" s="292"/>
      <c r="F116" s="293"/>
      <c r="G116" s="351" t="s">
        <v>688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559</v>
      </c>
      <c r="AC116" s="300"/>
      <c r="AD116" s="301"/>
      <c r="AE116" s="358">
        <v>1661</v>
      </c>
      <c r="AF116" s="358"/>
      <c r="AG116" s="358"/>
      <c r="AH116" s="358"/>
      <c r="AI116" s="358">
        <v>1589</v>
      </c>
      <c r="AJ116" s="358"/>
      <c r="AK116" s="358"/>
      <c r="AL116" s="358"/>
      <c r="AM116" s="358" t="s">
        <v>654</v>
      </c>
      <c r="AN116" s="358"/>
      <c r="AO116" s="358"/>
      <c r="AP116" s="358"/>
      <c r="AQ116" s="364" t="s">
        <v>654</v>
      </c>
      <c r="AR116" s="365"/>
      <c r="AS116" s="365"/>
      <c r="AT116" s="365"/>
      <c r="AU116" s="365"/>
      <c r="AV116" s="365"/>
      <c r="AW116" s="365"/>
      <c r="AX116" s="367"/>
    </row>
    <row r="117" spans="1:50" ht="66.75" customHeight="1" thickBot="1" x14ac:dyDescent="0.2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560</v>
      </c>
      <c r="AC117" s="342"/>
      <c r="AD117" s="343"/>
      <c r="AE117" s="466" t="s">
        <v>652</v>
      </c>
      <c r="AF117" s="305"/>
      <c r="AG117" s="305"/>
      <c r="AH117" s="305"/>
      <c r="AI117" s="466" t="s">
        <v>653</v>
      </c>
      <c r="AJ117" s="305"/>
      <c r="AK117" s="305"/>
      <c r="AL117" s="305"/>
      <c r="AM117" s="305" t="s">
        <v>654</v>
      </c>
      <c r="AN117" s="305"/>
      <c r="AO117" s="305"/>
      <c r="AP117" s="305"/>
      <c r="AQ117" s="305" t="s">
        <v>654</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2"/>
      <c r="Z118" s="493"/>
      <c r="AA118" s="494"/>
      <c r="AB118" s="302" t="s">
        <v>11</v>
      </c>
      <c r="AC118" s="297"/>
      <c r="AD118" s="298"/>
      <c r="AE118" s="302" t="s">
        <v>357</v>
      </c>
      <c r="AF118" s="297"/>
      <c r="AG118" s="297"/>
      <c r="AH118" s="298"/>
      <c r="AI118" s="302" t="s">
        <v>363</v>
      </c>
      <c r="AJ118" s="297"/>
      <c r="AK118" s="297"/>
      <c r="AL118" s="298"/>
      <c r="AM118" s="302" t="s">
        <v>472</v>
      </c>
      <c r="AN118" s="297"/>
      <c r="AO118" s="297"/>
      <c r="AP118" s="298"/>
      <c r="AQ118" s="335" t="s">
        <v>541</v>
      </c>
      <c r="AR118" s="336"/>
      <c r="AS118" s="336"/>
      <c r="AT118" s="336"/>
      <c r="AU118" s="336"/>
      <c r="AV118" s="336"/>
      <c r="AW118" s="336"/>
      <c r="AX118" s="337"/>
    </row>
    <row r="119" spans="1:50" ht="23.25" hidden="1" customHeight="1" x14ac:dyDescent="0.2">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2"/>
      <c r="Z121" s="493"/>
      <c r="AA121" s="494"/>
      <c r="AB121" s="302" t="s">
        <v>11</v>
      </c>
      <c r="AC121" s="297"/>
      <c r="AD121" s="298"/>
      <c r="AE121" s="302" t="s">
        <v>357</v>
      </c>
      <c r="AF121" s="297"/>
      <c r="AG121" s="297"/>
      <c r="AH121" s="298"/>
      <c r="AI121" s="302" t="s">
        <v>363</v>
      </c>
      <c r="AJ121" s="297"/>
      <c r="AK121" s="297"/>
      <c r="AL121" s="298"/>
      <c r="AM121" s="302" t="s">
        <v>472</v>
      </c>
      <c r="AN121" s="297"/>
      <c r="AO121" s="297"/>
      <c r="AP121" s="298"/>
      <c r="AQ121" s="335" t="s">
        <v>541</v>
      </c>
      <c r="AR121" s="336"/>
      <c r="AS121" s="336"/>
      <c r="AT121" s="336"/>
      <c r="AU121" s="336"/>
      <c r="AV121" s="336"/>
      <c r="AW121" s="336"/>
      <c r="AX121" s="337"/>
    </row>
    <row r="122" spans="1:50" ht="23.25" hidden="1" customHeight="1" x14ac:dyDescent="0.2">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2"/>
      <c r="Z124" s="493"/>
      <c r="AA124" s="494"/>
      <c r="AB124" s="302" t="s">
        <v>11</v>
      </c>
      <c r="AC124" s="297"/>
      <c r="AD124" s="298"/>
      <c r="AE124" s="302" t="s">
        <v>357</v>
      </c>
      <c r="AF124" s="297"/>
      <c r="AG124" s="297"/>
      <c r="AH124" s="298"/>
      <c r="AI124" s="302" t="s">
        <v>363</v>
      </c>
      <c r="AJ124" s="297"/>
      <c r="AK124" s="297"/>
      <c r="AL124" s="298"/>
      <c r="AM124" s="302" t="s">
        <v>472</v>
      </c>
      <c r="AN124" s="297"/>
      <c r="AO124" s="297"/>
      <c r="AP124" s="298"/>
      <c r="AQ124" s="335" t="s">
        <v>541</v>
      </c>
      <c r="AR124" s="336"/>
      <c r="AS124" s="336"/>
      <c r="AT124" s="336"/>
      <c r="AU124" s="336"/>
      <c r="AV124" s="336"/>
      <c r="AW124" s="336"/>
      <c r="AX124" s="337"/>
    </row>
    <row r="125" spans="1:50" ht="23.25" hidden="1" customHeight="1" x14ac:dyDescent="0.2">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65"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541</v>
      </c>
      <c r="AR127" s="336"/>
      <c r="AS127" s="336"/>
      <c r="AT127" s="336"/>
      <c r="AU127" s="336"/>
      <c r="AV127" s="336"/>
      <c r="AW127" s="336"/>
      <c r="AX127" s="337"/>
    </row>
    <row r="128" spans="1:50" ht="23.25" hidden="1" customHeight="1" x14ac:dyDescent="0.2">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36" hidden="1" customHeight="1" thickBot="1" x14ac:dyDescent="0.25">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1005" t="s">
        <v>369</v>
      </c>
      <c r="B130" s="1003"/>
      <c r="C130" s="1002" t="s">
        <v>366</v>
      </c>
      <c r="D130" s="1003"/>
      <c r="E130" s="307" t="s">
        <v>399</v>
      </c>
      <c r="F130" s="308"/>
      <c r="G130" s="309" t="s">
        <v>655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1006"/>
      <c r="B131" s="250"/>
      <c r="C131" s="249"/>
      <c r="D131" s="250"/>
      <c r="E131" s="236" t="s">
        <v>398</v>
      </c>
      <c r="F131" s="237"/>
      <c r="G131" s="233" t="s">
        <v>561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06"/>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2">
      <c r="A133" s="1006"/>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638</v>
      </c>
      <c r="AR133" s="270"/>
      <c r="AS133" s="134" t="s">
        <v>356</v>
      </c>
      <c r="AT133" s="169"/>
      <c r="AU133" s="133">
        <v>35</v>
      </c>
      <c r="AV133" s="133"/>
      <c r="AW133" s="134" t="s">
        <v>300</v>
      </c>
      <c r="AX133" s="135"/>
    </row>
    <row r="134" spans="1:50" ht="69.75" customHeight="1" x14ac:dyDescent="0.2">
      <c r="A134" s="1006"/>
      <c r="B134" s="250"/>
      <c r="C134" s="249"/>
      <c r="D134" s="250"/>
      <c r="E134" s="249"/>
      <c r="F134" s="313"/>
      <c r="G134" s="228" t="s">
        <v>669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635</v>
      </c>
      <c r="AC134" s="219"/>
      <c r="AD134" s="219"/>
      <c r="AE134" s="265">
        <v>-2.74</v>
      </c>
      <c r="AF134" s="101"/>
      <c r="AG134" s="101"/>
      <c r="AH134" s="101"/>
      <c r="AI134" s="265">
        <v>-1.1000000000000001</v>
      </c>
      <c r="AJ134" s="101"/>
      <c r="AK134" s="101"/>
      <c r="AL134" s="101"/>
      <c r="AM134" s="265" t="s">
        <v>599</v>
      </c>
      <c r="AN134" s="101"/>
      <c r="AO134" s="101"/>
      <c r="AP134" s="101"/>
      <c r="AQ134" s="265" t="s">
        <v>637</v>
      </c>
      <c r="AR134" s="101"/>
      <c r="AS134" s="101"/>
      <c r="AT134" s="101"/>
      <c r="AU134" s="265" t="s">
        <v>598</v>
      </c>
      <c r="AV134" s="101"/>
      <c r="AW134" s="101"/>
      <c r="AX134" s="220"/>
    </row>
    <row r="135" spans="1:50" ht="69.75" customHeight="1" x14ac:dyDescent="0.2">
      <c r="A135" s="1006"/>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636</v>
      </c>
      <c r="AC135" s="130"/>
      <c r="AD135" s="130"/>
      <c r="AE135" s="265" t="s">
        <v>628</v>
      </c>
      <c r="AF135" s="101"/>
      <c r="AG135" s="101"/>
      <c r="AH135" s="101"/>
      <c r="AI135" s="265" t="s">
        <v>639</v>
      </c>
      <c r="AJ135" s="101"/>
      <c r="AK135" s="101"/>
      <c r="AL135" s="101"/>
      <c r="AM135" s="265" t="s">
        <v>628</v>
      </c>
      <c r="AN135" s="101"/>
      <c r="AO135" s="101"/>
      <c r="AP135" s="101"/>
      <c r="AQ135" s="265" t="s">
        <v>613</v>
      </c>
      <c r="AR135" s="101"/>
      <c r="AS135" s="101"/>
      <c r="AT135" s="101"/>
      <c r="AU135" s="265">
        <v>-25</v>
      </c>
      <c r="AV135" s="101"/>
      <c r="AW135" s="101"/>
      <c r="AX135" s="220"/>
    </row>
    <row r="136" spans="1:50" ht="18.75" customHeight="1" x14ac:dyDescent="0.2">
      <c r="A136" s="1006"/>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2">
      <c r="A137" s="1006"/>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t="s">
        <v>628</v>
      </c>
      <c r="AR137" s="270"/>
      <c r="AS137" s="134" t="s">
        <v>356</v>
      </c>
      <c r="AT137" s="169"/>
      <c r="AU137" s="133">
        <v>35</v>
      </c>
      <c r="AV137" s="133"/>
      <c r="AW137" s="134" t="s">
        <v>300</v>
      </c>
      <c r="AX137" s="135"/>
    </row>
    <row r="138" spans="1:50" ht="24" customHeight="1" x14ac:dyDescent="0.2">
      <c r="A138" s="1006"/>
      <c r="B138" s="250"/>
      <c r="C138" s="249"/>
      <c r="D138" s="250"/>
      <c r="E138" s="249"/>
      <c r="F138" s="313"/>
      <c r="G138" s="228" t="s">
        <v>664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t="s">
        <v>640</v>
      </c>
      <c r="AC138" s="219"/>
      <c r="AD138" s="219"/>
      <c r="AE138" s="265">
        <v>50.1</v>
      </c>
      <c r="AF138" s="101"/>
      <c r="AG138" s="101"/>
      <c r="AH138" s="101"/>
      <c r="AI138" s="265">
        <v>51.4</v>
      </c>
      <c r="AJ138" s="101"/>
      <c r="AK138" s="101"/>
      <c r="AL138" s="101"/>
      <c r="AM138" s="265" t="s">
        <v>613</v>
      </c>
      <c r="AN138" s="101"/>
      <c r="AO138" s="101"/>
      <c r="AP138" s="101"/>
      <c r="AQ138" s="265" t="s">
        <v>639</v>
      </c>
      <c r="AR138" s="101"/>
      <c r="AS138" s="101"/>
      <c r="AT138" s="101"/>
      <c r="AU138" s="265" t="s">
        <v>595</v>
      </c>
      <c r="AV138" s="101"/>
      <c r="AW138" s="101"/>
      <c r="AX138" s="220"/>
    </row>
    <row r="139" spans="1:50" ht="24" customHeight="1" x14ac:dyDescent="0.2">
      <c r="A139" s="1006"/>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t="s">
        <v>640</v>
      </c>
      <c r="AC139" s="130"/>
      <c r="AD139" s="130"/>
      <c r="AE139" s="265" t="s">
        <v>639</v>
      </c>
      <c r="AF139" s="101"/>
      <c r="AG139" s="101"/>
      <c r="AH139" s="101"/>
      <c r="AI139" s="265" t="s">
        <v>613</v>
      </c>
      <c r="AJ139" s="101"/>
      <c r="AK139" s="101"/>
      <c r="AL139" s="101"/>
      <c r="AM139" s="265" t="s">
        <v>639</v>
      </c>
      <c r="AN139" s="101"/>
      <c r="AO139" s="101"/>
      <c r="AP139" s="101"/>
      <c r="AQ139" s="265" t="s">
        <v>639</v>
      </c>
      <c r="AR139" s="101"/>
      <c r="AS139" s="101"/>
      <c r="AT139" s="101"/>
      <c r="AU139" s="265">
        <v>70</v>
      </c>
      <c r="AV139" s="101"/>
      <c r="AW139" s="101"/>
      <c r="AX139" s="220"/>
    </row>
    <row r="140" spans="1:50" ht="18.75" customHeight="1" x14ac:dyDescent="0.2">
      <c r="A140" s="1006"/>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customHeight="1" x14ac:dyDescent="0.2">
      <c r="A141" s="1006"/>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t="s">
        <v>595</v>
      </c>
      <c r="AR141" s="270"/>
      <c r="AS141" s="134" t="s">
        <v>356</v>
      </c>
      <c r="AT141" s="169"/>
      <c r="AU141" s="133">
        <v>35</v>
      </c>
      <c r="AV141" s="133"/>
      <c r="AW141" s="134" t="s">
        <v>300</v>
      </c>
      <c r="AX141" s="135"/>
    </row>
    <row r="142" spans="1:50" ht="23.25" customHeight="1" x14ac:dyDescent="0.2">
      <c r="A142" s="1006"/>
      <c r="B142" s="250"/>
      <c r="C142" s="249"/>
      <c r="D142" s="250"/>
      <c r="E142" s="249"/>
      <c r="F142" s="313"/>
      <c r="G142" s="228" t="s">
        <v>663</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t="s">
        <v>641</v>
      </c>
      <c r="AC142" s="219"/>
      <c r="AD142" s="219"/>
      <c r="AE142" s="265">
        <v>17.5</v>
      </c>
      <c r="AF142" s="101"/>
      <c r="AG142" s="101"/>
      <c r="AH142" s="101"/>
      <c r="AI142" s="265">
        <v>18.8</v>
      </c>
      <c r="AJ142" s="101"/>
      <c r="AK142" s="101"/>
      <c r="AL142" s="101"/>
      <c r="AM142" s="265" t="s">
        <v>642</v>
      </c>
      <c r="AN142" s="101"/>
      <c r="AO142" s="101"/>
      <c r="AP142" s="101"/>
      <c r="AQ142" s="265" t="s">
        <v>601</v>
      </c>
      <c r="AR142" s="101"/>
      <c r="AS142" s="101"/>
      <c r="AT142" s="101"/>
      <c r="AU142" s="265" t="s">
        <v>613</v>
      </c>
      <c r="AV142" s="101"/>
      <c r="AW142" s="101"/>
      <c r="AX142" s="220"/>
    </row>
    <row r="143" spans="1:50" ht="23.25" customHeight="1" x14ac:dyDescent="0.2">
      <c r="A143" s="1006"/>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t="s">
        <v>641</v>
      </c>
      <c r="AC143" s="130"/>
      <c r="AD143" s="130"/>
      <c r="AE143" s="265" t="s">
        <v>613</v>
      </c>
      <c r="AF143" s="101"/>
      <c r="AG143" s="101"/>
      <c r="AH143" s="101"/>
      <c r="AI143" s="265" t="s">
        <v>613</v>
      </c>
      <c r="AJ143" s="101"/>
      <c r="AK143" s="101"/>
      <c r="AL143" s="101"/>
      <c r="AM143" s="265" t="s">
        <v>613</v>
      </c>
      <c r="AN143" s="101"/>
      <c r="AO143" s="101"/>
      <c r="AP143" s="101"/>
      <c r="AQ143" s="265" t="s">
        <v>613</v>
      </c>
      <c r="AR143" s="101"/>
      <c r="AS143" s="101"/>
      <c r="AT143" s="101"/>
      <c r="AU143" s="265">
        <v>45</v>
      </c>
      <c r="AV143" s="101"/>
      <c r="AW143" s="101"/>
      <c r="AX143" s="220"/>
    </row>
    <row r="144" spans="1:50" ht="18.75" hidden="1" customHeight="1" x14ac:dyDescent="0.2">
      <c r="A144" s="1006"/>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2">
      <c r="A145" s="1006"/>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2">
      <c r="A146" s="1006"/>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2">
      <c r="A147" s="1006"/>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2">
      <c r="A148" s="1006"/>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2">
      <c r="A149" s="1006"/>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2">
      <c r="A150" s="1006"/>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2">
      <c r="A151" s="1006"/>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2">
      <c r="A152" s="1006"/>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2">
      <c r="A153" s="1006"/>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6"/>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06"/>
      <c r="B155" s="250"/>
      <c r="C155" s="249"/>
      <c r="D155" s="250"/>
      <c r="E155" s="249"/>
      <c r="F155" s="313"/>
      <c r="G155" s="230"/>
      <c r="H155" s="231"/>
      <c r="I155" s="231"/>
      <c r="J155" s="231"/>
      <c r="K155" s="231"/>
      <c r="L155" s="231"/>
      <c r="M155" s="231"/>
      <c r="N155" s="231"/>
      <c r="O155" s="231"/>
      <c r="P155" s="232"/>
      <c r="Q155" s="436"/>
      <c r="R155" s="231"/>
      <c r="S155" s="231"/>
      <c r="T155" s="231"/>
      <c r="U155" s="231"/>
      <c r="V155" s="231"/>
      <c r="W155" s="231"/>
      <c r="X155" s="231"/>
      <c r="Y155" s="231"/>
      <c r="Z155" s="231"/>
      <c r="AA155" s="93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06"/>
      <c r="B156" s="250"/>
      <c r="C156" s="249"/>
      <c r="D156" s="250"/>
      <c r="E156" s="249"/>
      <c r="F156" s="313"/>
      <c r="G156" s="230"/>
      <c r="H156" s="231"/>
      <c r="I156" s="231"/>
      <c r="J156" s="231"/>
      <c r="K156" s="231"/>
      <c r="L156" s="231"/>
      <c r="M156" s="231"/>
      <c r="N156" s="231"/>
      <c r="O156" s="231"/>
      <c r="P156" s="232"/>
      <c r="Q156" s="436"/>
      <c r="R156" s="231"/>
      <c r="S156" s="231"/>
      <c r="T156" s="231"/>
      <c r="U156" s="231"/>
      <c r="V156" s="231"/>
      <c r="W156" s="231"/>
      <c r="X156" s="231"/>
      <c r="Y156" s="231"/>
      <c r="Z156" s="231"/>
      <c r="AA156" s="93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1006"/>
      <c r="B157" s="250"/>
      <c r="C157" s="249"/>
      <c r="D157" s="250"/>
      <c r="E157" s="249"/>
      <c r="F157" s="313"/>
      <c r="G157" s="230"/>
      <c r="H157" s="231"/>
      <c r="I157" s="231"/>
      <c r="J157" s="231"/>
      <c r="K157" s="231"/>
      <c r="L157" s="231"/>
      <c r="M157" s="231"/>
      <c r="N157" s="231"/>
      <c r="O157" s="231"/>
      <c r="P157" s="232"/>
      <c r="Q157" s="436"/>
      <c r="R157" s="231"/>
      <c r="S157" s="231"/>
      <c r="T157" s="231"/>
      <c r="U157" s="231"/>
      <c r="V157" s="231"/>
      <c r="W157" s="231"/>
      <c r="X157" s="231"/>
      <c r="Y157" s="231"/>
      <c r="Z157" s="231"/>
      <c r="AA157" s="936"/>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6"/>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6"/>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6"/>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06"/>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06"/>
      <c r="B162" s="250"/>
      <c r="C162" s="249"/>
      <c r="D162" s="250"/>
      <c r="E162" s="249"/>
      <c r="F162" s="313"/>
      <c r="G162" s="230"/>
      <c r="H162" s="231"/>
      <c r="I162" s="231"/>
      <c r="J162" s="231"/>
      <c r="K162" s="231"/>
      <c r="L162" s="231"/>
      <c r="M162" s="231"/>
      <c r="N162" s="231"/>
      <c r="O162" s="231"/>
      <c r="P162" s="232"/>
      <c r="Q162" s="436"/>
      <c r="R162" s="231"/>
      <c r="S162" s="231"/>
      <c r="T162" s="231"/>
      <c r="U162" s="231"/>
      <c r="V162" s="231"/>
      <c r="W162" s="231"/>
      <c r="X162" s="231"/>
      <c r="Y162" s="231"/>
      <c r="Z162" s="231"/>
      <c r="AA162" s="93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06"/>
      <c r="B163" s="250"/>
      <c r="C163" s="249"/>
      <c r="D163" s="250"/>
      <c r="E163" s="249"/>
      <c r="F163" s="313"/>
      <c r="G163" s="230"/>
      <c r="H163" s="231"/>
      <c r="I163" s="231"/>
      <c r="J163" s="231"/>
      <c r="K163" s="231"/>
      <c r="L163" s="231"/>
      <c r="M163" s="231"/>
      <c r="N163" s="231"/>
      <c r="O163" s="231"/>
      <c r="P163" s="232"/>
      <c r="Q163" s="436"/>
      <c r="R163" s="231"/>
      <c r="S163" s="231"/>
      <c r="T163" s="231"/>
      <c r="U163" s="231"/>
      <c r="V163" s="231"/>
      <c r="W163" s="231"/>
      <c r="X163" s="231"/>
      <c r="Y163" s="231"/>
      <c r="Z163" s="231"/>
      <c r="AA163" s="93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06"/>
      <c r="B164" s="250"/>
      <c r="C164" s="249"/>
      <c r="D164" s="250"/>
      <c r="E164" s="249"/>
      <c r="F164" s="313"/>
      <c r="G164" s="230"/>
      <c r="H164" s="231"/>
      <c r="I164" s="231"/>
      <c r="J164" s="231"/>
      <c r="K164" s="231"/>
      <c r="L164" s="231"/>
      <c r="M164" s="231"/>
      <c r="N164" s="231"/>
      <c r="O164" s="231"/>
      <c r="P164" s="232"/>
      <c r="Q164" s="436"/>
      <c r="R164" s="231"/>
      <c r="S164" s="231"/>
      <c r="T164" s="231"/>
      <c r="U164" s="231"/>
      <c r="V164" s="231"/>
      <c r="W164" s="231"/>
      <c r="X164" s="231"/>
      <c r="Y164" s="231"/>
      <c r="Z164" s="231"/>
      <c r="AA164" s="936"/>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6"/>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6"/>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6"/>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06"/>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06"/>
      <c r="B169" s="250"/>
      <c r="C169" s="249"/>
      <c r="D169" s="250"/>
      <c r="E169" s="249"/>
      <c r="F169" s="313"/>
      <c r="G169" s="230"/>
      <c r="H169" s="231"/>
      <c r="I169" s="231"/>
      <c r="J169" s="231"/>
      <c r="K169" s="231"/>
      <c r="L169" s="231"/>
      <c r="M169" s="231"/>
      <c r="N169" s="231"/>
      <c r="O169" s="231"/>
      <c r="P169" s="232"/>
      <c r="Q169" s="436"/>
      <c r="R169" s="231"/>
      <c r="S169" s="231"/>
      <c r="T169" s="231"/>
      <c r="U169" s="231"/>
      <c r="V169" s="231"/>
      <c r="W169" s="231"/>
      <c r="X169" s="231"/>
      <c r="Y169" s="231"/>
      <c r="Z169" s="231"/>
      <c r="AA169" s="93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06"/>
      <c r="B170" s="250"/>
      <c r="C170" s="249"/>
      <c r="D170" s="250"/>
      <c r="E170" s="249"/>
      <c r="F170" s="313"/>
      <c r="G170" s="230"/>
      <c r="H170" s="231"/>
      <c r="I170" s="231"/>
      <c r="J170" s="231"/>
      <c r="K170" s="231"/>
      <c r="L170" s="231"/>
      <c r="M170" s="231"/>
      <c r="N170" s="231"/>
      <c r="O170" s="231"/>
      <c r="P170" s="232"/>
      <c r="Q170" s="436"/>
      <c r="R170" s="231"/>
      <c r="S170" s="231"/>
      <c r="T170" s="231"/>
      <c r="U170" s="231"/>
      <c r="V170" s="231"/>
      <c r="W170" s="231"/>
      <c r="X170" s="231"/>
      <c r="Y170" s="231"/>
      <c r="Z170" s="231"/>
      <c r="AA170" s="93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06"/>
      <c r="B171" s="250"/>
      <c r="C171" s="249"/>
      <c r="D171" s="250"/>
      <c r="E171" s="249"/>
      <c r="F171" s="313"/>
      <c r="G171" s="230"/>
      <c r="H171" s="231"/>
      <c r="I171" s="231"/>
      <c r="J171" s="231"/>
      <c r="K171" s="231"/>
      <c r="L171" s="231"/>
      <c r="M171" s="231"/>
      <c r="N171" s="231"/>
      <c r="O171" s="231"/>
      <c r="P171" s="232"/>
      <c r="Q171" s="436"/>
      <c r="R171" s="231"/>
      <c r="S171" s="231"/>
      <c r="T171" s="231"/>
      <c r="U171" s="231"/>
      <c r="V171" s="231"/>
      <c r="W171" s="231"/>
      <c r="X171" s="231"/>
      <c r="Y171" s="231"/>
      <c r="Z171" s="231"/>
      <c r="AA171" s="936"/>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6"/>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6"/>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6"/>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06"/>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06"/>
      <c r="B176" s="250"/>
      <c r="C176" s="249"/>
      <c r="D176" s="250"/>
      <c r="E176" s="249"/>
      <c r="F176" s="313"/>
      <c r="G176" s="230"/>
      <c r="H176" s="231"/>
      <c r="I176" s="231"/>
      <c r="J176" s="231"/>
      <c r="K176" s="231"/>
      <c r="L176" s="231"/>
      <c r="M176" s="231"/>
      <c r="N176" s="231"/>
      <c r="O176" s="231"/>
      <c r="P176" s="232"/>
      <c r="Q176" s="436"/>
      <c r="R176" s="231"/>
      <c r="S176" s="231"/>
      <c r="T176" s="231"/>
      <c r="U176" s="231"/>
      <c r="V176" s="231"/>
      <c r="W176" s="231"/>
      <c r="X176" s="231"/>
      <c r="Y176" s="231"/>
      <c r="Z176" s="231"/>
      <c r="AA176" s="93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06"/>
      <c r="B177" s="250"/>
      <c r="C177" s="249"/>
      <c r="D177" s="250"/>
      <c r="E177" s="249"/>
      <c r="F177" s="313"/>
      <c r="G177" s="230"/>
      <c r="H177" s="231"/>
      <c r="I177" s="231"/>
      <c r="J177" s="231"/>
      <c r="K177" s="231"/>
      <c r="L177" s="231"/>
      <c r="M177" s="231"/>
      <c r="N177" s="231"/>
      <c r="O177" s="231"/>
      <c r="P177" s="232"/>
      <c r="Q177" s="436"/>
      <c r="R177" s="231"/>
      <c r="S177" s="231"/>
      <c r="T177" s="231"/>
      <c r="U177" s="231"/>
      <c r="V177" s="231"/>
      <c r="W177" s="231"/>
      <c r="X177" s="231"/>
      <c r="Y177" s="231"/>
      <c r="Z177" s="231"/>
      <c r="AA177" s="93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06"/>
      <c r="B178" s="250"/>
      <c r="C178" s="249"/>
      <c r="D178" s="250"/>
      <c r="E178" s="249"/>
      <c r="F178" s="313"/>
      <c r="G178" s="230"/>
      <c r="H178" s="231"/>
      <c r="I178" s="231"/>
      <c r="J178" s="231"/>
      <c r="K178" s="231"/>
      <c r="L178" s="231"/>
      <c r="M178" s="231"/>
      <c r="N178" s="231"/>
      <c r="O178" s="231"/>
      <c r="P178" s="232"/>
      <c r="Q178" s="436"/>
      <c r="R178" s="231"/>
      <c r="S178" s="231"/>
      <c r="T178" s="231"/>
      <c r="U178" s="231"/>
      <c r="V178" s="231"/>
      <c r="W178" s="231"/>
      <c r="X178" s="231"/>
      <c r="Y178" s="231"/>
      <c r="Z178" s="231"/>
      <c r="AA178" s="936"/>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6"/>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6"/>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6"/>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06"/>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06"/>
      <c r="B183" s="250"/>
      <c r="C183" s="249"/>
      <c r="D183" s="250"/>
      <c r="E183" s="249"/>
      <c r="F183" s="313"/>
      <c r="G183" s="230"/>
      <c r="H183" s="231"/>
      <c r="I183" s="231"/>
      <c r="J183" s="231"/>
      <c r="K183" s="231"/>
      <c r="L183" s="231"/>
      <c r="M183" s="231"/>
      <c r="N183" s="231"/>
      <c r="O183" s="231"/>
      <c r="P183" s="232"/>
      <c r="Q183" s="436"/>
      <c r="R183" s="231"/>
      <c r="S183" s="231"/>
      <c r="T183" s="231"/>
      <c r="U183" s="231"/>
      <c r="V183" s="231"/>
      <c r="W183" s="231"/>
      <c r="X183" s="231"/>
      <c r="Y183" s="231"/>
      <c r="Z183" s="231"/>
      <c r="AA183" s="93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06"/>
      <c r="B184" s="250"/>
      <c r="C184" s="249"/>
      <c r="D184" s="250"/>
      <c r="E184" s="249"/>
      <c r="F184" s="313"/>
      <c r="G184" s="230"/>
      <c r="H184" s="231"/>
      <c r="I184" s="231"/>
      <c r="J184" s="231"/>
      <c r="K184" s="231"/>
      <c r="L184" s="231"/>
      <c r="M184" s="231"/>
      <c r="N184" s="231"/>
      <c r="O184" s="231"/>
      <c r="P184" s="232"/>
      <c r="Q184" s="436"/>
      <c r="R184" s="231"/>
      <c r="S184" s="231"/>
      <c r="T184" s="231"/>
      <c r="U184" s="231"/>
      <c r="V184" s="231"/>
      <c r="W184" s="231"/>
      <c r="X184" s="231"/>
      <c r="Y184" s="231"/>
      <c r="Z184" s="231"/>
      <c r="AA184" s="93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06"/>
      <c r="B185" s="250"/>
      <c r="C185" s="249"/>
      <c r="D185" s="250"/>
      <c r="E185" s="249"/>
      <c r="F185" s="313"/>
      <c r="G185" s="230"/>
      <c r="H185" s="231"/>
      <c r="I185" s="231"/>
      <c r="J185" s="231"/>
      <c r="K185" s="231"/>
      <c r="L185" s="231"/>
      <c r="M185" s="231"/>
      <c r="N185" s="231"/>
      <c r="O185" s="231"/>
      <c r="P185" s="232"/>
      <c r="Q185" s="436"/>
      <c r="R185" s="231"/>
      <c r="S185" s="231"/>
      <c r="T185" s="231"/>
      <c r="U185" s="231"/>
      <c r="V185" s="231"/>
      <c r="W185" s="231"/>
      <c r="X185" s="231"/>
      <c r="Y185" s="231"/>
      <c r="Z185" s="231"/>
      <c r="AA185" s="936"/>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6"/>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6"/>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6"/>
      <c r="B189" s="250"/>
      <c r="C189" s="249"/>
      <c r="D189" s="250"/>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2">
      <c r="A190" s="1006"/>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06"/>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06"/>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2">
      <c r="A193" s="1006"/>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2">
      <c r="A194" s="1006"/>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2">
      <c r="A195" s="1006"/>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2">
      <c r="A196" s="1006"/>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2">
      <c r="A197" s="1006"/>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2">
      <c r="A198" s="1006"/>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2">
      <c r="A199" s="1006"/>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2">
      <c r="A200" s="1006"/>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2">
      <c r="A201" s="1006"/>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2">
      <c r="A202" s="1006"/>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2">
      <c r="A203" s="1006"/>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2">
      <c r="A204" s="1006"/>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2">
      <c r="A205" s="1006"/>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2">
      <c r="A206" s="1006"/>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2">
      <c r="A207" s="1006"/>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2">
      <c r="A208" s="1006"/>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2">
      <c r="A209" s="1006"/>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2">
      <c r="A210" s="1006"/>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2">
      <c r="A211" s="1006"/>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2">
      <c r="A212" s="1006"/>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2">
      <c r="A213" s="1006"/>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6"/>
      <c r="B214" s="250"/>
      <c r="C214" s="249"/>
      <c r="D214" s="250"/>
      <c r="E214" s="249"/>
      <c r="F214" s="313"/>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06"/>
      <c r="B215" s="250"/>
      <c r="C215" s="249"/>
      <c r="D215" s="250"/>
      <c r="E215" s="249"/>
      <c r="F215" s="313"/>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06"/>
      <c r="B216" s="250"/>
      <c r="C216" s="249"/>
      <c r="D216" s="250"/>
      <c r="E216" s="249"/>
      <c r="F216" s="313"/>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06"/>
      <c r="B217" s="250"/>
      <c r="C217" s="249"/>
      <c r="D217" s="250"/>
      <c r="E217" s="249"/>
      <c r="F217" s="313"/>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6"/>
      <c r="B218" s="250"/>
      <c r="C218" s="249"/>
      <c r="D218" s="250"/>
      <c r="E218" s="249"/>
      <c r="F218" s="313"/>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6"/>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6"/>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06"/>
      <c r="B221" s="250"/>
      <c r="C221" s="249"/>
      <c r="D221" s="250"/>
      <c r="E221" s="249"/>
      <c r="F221" s="313"/>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06"/>
      <c r="B222" s="250"/>
      <c r="C222" s="249"/>
      <c r="D222" s="250"/>
      <c r="E222" s="249"/>
      <c r="F222" s="313"/>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06"/>
      <c r="B223" s="250"/>
      <c r="C223" s="249"/>
      <c r="D223" s="250"/>
      <c r="E223" s="249"/>
      <c r="F223" s="313"/>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06"/>
      <c r="B224" s="250"/>
      <c r="C224" s="249"/>
      <c r="D224" s="250"/>
      <c r="E224" s="249"/>
      <c r="F224" s="313"/>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6"/>
      <c r="B225" s="250"/>
      <c r="C225" s="249"/>
      <c r="D225" s="250"/>
      <c r="E225" s="249"/>
      <c r="F225" s="313"/>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6"/>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6"/>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06"/>
      <c r="B228" s="250"/>
      <c r="C228" s="249"/>
      <c r="D228" s="250"/>
      <c r="E228" s="249"/>
      <c r="F228" s="313"/>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06"/>
      <c r="B229" s="250"/>
      <c r="C229" s="249"/>
      <c r="D229" s="250"/>
      <c r="E229" s="249"/>
      <c r="F229" s="313"/>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06"/>
      <c r="B230" s="250"/>
      <c r="C230" s="249"/>
      <c r="D230" s="250"/>
      <c r="E230" s="249"/>
      <c r="F230" s="313"/>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06"/>
      <c r="B231" s="250"/>
      <c r="C231" s="249"/>
      <c r="D231" s="250"/>
      <c r="E231" s="249"/>
      <c r="F231" s="313"/>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6"/>
      <c r="B232" s="250"/>
      <c r="C232" s="249"/>
      <c r="D232" s="250"/>
      <c r="E232" s="249"/>
      <c r="F232" s="313"/>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6"/>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6"/>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06"/>
      <c r="B235" s="250"/>
      <c r="C235" s="249"/>
      <c r="D235" s="250"/>
      <c r="E235" s="249"/>
      <c r="F235" s="313"/>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06"/>
      <c r="B236" s="250"/>
      <c r="C236" s="249"/>
      <c r="D236" s="250"/>
      <c r="E236" s="249"/>
      <c r="F236" s="313"/>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06"/>
      <c r="B237" s="250"/>
      <c r="C237" s="249"/>
      <c r="D237" s="250"/>
      <c r="E237" s="249"/>
      <c r="F237" s="313"/>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06"/>
      <c r="B238" s="250"/>
      <c r="C238" s="249"/>
      <c r="D238" s="250"/>
      <c r="E238" s="249"/>
      <c r="F238" s="313"/>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6"/>
      <c r="B239" s="250"/>
      <c r="C239" s="249"/>
      <c r="D239" s="250"/>
      <c r="E239" s="249"/>
      <c r="F239" s="313"/>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6"/>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6"/>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06"/>
      <c r="B242" s="250"/>
      <c r="C242" s="249"/>
      <c r="D242" s="250"/>
      <c r="E242" s="249"/>
      <c r="F242" s="313"/>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06"/>
      <c r="B243" s="250"/>
      <c r="C243" s="249"/>
      <c r="D243" s="250"/>
      <c r="E243" s="249"/>
      <c r="F243" s="313"/>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06"/>
      <c r="B244" s="250"/>
      <c r="C244" s="249"/>
      <c r="D244" s="250"/>
      <c r="E244" s="249"/>
      <c r="F244" s="313"/>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06"/>
      <c r="B245" s="250"/>
      <c r="C245" s="249"/>
      <c r="D245" s="250"/>
      <c r="E245" s="249"/>
      <c r="F245" s="313"/>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6"/>
      <c r="B246" s="250"/>
      <c r="C246" s="249"/>
      <c r="D246" s="250"/>
      <c r="E246" s="314"/>
      <c r="F246" s="315"/>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6"/>
      <c r="B249" s="250"/>
      <c r="C249" s="249"/>
      <c r="D249" s="250"/>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2">
      <c r="A250" s="1006"/>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06"/>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06"/>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2">
      <c r="A253" s="1006"/>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2">
      <c r="A254" s="1006"/>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2">
      <c r="A255" s="1006"/>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2">
      <c r="A256" s="1006"/>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2">
      <c r="A257" s="1006"/>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2">
      <c r="A258" s="1006"/>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2">
      <c r="A259" s="1006"/>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2">
      <c r="A260" s="1006"/>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2">
      <c r="A261" s="1006"/>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2">
      <c r="A262" s="1006"/>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2">
      <c r="A263" s="1006"/>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2">
      <c r="A264" s="1006"/>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1006"/>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2">
      <c r="A266" s="1006"/>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2">
      <c r="A267" s="1006"/>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2">
      <c r="A268" s="1006"/>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2">
      <c r="A269" s="1006"/>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2">
      <c r="A270" s="1006"/>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2">
      <c r="A271" s="1006"/>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2">
      <c r="A272" s="1006"/>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2">
      <c r="A273" s="1006"/>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6"/>
      <c r="B274" s="250"/>
      <c r="C274" s="249"/>
      <c r="D274" s="250"/>
      <c r="E274" s="249"/>
      <c r="F274" s="313"/>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06"/>
      <c r="B275" s="250"/>
      <c r="C275" s="249"/>
      <c r="D275" s="250"/>
      <c r="E275" s="249"/>
      <c r="F275" s="313"/>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06"/>
      <c r="B276" s="250"/>
      <c r="C276" s="249"/>
      <c r="D276" s="250"/>
      <c r="E276" s="249"/>
      <c r="F276" s="313"/>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06"/>
      <c r="B277" s="250"/>
      <c r="C277" s="249"/>
      <c r="D277" s="250"/>
      <c r="E277" s="249"/>
      <c r="F277" s="313"/>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6"/>
      <c r="B278" s="250"/>
      <c r="C278" s="249"/>
      <c r="D278" s="250"/>
      <c r="E278" s="249"/>
      <c r="F278" s="313"/>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6"/>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6"/>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06"/>
      <c r="B281" s="250"/>
      <c r="C281" s="249"/>
      <c r="D281" s="250"/>
      <c r="E281" s="249"/>
      <c r="F281" s="313"/>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06"/>
      <c r="B282" s="250"/>
      <c r="C282" s="249"/>
      <c r="D282" s="250"/>
      <c r="E282" s="249"/>
      <c r="F282" s="313"/>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06"/>
      <c r="B283" s="250"/>
      <c r="C283" s="249"/>
      <c r="D283" s="250"/>
      <c r="E283" s="249"/>
      <c r="F283" s="313"/>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06"/>
      <c r="B284" s="250"/>
      <c r="C284" s="249"/>
      <c r="D284" s="250"/>
      <c r="E284" s="249"/>
      <c r="F284" s="313"/>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6"/>
      <c r="B285" s="250"/>
      <c r="C285" s="249"/>
      <c r="D285" s="250"/>
      <c r="E285" s="249"/>
      <c r="F285" s="313"/>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6"/>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6"/>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06"/>
      <c r="B288" s="250"/>
      <c r="C288" s="249"/>
      <c r="D288" s="250"/>
      <c r="E288" s="249"/>
      <c r="F288" s="313"/>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06"/>
      <c r="B289" s="250"/>
      <c r="C289" s="249"/>
      <c r="D289" s="250"/>
      <c r="E289" s="249"/>
      <c r="F289" s="313"/>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06"/>
      <c r="B290" s="250"/>
      <c r="C290" s="249"/>
      <c r="D290" s="250"/>
      <c r="E290" s="249"/>
      <c r="F290" s="313"/>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06"/>
      <c r="B291" s="250"/>
      <c r="C291" s="249"/>
      <c r="D291" s="250"/>
      <c r="E291" s="249"/>
      <c r="F291" s="313"/>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6"/>
      <c r="B292" s="250"/>
      <c r="C292" s="249"/>
      <c r="D292" s="250"/>
      <c r="E292" s="249"/>
      <c r="F292" s="313"/>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6"/>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6"/>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06"/>
      <c r="B295" s="250"/>
      <c r="C295" s="249"/>
      <c r="D295" s="250"/>
      <c r="E295" s="249"/>
      <c r="F295" s="313"/>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06"/>
      <c r="B296" s="250"/>
      <c r="C296" s="249"/>
      <c r="D296" s="250"/>
      <c r="E296" s="249"/>
      <c r="F296" s="313"/>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06"/>
      <c r="B297" s="250"/>
      <c r="C297" s="249"/>
      <c r="D297" s="250"/>
      <c r="E297" s="249"/>
      <c r="F297" s="313"/>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06"/>
      <c r="B298" s="250"/>
      <c r="C298" s="249"/>
      <c r="D298" s="250"/>
      <c r="E298" s="249"/>
      <c r="F298" s="313"/>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6"/>
      <c r="B299" s="250"/>
      <c r="C299" s="249"/>
      <c r="D299" s="250"/>
      <c r="E299" s="249"/>
      <c r="F299" s="313"/>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6"/>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6"/>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06"/>
      <c r="B302" s="250"/>
      <c r="C302" s="249"/>
      <c r="D302" s="250"/>
      <c r="E302" s="249"/>
      <c r="F302" s="313"/>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06"/>
      <c r="B303" s="250"/>
      <c r="C303" s="249"/>
      <c r="D303" s="250"/>
      <c r="E303" s="249"/>
      <c r="F303" s="313"/>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06"/>
      <c r="B304" s="250"/>
      <c r="C304" s="249"/>
      <c r="D304" s="250"/>
      <c r="E304" s="249"/>
      <c r="F304" s="313"/>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06"/>
      <c r="B305" s="250"/>
      <c r="C305" s="249"/>
      <c r="D305" s="250"/>
      <c r="E305" s="249"/>
      <c r="F305" s="313"/>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6"/>
      <c r="B306" s="250"/>
      <c r="C306" s="249"/>
      <c r="D306" s="250"/>
      <c r="E306" s="314"/>
      <c r="F306" s="315"/>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6"/>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06"/>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06"/>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2">
      <c r="A313" s="1006"/>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2">
      <c r="A314" s="1006"/>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2">
      <c r="A315" s="1006"/>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2">
      <c r="A316" s="1006"/>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2">
      <c r="A317" s="1006"/>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2">
      <c r="A318" s="1006"/>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2">
      <c r="A319" s="1006"/>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2">
      <c r="A320" s="1006"/>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2">
      <c r="A321" s="1006"/>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2">
      <c r="A322" s="1006"/>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2">
      <c r="A323" s="1006"/>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2">
      <c r="A324" s="1006"/>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2">
      <c r="A325" s="1006"/>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2">
      <c r="A326" s="1006"/>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2">
      <c r="A327" s="1006"/>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2">
      <c r="A328" s="1006"/>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2">
      <c r="A329" s="1006"/>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2">
      <c r="A330" s="1006"/>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2">
      <c r="A331" s="1006"/>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2">
      <c r="A332" s="1006"/>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2">
      <c r="A333" s="1006"/>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6"/>
      <c r="B334" s="250"/>
      <c r="C334" s="249"/>
      <c r="D334" s="250"/>
      <c r="E334" s="249"/>
      <c r="F334" s="313"/>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06"/>
      <c r="B335" s="250"/>
      <c r="C335" s="249"/>
      <c r="D335" s="250"/>
      <c r="E335" s="249"/>
      <c r="F335" s="313"/>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06"/>
      <c r="B336" s="250"/>
      <c r="C336" s="249"/>
      <c r="D336" s="250"/>
      <c r="E336" s="249"/>
      <c r="F336" s="313"/>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06"/>
      <c r="B337" s="250"/>
      <c r="C337" s="249"/>
      <c r="D337" s="250"/>
      <c r="E337" s="249"/>
      <c r="F337" s="313"/>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6"/>
      <c r="B338" s="250"/>
      <c r="C338" s="249"/>
      <c r="D338" s="250"/>
      <c r="E338" s="249"/>
      <c r="F338" s="313"/>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6"/>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6"/>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06"/>
      <c r="B341" s="250"/>
      <c r="C341" s="249"/>
      <c r="D341" s="250"/>
      <c r="E341" s="249"/>
      <c r="F341" s="313"/>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06"/>
      <c r="B342" s="250"/>
      <c r="C342" s="249"/>
      <c r="D342" s="250"/>
      <c r="E342" s="249"/>
      <c r="F342" s="313"/>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06"/>
      <c r="B343" s="250"/>
      <c r="C343" s="249"/>
      <c r="D343" s="250"/>
      <c r="E343" s="249"/>
      <c r="F343" s="313"/>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06"/>
      <c r="B344" s="250"/>
      <c r="C344" s="249"/>
      <c r="D344" s="250"/>
      <c r="E344" s="249"/>
      <c r="F344" s="313"/>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6"/>
      <c r="B345" s="250"/>
      <c r="C345" s="249"/>
      <c r="D345" s="250"/>
      <c r="E345" s="249"/>
      <c r="F345" s="313"/>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6"/>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6"/>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06"/>
      <c r="B348" s="250"/>
      <c r="C348" s="249"/>
      <c r="D348" s="250"/>
      <c r="E348" s="249"/>
      <c r="F348" s="313"/>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06"/>
      <c r="B349" s="250"/>
      <c r="C349" s="249"/>
      <c r="D349" s="250"/>
      <c r="E349" s="249"/>
      <c r="F349" s="313"/>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06"/>
      <c r="B350" s="250"/>
      <c r="C350" s="249"/>
      <c r="D350" s="250"/>
      <c r="E350" s="249"/>
      <c r="F350" s="313"/>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06"/>
      <c r="B351" s="250"/>
      <c r="C351" s="249"/>
      <c r="D351" s="250"/>
      <c r="E351" s="249"/>
      <c r="F351" s="313"/>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6"/>
      <c r="B352" s="250"/>
      <c r="C352" s="249"/>
      <c r="D352" s="250"/>
      <c r="E352" s="249"/>
      <c r="F352" s="313"/>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6"/>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6"/>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06"/>
      <c r="B355" s="250"/>
      <c r="C355" s="249"/>
      <c r="D355" s="250"/>
      <c r="E355" s="249"/>
      <c r="F355" s="313"/>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06"/>
      <c r="B356" s="250"/>
      <c r="C356" s="249"/>
      <c r="D356" s="250"/>
      <c r="E356" s="249"/>
      <c r="F356" s="313"/>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06"/>
      <c r="B357" s="250"/>
      <c r="C357" s="249"/>
      <c r="D357" s="250"/>
      <c r="E357" s="249"/>
      <c r="F357" s="313"/>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06"/>
      <c r="B358" s="250"/>
      <c r="C358" s="249"/>
      <c r="D358" s="250"/>
      <c r="E358" s="249"/>
      <c r="F358" s="313"/>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6"/>
      <c r="B359" s="250"/>
      <c r="C359" s="249"/>
      <c r="D359" s="250"/>
      <c r="E359" s="249"/>
      <c r="F359" s="313"/>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6"/>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6"/>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06"/>
      <c r="B362" s="250"/>
      <c r="C362" s="249"/>
      <c r="D362" s="250"/>
      <c r="E362" s="249"/>
      <c r="F362" s="313"/>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06"/>
      <c r="B363" s="250"/>
      <c r="C363" s="249"/>
      <c r="D363" s="250"/>
      <c r="E363" s="249"/>
      <c r="F363" s="313"/>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06"/>
      <c r="B364" s="250"/>
      <c r="C364" s="249"/>
      <c r="D364" s="250"/>
      <c r="E364" s="249"/>
      <c r="F364" s="313"/>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06"/>
      <c r="B365" s="250"/>
      <c r="C365" s="249"/>
      <c r="D365" s="250"/>
      <c r="E365" s="249"/>
      <c r="F365" s="313"/>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6"/>
      <c r="B366" s="250"/>
      <c r="C366" s="249"/>
      <c r="D366" s="250"/>
      <c r="E366" s="314"/>
      <c r="F366" s="315"/>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6"/>
      <c r="B369" s="250"/>
      <c r="C369" s="249"/>
      <c r="D369" s="250"/>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2">
      <c r="A370" s="1006"/>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06"/>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06"/>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2">
      <c r="A373" s="1006"/>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2">
      <c r="A374" s="1006"/>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2">
      <c r="A375" s="1006"/>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2">
      <c r="A376" s="1006"/>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2">
      <c r="A377" s="1006"/>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2">
      <c r="A378" s="1006"/>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2">
      <c r="A379" s="1006"/>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2">
      <c r="A380" s="1006"/>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2">
      <c r="A381" s="1006"/>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2">
      <c r="A382" s="1006"/>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2">
      <c r="A383" s="1006"/>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2">
      <c r="A384" s="1006"/>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2">
      <c r="A385" s="1006"/>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2">
      <c r="A386" s="1006"/>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2">
      <c r="A387" s="1006"/>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2">
      <c r="A388" s="1006"/>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2">
      <c r="A389" s="1006"/>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2">
      <c r="A390" s="1006"/>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2">
      <c r="A391" s="1006"/>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2">
      <c r="A392" s="1006"/>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2">
      <c r="A393" s="1006"/>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6"/>
      <c r="B394" s="250"/>
      <c r="C394" s="249"/>
      <c r="D394" s="250"/>
      <c r="E394" s="249"/>
      <c r="F394" s="313"/>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06"/>
      <c r="B395" s="250"/>
      <c r="C395" s="249"/>
      <c r="D395" s="250"/>
      <c r="E395" s="249"/>
      <c r="F395" s="313"/>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06"/>
      <c r="B396" s="250"/>
      <c r="C396" s="249"/>
      <c r="D396" s="250"/>
      <c r="E396" s="249"/>
      <c r="F396" s="313"/>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06"/>
      <c r="B397" s="250"/>
      <c r="C397" s="249"/>
      <c r="D397" s="250"/>
      <c r="E397" s="249"/>
      <c r="F397" s="313"/>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6"/>
      <c r="B398" s="250"/>
      <c r="C398" s="249"/>
      <c r="D398" s="250"/>
      <c r="E398" s="249"/>
      <c r="F398" s="313"/>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6"/>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6"/>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06"/>
      <c r="B401" s="250"/>
      <c r="C401" s="249"/>
      <c r="D401" s="250"/>
      <c r="E401" s="249"/>
      <c r="F401" s="313"/>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06"/>
      <c r="B402" s="250"/>
      <c r="C402" s="249"/>
      <c r="D402" s="250"/>
      <c r="E402" s="249"/>
      <c r="F402" s="313"/>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06"/>
      <c r="B403" s="250"/>
      <c r="C403" s="249"/>
      <c r="D403" s="250"/>
      <c r="E403" s="249"/>
      <c r="F403" s="313"/>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06"/>
      <c r="B404" s="250"/>
      <c r="C404" s="249"/>
      <c r="D404" s="250"/>
      <c r="E404" s="249"/>
      <c r="F404" s="313"/>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6"/>
      <c r="B405" s="250"/>
      <c r="C405" s="249"/>
      <c r="D405" s="250"/>
      <c r="E405" s="249"/>
      <c r="F405" s="313"/>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6"/>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6"/>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06"/>
      <c r="B408" s="250"/>
      <c r="C408" s="249"/>
      <c r="D408" s="250"/>
      <c r="E408" s="249"/>
      <c r="F408" s="313"/>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06"/>
      <c r="B409" s="250"/>
      <c r="C409" s="249"/>
      <c r="D409" s="250"/>
      <c r="E409" s="249"/>
      <c r="F409" s="313"/>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06"/>
      <c r="B410" s="250"/>
      <c r="C410" s="249"/>
      <c r="D410" s="250"/>
      <c r="E410" s="249"/>
      <c r="F410" s="313"/>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06"/>
      <c r="B411" s="250"/>
      <c r="C411" s="249"/>
      <c r="D411" s="250"/>
      <c r="E411" s="249"/>
      <c r="F411" s="313"/>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6"/>
      <c r="B412" s="250"/>
      <c r="C412" s="249"/>
      <c r="D412" s="250"/>
      <c r="E412" s="249"/>
      <c r="F412" s="313"/>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6"/>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6"/>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06"/>
      <c r="B415" s="250"/>
      <c r="C415" s="249"/>
      <c r="D415" s="250"/>
      <c r="E415" s="249"/>
      <c r="F415" s="313"/>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06"/>
      <c r="B416" s="250"/>
      <c r="C416" s="249"/>
      <c r="D416" s="250"/>
      <c r="E416" s="249"/>
      <c r="F416" s="313"/>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06"/>
      <c r="B417" s="250"/>
      <c r="C417" s="249"/>
      <c r="D417" s="250"/>
      <c r="E417" s="249"/>
      <c r="F417" s="313"/>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06"/>
      <c r="B418" s="250"/>
      <c r="C418" s="249"/>
      <c r="D418" s="250"/>
      <c r="E418" s="249"/>
      <c r="F418" s="313"/>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6"/>
      <c r="B419" s="250"/>
      <c r="C419" s="249"/>
      <c r="D419" s="250"/>
      <c r="E419" s="249"/>
      <c r="F419" s="313"/>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6"/>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6"/>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06"/>
      <c r="B422" s="250"/>
      <c r="C422" s="249"/>
      <c r="D422" s="250"/>
      <c r="E422" s="249"/>
      <c r="F422" s="313"/>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06"/>
      <c r="B423" s="250"/>
      <c r="C423" s="249"/>
      <c r="D423" s="250"/>
      <c r="E423" s="249"/>
      <c r="F423" s="313"/>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06"/>
      <c r="B424" s="250"/>
      <c r="C424" s="249"/>
      <c r="D424" s="250"/>
      <c r="E424" s="249"/>
      <c r="F424" s="313"/>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06"/>
      <c r="B425" s="250"/>
      <c r="C425" s="249"/>
      <c r="D425" s="250"/>
      <c r="E425" s="249"/>
      <c r="F425" s="313"/>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6"/>
      <c r="B426" s="250"/>
      <c r="C426" s="249"/>
      <c r="D426" s="250"/>
      <c r="E426" s="314"/>
      <c r="F426" s="315"/>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6"/>
      <c r="B429" s="250"/>
      <c r="C429" s="314"/>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58.5" customHeight="1" x14ac:dyDescent="0.2">
      <c r="A430" s="1006"/>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678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2">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100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2">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2">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2">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2">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v>20</v>
      </c>
      <c r="AF457" s="133"/>
      <c r="AG457" s="134" t="s">
        <v>356</v>
      </c>
      <c r="AH457" s="169"/>
      <c r="AI457" s="179"/>
      <c r="AJ457" s="179"/>
      <c r="AK457" s="179"/>
      <c r="AL457" s="174"/>
      <c r="AM457" s="179"/>
      <c r="AN457" s="179"/>
      <c r="AO457" s="179"/>
      <c r="AP457" s="174"/>
      <c r="AQ457" s="215" t="s">
        <v>645</v>
      </c>
      <c r="AR457" s="133"/>
      <c r="AS457" s="134" t="s">
        <v>356</v>
      </c>
      <c r="AT457" s="169"/>
      <c r="AU457" s="133">
        <v>35</v>
      </c>
      <c r="AV457" s="133"/>
      <c r="AW457" s="134" t="s">
        <v>300</v>
      </c>
      <c r="AX457" s="135"/>
    </row>
    <row r="458" spans="1:50" ht="45.75" customHeight="1" x14ac:dyDescent="0.2">
      <c r="A458" s="1006"/>
      <c r="B458" s="250"/>
      <c r="C458" s="249"/>
      <c r="D458" s="250"/>
      <c r="E458" s="163"/>
      <c r="F458" s="164"/>
      <c r="G458" s="228" t="s">
        <v>681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643</v>
      </c>
      <c r="AC458" s="130"/>
      <c r="AD458" s="130"/>
      <c r="AE458" s="100" t="s">
        <v>638</v>
      </c>
      <c r="AF458" s="101"/>
      <c r="AG458" s="101"/>
      <c r="AH458" s="101"/>
      <c r="AI458" s="100" t="s">
        <v>646</v>
      </c>
      <c r="AJ458" s="101"/>
      <c r="AK458" s="101"/>
      <c r="AL458" s="101"/>
      <c r="AM458" s="100" t="s">
        <v>638</v>
      </c>
      <c r="AN458" s="101"/>
      <c r="AO458" s="101"/>
      <c r="AP458" s="102"/>
      <c r="AQ458" s="100" t="s">
        <v>638</v>
      </c>
      <c r="AR458" s="101"/>
      <c r="AS458" s="101"/>
      <c r="AT458" s="102"/>
      <c r="AU458" s="101" t="s">
        <v>647</v>
      </c>
      <c r="AV458" s="101"/>
      <c r="AW458" s="101"/>
      <c r="AX458" s="220"/>
    </row>
    <row r="459" spans="1:50" ht="45.75" customHeight="1" x14ac:dyDescent="0.2">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644</v>
      </c>
      <c r="AC459" s="219"/>
      <c r="AD459" s="219"/>
      <c r="AE459" s="100" t="s">
        <v>599</v>
      </c>
      <c r="AF459" s="101"/>
      <c r="AG459" s="101"/>
      <c r="AH459" s="102"/>
      <c r="AI459" s="100" t="s">
        <v>633</v>
      </c>
      <c r="AJ459" s="101"/>
      <c r="AK459" s="101"/>
      <c r="AL459" s="101"/>
      <c r="AM459" s="100" t="s">
        <v>628</v>
      </c>
      <c r="AN459" s="101"/>
      <c r="AO459" s="101"/>
      <c r="AP459" s="102"/>
      <c r="AQ459" s="100" t="s">
        <v>597</v>
      </c>
      <c r="AR459" s="101"/>
      <c r="AS459" s="101"/>
      <c r="AT459" s="102"/>
      <c r="AU459" s="101">
        <v>-25</v>
      </c>
      <c r="AV459" s="101"/>
      <c r="AW459" s="101"/>
      <c r="AX459" s="220"/>
    </row>
    <row r="460" spans="1:50" ht="45.75" customHeight="1" x14ac:dyDescent="0.2">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628</v>
      </c>
      <c r="AF460" s="101"/>
      <c r="AG460" s="101"/>
      <c r="AH460" s="102"/>
      <c r="AI460" s="100" t="s">
        <v>633</v>
      </c>
      <c r="AJ460" s="101"/>
      <c r="AK460" s="101"/>
      <c r="AL460" s="101"/>
      <c r="AM460" s="100" t="s">
        <v>613</v>
      </c>
      <c r="AN460" s="101"/>
      <c r="AO460" s="101"/>
      <c r="AP460" s="102"/>
      <c r="AQ460" s="100" t="s">
        <v>613</v>
      </c>
      <c r="AR460" s="101"/>
      <c r="AS460" s="101"/>
      <c r="AT460" s="102"/>
      <c r="AU460" s="101" t="s">
        <v>613</v>
      </c>
      <c r="AV460" s="101"/>
      <c r="AW460" s="101"/>
      <c r="AX460" s="220"/>
    </row>
    <row r="461" spans="1:50" ht="18.75" customHeight="1" x14ac:dyDescent="0.2">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customHeight="1" x14ac:dyDescent="0.2">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v>20</v>
      </c>
      <c r="AF462" s="133"/>
      <c r="AG462" s="134" t="s">
        <v>356</v>
      </c>
      <c r="AH462" s="169"/>
      <c r="AI462" s="179"/>
      <c r="AJ462" s="179"/>
      <c r="AK462" s="179"/>
      <c r="AL462" s="174"/>
      <c r="AM462" s="179"/>
      <c r="AN462" s="179"/>
      <c r="AO462" s="179"/>
      <c r="AP462" s="174"/>
      <c r="AQ462" s="215" t="s">
        <v>613</v>
      </c>
      <c r="AR462" s="133"/>
      <c r="AS462" s="134" t="s">
        <v>356</v>
      </c>
      <c r="AT462" s="169"/>
      <c r="AU462" s="133">
        <v>35</v>
      </c>
      <c r="AV462" s="133"/>
      <c r="AW462" s="134" t="s">
        <v>300</v>
      </c>
      <c r="AX462" s="135"/>
    </row>
    <row r="463" spans="1:50" ht="23.25" customHeight="1" x14ac:dyDescent="0.2">
      <c r="A463" s="1006"/>
      <c r="B463" s="250"/>
      <c r="C463" s="249"/>
      <c r="D463" s="250"/>
      <c r="E463" s="163"/>
      <c r="F463" s="164"/>
      <c r="G463" s="228" t="s">
        <v>682</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253" t="s">
        <v>648</v>
      </c>
      <c r="AC463" s="130"/>
      <c r="AD463" s="130"/>
      <c r="AE463" s="100">
        <v>38.9</v>
      </c>
      <c r="AF463" s="101"/>
      <c r="AG463" s="101"/>
      <c r="AH463" s="101"/>
      <c r="AI463" s="100" t="s">
        <v>630</v>
      </c>
      <c r="AJ463" s="101"/>
      <c r="AK463" s="101"/>
      <c r="AL463" s="101"/>
      <c r="AM463" s="100" t="s">
        <v>598</v>
      </c>
      <c r="AN463" s="101"/>
      <c r="AO463" s="101"/>
      <c r="AP463" s="102"/>
      <c r="AQ463" s="100" t="s">
        <v>649</v>
      </c>
      <c r="AR463" s="101"/>
      <c r="AS463" s="101"/>
      <c r="AT463" s="102"/>
      <c r="AU463" s="101" t="s">
        <v>630</v>
      </c>
      <c r="AV463" s="101"/>
      <c r="AW463" s="101"/>
      <c r="AX463" s="220"/>
    </row>
    <row r="464" spans="1:50" ht="23.25" customHeight="1" x14ac:dyDescent="0.2">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648</v>
      </c>
      <c r="AC464" s="219"/>
      <c r="AD464" s="219"/>
      <c r="AE464" s="100" t="s">
        <v>630</v>
      </c>
      <c r="AF464" s="101"/>
      <c r="AG464" s="101"/>
      <c r="AH464" s="102"/>
      <c r="AI464" s="100" t="s">
        <v>611</v>
      </c>
      <c r="AJ464" s="101"/>
      <c r="AK464" s="101"/>
      <c r="AL464" s="101"/>
      <c r="AM464" s="100" t="s">
        <v>628</v>
      </c>
      <c r="AN464" s="101"/>
      <c r="AO464" s="101"/>
      <c r="AP464" s="102"/>
      <c r="AQ464" s="100" t="s">
        <v>612</v>
      </c>
      <c r="AR464" s="101"/>
      <c r="AS464" s="101"/>
      <c r="AT464" s="102"/>
      <c r="AU464" s="101">
        <v>70</v>
      </c>
      <c r="AV464" s="101"/>
      <c r="AW464" s="101"/>
      <c r="AX464" s="220"/>
    </row>
    <row r="465" spans="1:50" ht="23.25" customHeight="1" x14ac:dyDescent="0.2">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612</v>
      </c>
      <c r="AF465" s="101"/>
      <c r="AG465" s="101"/>
      <c r="AH465" s="102"/>
      <c r="AI465" s="100" t="s">
        <v>633</v>
      </c>
      <c r="AJ465" s="101"/>
      <c r="AK465" s="101"/>
      <c r="AL465" s="101"/>
      <c r="AM465" s="100" t="s">
        <v>628</v>
      </c>
      <c r="AN465" s="101"/>
      <c r="AO465" s="101"/>
      <c r="AP465" s="102"/>
      <c r="AQ465" s="100" t="s">
        <v>630</v>
      </c>
      <c r="AR465" s="101"/>
      <c r="AS465" s="101"/>
      <c r="AT465" s="102"/>
      <c r="AU465" s="101" t="s">
        <v>610</v>
      </c>
      <c r="AV465" s="101"/>
      <c r="AW465" s="101"/>
      <c r="AX465" s="220"/>
    </row>
    <row r="466" spans="1:50" ht="18.75" customHeight="1" x14ac:dyDescent="0.2">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customHeight="1" x14ac:dyDescent="0.2">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v>20</v>
      </c>
      <c r="AF467" s="133"/>
      <c r="AG467" s="134" t="s">
        <v>356</v>
      </c>
      <c r="AH467" s="169"/>
      <c r="AI467" s="179"/>
      <c r="AJ467" s="179"/>
      <c r="AK467" s="179"/>
      <c r="AL467" s="174"/>
      <c r="AM467" s="179"/>
      <c r="AN467" s="179"/>
      <c r="AO467" s="179"/>
      <c r="AP467" s="174"/>
      <c r="AQ467" s="215" t="s">
        <v>629</v>
      </c>
      <c r="AR467" s="133"/>
      <c r="AS467" s="134" t="s">
        <v>356</v>
      </c>
      <c r="AT467" s="169"/>
      <c r="AU467" s="133">
        <v>35</v>
      </c>
      <c r="AV467" s="133"/>
      <c r="AW467" s="134" t="s">
        <v>300</v>
      </c>
      <c r="AX467" s="135"/>
    </row>
    <row r="468" spans="1:50" ht="23.25" customHeight="1" x14ac:dyDescent="0.2">
      <c r="A468" s="1006"/>
      <c r="B468" s="250"/>
      <c r="C468" s="249"/>
      <c r="D468" s="250"/>
      <c r="E468" s="163"/>
      <c r="F468" s="164"/>
      <c r="G468" s="228" t="s">
        <v>683</v>
      </c>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t="s">
        <v>634</v>
      </c>
      <c r="AC468" s="130"/>
      <c r="AD468" s="130"/>
      <c r="AE468" s="100">
        <v>7.7</v>
      </c>
      <c r="AF468" s="101"/>
      <c r="AG468" s="101"/>
      <c r="AH468" s="101"/>
      <c r="AI468" s="100" t="s">
        <v>628</v>
      </c>
      <c r="AJ468" s="101"/>
      <c r="AK468" s="101"/>
      <c r="AL468" s="101"/>
      <c r="AM468" s="100" t="s">
        <v>612</v>
      </c>
      <c r="AN468" s="101"/>
      <c r="AO468" s="101"/>
      <c r="AP468" s="102"/>
      <c r="AQ468" s="100" t="s">
        <v>628</v>
      </c>
      <c r="AR468" s="101"/>
      <c r="AS468" s="101"/>
      <c r="AT468" s="102"/>
      <c r="AU468" s="101" t="s">
        <v>612</v>
      </c>
      <c r="AV468" s="101"/>
      <c r="AW468" s="101"/>
      <c r="AX468" s="220"/>
    </row>
    <row r="469" spans="1:50" ht="23.25" customHeight="1" x14ac:dyDescent="0.2">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t="s">
        <v>634</v>
      </c>
      <c r="AC469" s="219"/>
      <c r="AD469" s="219"/>
      <c r="AE469" s="100" t="s">
        <v>612</v>
      </c>
      <c r="AF469" s="101"/>
      <c r="AG469" s="101"/>
      <c r="AH469" s="102"/>
      <c r="AI469" s="100" t="s">
        <v>613</v>
      </c>
      <c r="AJ469" s="101"/>
      <c r="AK469" s="101"/>
      <c r="AL469" s="101"/>
      <c r="AM469" s="100" t="s">
        <v>611</v>
      </c>
      <c r="AN469" s="101"/>
      <c r="AO469" s="101"/>
      <c r="AP469" s="102"/>
      <c r="AQ469" s="100" t="s">
        <v>650</v>
      </c>
      <c r="AR469" s="101"/>
      <c r="AS469" s="101"/>
      <c r="AT469" s="102"/>
      <c r="AU469" s="101">
        <v>45</v>
      </c>
      <c r="AV469" s="101"/>
      <c r="AW469" s="101"/>
      <c r="AX469" s="220"/>
    </row>
    <row r="470" spans="1:50" ht="23.25" customHeight="1" x14ac:dyDescent="0.2">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t="s">
        <v>629</v>
      </c>
      <c r="AF470" s="101"/>
      <c r="AG470" s="101"/>
      <c r="AH470" s="102"/>
      <c r="AI470" s="100" t="s">
        <v>647</v>
      </c>
      <c r="AJ470" s="101"/>
      <c r="AK470" s="101"/>
      <c r="AL470" s="101"/>
      <c r="AM470" s="100" t="s">
        <v>628</v>
      </c>
      <c r="AN470" s="101"/>
      <c r="AO470" s="101"/>
      <c r="AP470" s="102"/>
      <c r="AQ470" s="100" t="s">
        <v>638</v>
      </c>
      <c r="AR470" s="101"/>
      <c r="AS470" s="101"/>
      <c r="AT470" s="102"/>
      <c r="AU470" s="101" t="s">
        <v>638</v>
      </c>
      <c r="AV470" s="101"/>
      <c r="AW470" s="101"/>
      <c r="AX470" s="220"/>
    </row>
    <row r="471" spans="1:50" ht="18.75" hidden="1" customHeight="1" x14ac:dyDescent="0.2">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6"/>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2">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2">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2">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2.75" customHeight="1" x14ac:dyDescent="0.2">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552</v>
      </c>
      <c r="AE702" s="908"/>
      <c r="AF702" s="908"/>
      <c r="AG702" s="897" t="s">
        <v>564</v>
      </c>
      <c r="AH702" s="898"/>
      <c r="AI702" s="898"/>
      <c r="AJ702" s="898"/>
      <c r="AK702" s="898"/>
      <c r="AL702" s="898"/>
      <c r="AM702" s="898"/>
      <c r="AN702" s="898"/>
      <c r="AO702" s="898"/>
      <c r="AP702" s="898"/>
      <c r="AQ702" s="898"/>
      <c r="AR702" s="898"/>
      <c r="AS702" s="898"/>
      <c r="AT702" s="898"/>
      <c r="AU702" s="898"/>
      <c r="AV702" s="898"/>
      <c r="AW702" s="898"/>
      <c r="AX702" s="899"/>
    </row>
    <row r="703" spans="1:50" ht="41.25" customHeight="1" x14ac:dyDescent="0.2">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552</v>
      </c>
      <c r="AE703" s="152"/>
      <c r="AF703" s="152"/>
      <c r="AG703" s="673" t="s">
        <v>673</v>
      </c>
      <c r="AH703" s="674"/>
      <c r="AI703" s="674"/>
      <c r="AJ703" s="674"/>
      <c r="AK703" s="674"/>
      <c r="AL703" s="674"/>
      <c r="AM703" s="674"/>
      <c r="AN703" s="674"/>
      <c r="AO703" s="674"/>
      <c r="AP703" s="674"/>
      <c r="AQ703" s="674"/>
      <c r="AR703" s="674"/>
      <c r="AS703" s="674"/>
      <c r="AT703" s="674"/>
      <c r="AU703" s="674"/>
      <c r="AV703" s="674"/>
      <c r="AW703" s="674"/>
      <c r="AX703" s="675"/>
    </row>
    <row r="704" spans="1:50" ht="51" customHeight="1" x14ac:dyDescent="0.2">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552</v>
      </c>
      <c r="AE704" s="595"/>
      <c r="AF704" s="595"/>
      <c r="AG704" s="436" t="s">
        <v>684</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2">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565</v>
      </c>
      <c r="AE705" s="742"/>
      <c r="AF705" s="742"/>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4"/>
      <c r="B706" s="779"/>
      <c r="C706" s="623"/>
      <c r="D706" s="624"/>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566</v>
      </c>
      <c r="AE706" s="152"/>
      <c r="AF706" s="153"/>
      <c r="AG706" s="436"/>
      <c r="AH706" s="231"/>
      <c r="AI706" s="231"/>
      <c r="AJ706" s="231"/>
      <c r="AK706" s="231"/>
      <c r="AL706" s="231"/>
      <c r="AM706" s="231"/>
      <c r="AN706" s="231"/>
      <c r="AO706" s="231"/>
      <c r="AP706" s="231"/>
      <c r="AQ706" s="231"/>
      <c r="AR706" s="231"/>
      <c r="AS706" s="231"/>
      <c r="AT706" s="231"/>
      <c r="AU706" s="231"/>
      <c r="AV706" s="231"/>
      <c r="AW706" s="231"/>
      <c r="AX706" s="437"/>
    </row>
    <row r="707" spans="1:50" ht="26.25" customHeight="1" x14ac:dyDescent="0.2">
      <c r="A707" s="664"/>
      <c r="B707" s="779"/>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566</v>
      </c>
      <c r="AE707" s="593"/>
      <c r="AF707" s="593"/>
      <c r="AG707" s="436"/>
      <c r="AH707" s="231"/>
      <c r="AI707" s="231"/>
      <c r="AJ707" s="231"/>
      <c r="AK707" s="231"/>
      <c r="AL707" s="231"/>
      <c r="AM707" s="231"/>
      <c r="AN707" s="231"/>
      <c r="AO707" s="231"/>
      <c r="AP707" s="231"/>
      <c r="AQ707" s="231"/>
      <c r="AR707" s="231"/>
      <c r="AS707" s="231"/>
      <c r="AT707" s="231"/>
      <c r="AU707" s="231"/>
      <c r="AV707" s="231"/>
      <c r="AW707" s="231"/>
      <c r="AX707" s="437"/>
    </row>
    <row r="708" spans="1:50" ht="45.75" customHeight="1" x14ac:dyDescent="0.2">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552</v>
      </c>
      <c r="AE708" s="677"/>
      <c r="AF708" s="677"/>
      <c r="AG708" s="535" t="s">
        <v>568</v>
      </c>
      <c r="AH708" s="536"/>
      <c r="AI708" s="536"/>
      <c r="AJ708" s="536"/>
      <c r="AK708" s="536"/>
      <c r="AL708" s="536"/>
      <c r="AM708" s="536"/>
      <c r="AN708" s="536"/>
      <c r="AO708" s="536"/>
      <c r="AP708" s="536"/>
      <c r="AQ708" s="536"/>
      <c r="AR708" s="536"/>
      <c r="AS708" s="536"/>
      <c r="AT708" s="536"/>
      <c r="AU708" s="536"/>
      <c r="AV708" s="536"/>
      <c r="AW708" s="536"/>
      <c r="AX708" s="537"/>
    </row>
    <row r="709" spans="1:50" ht="59.25" customHeight="1" x14ac:dyDescent="0.2">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552</v>
      </c>
      <c r="AE709" s="152"/>
      <c r="AF709" s="152"/>
      <c r="AG709" s="673" t="s">
        <v>687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565</v>
      </c>
      <c r="AE710" s="152"/>
      <c r="AF710" s="152"/>
      <c r="AG710" s="673" t="s">
        <v>569</v>
      </c>
      <c r="AH710" s="674"/>
      <c r="AI710" s="674"/>
      <c r="AJ710" s="674"/>
      <c r="AK710" s="674"/>
      <c r="AL710" s="674"/>
      <c r="AM710" s="674"/>
      <c r="AN710" s="674"/>
      <c r="AO710" s="674"/>
      <c r="AP710" s="674"/>
      <c r="AQ710" s="674"/>
      <c r="AR710" s="674"/>
      <c r="AS710" s="674"/>
      <c r="AT710" s="674"/>
      <c r="AU710" s="674"/>
      <c r="AV710" s="674"/>
      <c r="AW710" s="674"/>
      <c r="AX710" s="675"/>
    </row>
    <row r="711" spans="1:50" ht="45.75" customHeight="1" x14ac:dyDescent="0.2">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552</v>
      </c>
      <c r="AE711" s="152"/>
      <c r="AF711" s="152"/>
      <c r="AG711" s="673" t="s">
        <v>674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565</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73"/>
      <c r="AH713" s="674"/>
      <c r="AI713" s="674"/>
      <c r="AJ713" s="674"/>
      <c r="AK713" s="674"/>
      <c r="AL713" s="674"/>
      <c r="AM713" s="674"/>
      <c r="AN713" s="674"/>
      <c r="AO713" s="674"/>
      <c r="AP713" s="674"/>
      <c r="AQ713" s="674"/>
      <c r="AR713" s="674"/>
      <c r="AS713" s="674"/>
      <c r="AT713" s="674"/>
      <c r="AU713" s="674"/>
      <c r="AV713" s="674"/>
      <c r="AW713" s="674"/>
      <c r="AX713" s="675"/>
    </row>
    <row r="714" spans="1:50" ht="48.75" customHeight="1" x14ac:dyDescent="0.2">
      <c r="A714" s="666"/>
      <c r="B714" s="667"/>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552</v>
      </c>
      <c r="AE714" s="601"/>
      <c r="AF714" s="602"/>
      <c r="AG714" s="698" t="s">
        <v>685</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2">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552</v>
      </c>
      <c r="AE715" s="677"/>
      <c r="AF715" s="786"/>
      <c r="AG715" s="535" t="s">
        <v>670</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2">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565</v>
      </c>
      <c r="AE716" s="768"/>
      <c r="AF716" s="768"/>
      <c r="AG716" s="673" t="s">
        <v>570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565</v>
      </c>
      <c r="AE717" s="152"/>
      <c r="AF717" s="152"/>
      <c r="AG717" s="673" t="s">
        <v>571</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565</v>
      </c>
      <c r="AE718" s="152"/>
      <c r="AF718" s="152"/>
      <c r="AG718" s="160" t="s">
        <v>572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552</v>
      </c>
      <c r="AE719" s="677"/>
      <c r="AF719" s="677"/>
      <c r="AG719" s="157" t="s">
        <v>675</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9"/>
      <c r="B720" s="660"/>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2">
      <c r="A721" s="659"/>
      <c r="B721" s="660"/>
      <c r="C721" s="929" t="s">
        <v>549</v>
      </c>
      <c r="D721" s="930"/>
      <c r="E721" s="930"/>
      <c r="F721" s="931"/>
      <c r="G721" s="949"/>
      <c r="H721" s="950"/>
      <c r="I721" s="83" t="str">
        <f>IF(OR(G721="　", G721=""), "", "-")</f>
        <v/>
      </c>
      <c r="J721" s="928">
        <v>252</v>
      </c>
      <c r="K721" s="928"/>
      <c r="L721" s="83" t="str">
        <f>IF(M721="","","-")</f>
        <v/>
      </c>
      <c r="M721" s="84"/>
      <c r="N721" s="925" t="s">
        <v>580</v>
      </c>
      <c r="O721" s="926"/>
      <c r="P721" s="926"/>
      <c r="Q721" s="926"/>
      <c r="R721" s="926"/>
      <c r="S721" s="926"/>
      <c r="T721" s="926"/>
      <c r="U721" s="926"/>
      <c r="V721" s="926"/>
      <c r="W721" s="926"/>
      <c r="X721" s="926"/>
      <c r="Y721" s="926"/>
      <c r="Z721" s="926"/>
      <c r="AA721" s="926"/>
      <c r="AB721" s="926"/>
      <c r="AC721" s="926"/>
      <c r="AD721" s="926"/>
      <c r="AE721" s="926"/>
      <c r="AF721" s="927"/>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customHeight="1" x14ac:dyDescent="0.2">
      <c r="A722" s="659"/>
      <c r="B722" s="660"/>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hidden="1" customHeight="1" x14ac:dyDescent="0.2">
      <c r="A723" s="659"/>
      <c r="B723" s="66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hidden="1" customHeight="1" x14ac:dyDescent="0.2">
      <c r="A724" s="659"/>
      <c r="B724" s="66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hidden="1" customHeight="1" x14ac:dyDescent="0.2">
      <c r="A725" s="661"/>
      <c r="B725" s="662"/>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94.5" customHeight="1" x14ac:dyDescent="0.2">
      <c r="A726" s="630" t="s">
        <v>48</v>
      </c>
      <c r="B726" s="631"/>
      <c r="C726" s="452" t="s">
        <v>53</v>
      </c>
      <c r="D726" s="590"/>
      <c r="E726" s="590"/>
      <c r="F726" s="591"/>
      <c r="G726" s="806" t="s">
        <v>686</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32"/>
      <c r="B727" s="633"/>
      <c r="C727" s="704" t="s">
        <v>57</v>
      </c>
      <c r="D727" s="705"/>
      <c r="E727" s="705"/>
      <c r="F727" s="706"/>
      <c r="G727" s="804" t="s">
        <v>676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2.25" customHeight="1" thickBot="1" x14ac:dyDescent="0.25">
      <c r="A729" s="774" t="s">
        <v>581</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7.950000000000003" customHeight="1" thickBot="1" x14ac:dyDescent="0.25">
      <c r="A731" s="627" t="s">
        <v>257</v>
      </c>
      <c r="B731" s="628"/>
      <c r="C731" s="628"/>
      <c r="D731" s="628"/>
      <c r="E731" s="629"/>
      <c r="F731" s="689" t="s">
        <v>658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48"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0.5" customHeight="1" thickBot="1" x14ac:dyDescent="0.25">
      <c r="A733" s="758" t="s">
        <v>257</v>
      </c>
      <c r="B733" s="759"/>
      <c r="C733" s="759"/>
      <c r="D733" s="759"/>
      <c r="E733" s="760"/>
      <c r="F733" s="775" t="s">
        <v>665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13.8"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16" t="s">
        <v>431</v>
      </c>
      <c r="B737" s="117"/>
      <c r="C737" s="117"/>
      <c r="D737" s="118"/>
      <c r="E737" s="111" t="s">
        <v>574</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2">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549</v>
      </c>
      <c r="F739" s="126"/>
      <c r="G739" s="126"/>
      <c r="H739" s="91" t="str">
        <f>IF(E739="", "", "(")</f>
        <v>(</v>
      </c>
      <c r="I739" s="106"/>
      <c r="J739" s="106"/>
      <c r="K739" s="91" t="str">
        <f>IF(OR(I739="　", I739=""), "", "-")</f>
        <v/>
      </c>
      <c r="L739" s="107">
        <v>297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533</v>
      </c>
      <c r="B779" s="770"/>
      <c r="C779" s="770"/>
      <c r="D779" s="770"/>
      <c r="E779" s="770"/>
      <c r="F779" s="771"/>
      <c r="G779" s="448" t="s">
        <v>582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624</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2">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2">
      <c r="A781" s="565"/>
      <c r="B781" s="772"/>
      <c r="C781" s="772"/>
      <c r="D781" s="772"/>
      <c r="E781" s="772"/>
      <c r="F781" s="773"/>
      <c r="G781" s="457" t="s">
        <v>651</v>
      </c>
      <c r="H781" s="458"/>
      <c r="I781" s="458"/>
      <c r="J781" s="458"/>
      <c r="K781" s="459"/>
      <c r="L781" s="460" t="s">
        <v>677</v>
      </c>
      <c r="M781" s="461"/>
      <c r="N781" s="461"/>
      <c r="O781" s="461"/>
      <c r="P781" s="461"/>
      <c r="Q781" s="461"/>
      <c r="R781" s="461"/>
      <c r="S781" s="461"/>
      <c r="T781" s="461"/>
      <c r="U781" s="461"/>
      <c r="V781" s="461"/>
      <c r="W781" s="461"/>
      <c r="X781" s="462"/>
      <c r="Y781" s="463">
        <v>300</v>
      </c>
      <c r="Z781" s="464"/>
      <c r="AA781" s="464"/>
      <c r="AB781" s="566"/>
      <c r="AC781" s="457" t="s">
        <v>651</v>
      </c>
      <c r="AD781" s="458"/>
      <c r="AE781" s="458"/>
      <c r="AF781" s="458"/>
      <c r="AG781" s="459"/>
      <c r="AH781" s="460" t="s">
        <v>677</v>
      </c>
      <c r="AI781" s="461"/>
      <c r="AJ781" s="461"/>
      <c r="AK781" s="461"/>
      <c r="AL781" s="461"/>
      <c r="AM781" s="461"/>
      <c r="AN781" s="461"/>
      <c r="AO781" s="461"/>
      <c r="AP781" s="461"/>
      <c r="AQ781" s="461"/>
      <c r="AR781" s="461"/>
      <c r="AS781" s="461"/>
      <c r="AT781" s="462"/>
      <c r="AU781" s="463">
        <v>2010</v>
      </c>
      <c r="AV781" s="464"/>
      <c r="AW781" s="464"/>
      <c r="AX781" s="465"/>
    </row>
    <row r="782" spans="1:50" ht="24.75" customHeight="1" x14ac:dyDescent="0.2">
      <c r="A782" s="565"/>
      <c r="B782" s="772"/>
      <c r="C782" s="772"/>
      <c r="D782" s="772"/>
      <c r="E782" s="772"/>
      <c r="F782" s="77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65"/>
      <c r="B783" s="772"/>
      <c r="C783" s="772"/>
      <c r="D783" s="772"/>
      <c r="E783" s="772"/>
      <c r="F783" s="77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65"/>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65"/>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65"/>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65"/>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65"/>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65"/>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5"/>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65"/>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300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2010</v>
      </c>
      <c r="AV791" s="415"/>
      <c r="AW791" s="415"/>
      <c r="AX791" s="417"/>
    </row>
    <row r="792" spans="1:50" ht="24.75" hidden="1" customHeight="1" x14ac:dyDescent="0.2">
      <c r="A792" s="565"/>
      <c r="B792" s="772"/>
      <c r="C792" s="772"/>
      <c r="D792" s="772"/>
      <c r="E792" s="772"/>
      <c r="F792" s="773"/>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2">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2">
      <c r="A794" s="565"/>
      <c r="B794" s="772"/>
      <c r="C794" s="772"/>
      <c r="D794" s="772"/>
      <c r="E794" s="772"/>
      <c r="F794" s="773"/>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6"/>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2">
      <c r="A795" s="565"/>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65"/>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65"/>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65"/>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65"/>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65"/>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65"/>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65"/>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65"/>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65"/>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65"/>
      <c r="B805" s="772"/>
      <c r="C805" s="772"/>
      <c r="D805" s="772"/>
      <c r="E805" s="772"/>
      <c r="F805" s="773"/>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2">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2">
      <c r="A807" s="565"/>
      <c r="B807" s="772"/>
      <c r="C807" s="772"/>
      <c r="D807" s="772"/>
      <c r="E807" s="772"/>
      <c r="F807" s="773"/>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6"/>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2">
      <c r="A808" s="565"/>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65"/>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65"/>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65"/>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65"/>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65"/>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5"/>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5"/>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65"/>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65"/>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65"/>
      <c r="B818" s="772"/>
      <c r="C818" s="772"/>
      <c r="D818" s="772"/>
      <c r="E818" s="772"/>
      <c r="F818" s="773"/>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2">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2">
      <c r="A820" s="565"/>
      <c r="B820" s="772"/>
      <c r="C820" s="772"/>
      <c r="D820" s="772"/>
      <c r="E820" s="772"/>
      <c r="F820" s="773"/>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6"/>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2">
      <c r="A821" s="565"/>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5"/>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5"/>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5"/>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5"/>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5"/>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5"/>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5"/>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5"/>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65"/>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7" t="s">
        <v>486</v>
      </c>
      <c r="AM831" s="968"/>
      <c r="AN831" s="968"/>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6"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28"/>
      <c r="AP836" s="429" t="s">
        <v>433</v>
      </c>
      <c r="AQ836" s="429"/>
      <c r="AR836" s="429"/>
      <c r="AS836" s="429"/>
      <c r="AT836" s="429"/>
      <c r="AU836" s="429"/>
      <c r="AV836" s="429"/>
      <c r="AW836" s="429"/>
      <c r="AX836" s="429"/>
    </row>
    <row r="837" spans="1:50" ht="66" customHeight="1" x14ac:dyDescent="0.2">
      <c r="A837" s="404">
        <v>1</v>
      </c>
      <c r="B837" s="404">
        <v>1</v>
      </c>
      <c r="C837" s="427" t="s">
        <v>583</v>
      </c>
      <c r="D837" s="418"/>
      <c r="E837" s="418"/>
      <c r="F837" s="418"/>
      <c r="G837" s="418"/>
      <c r="H837" s="418"/>
      <c r="I837" s="418"/>
      <c r="J837" s="419">
        <v>3000020231002</v>
      </c>
      <c r="K837" s="420"/>
      <c r="L837" s="420"/>
      <c r="M837" s="420"/>
      <c r="N837" s="420"/>
      <c r="O837" s="420"/>
      <c r="P837" s="316" t="s">
        <v>602</v>
      </c>
      <c r="Q837" s="317"/>
      <c r="R837" s="317"/>
      <c r="S837" s="317"/>
      <c r="T837" s="317"/>
      <c r="U837" s="317"/>
      <c r="V837" s="317"/>
      <c r="W837" s="317"/>
      <c r="X837" s="317"/>
      <c r="Y837" s="318">
        <v>300</v>
      </c>
      <c r="Z837" s="319"/>
      <c r="AA837" s="319"/>
      <c r="AB837" s="320"/>
      <c r="AC837" s="328" t="s">
        <v>593</v>
      </c>
      <c r="AD837" s="426"/>
      <c r="AE837" s="426"/>
      <c r="AF837" s="426"/>
      <c r="AG837" s="426"/>
      <c r="AH837" s="421" t="s">
        <v>594</v>
      </c>
      <c r="AI837" s="422"/>
      <c r="AJ837" s="422"/>
      <c r="AK837" s="422"/>
      <c r="AL837" s="325" t="s">
        <v>599</v>
      </c>
      <c r="AM837" s="326"/>
      <c r="AN837" s="326"/>
      <c r="AO837" s="327"/>
      <c r="AP837" s="438" t="s">
        <v>600</v>
      </c>
      <c r="AQ837" s="321"/>
      <c r="AR837" s="321"/>
      <c r="AS837" s="321"/>
      <c r="AT837" s="321"/>
      <c r="AU837" s="321"/>
      <c r="AV837" s="321"/>
      <c r="AW837" s="321"/>
      <c r="AX837" s="321"/>
    </row>
    <row r="838" spans="1:50" ht="66" customHeight="1" x14ac:dyDescent="0.2">
      <c r="A838" s="404">
        <v>2</v>
      </c>
      <c r="B838" s="404">
        <v>1</v>
      </c>
      <c r="C838" s="427" t="s">
        <v>584</v>
      </c>
      <c r="D838" s="418"/>
      <c r="E838" s="418"/>
      <c r="F838" s="418"/>
      <c r="G838" s="418"/>
      <c r="H838" s="418"/>
      <c r="I838" s="418"/>
      <c r="J838" s="419">
        <v>3000020141003</v>
      </c>
      <c r="K838" s="420"/>
      <c r="L838" s="420"/>
      <c r="M838" s="420"/>
      <c r="N838" s="420"/>
      <c r="O838" s="420"/>
      <c r="P838" s="316" t="s">
        <v>603</v>
      </c>
      <c r="Q838" s="317"/>
      <c r="R838" s="317"/>
      <c r="S838" s="317"/>
      <c r="T838" s="317"/>
      <c r="U838" s="317"/>
      <c r="V838" s="317"/>
      <c r="W838" s="317"/>
      <c r="X838" s="317"/>
      <c r="Y838" s="318">
        <v>276</v>
      </c>
      <c r="Z838" s="319"/>
      <c r="AA838" s="319"/>
      <c r="AB838" s="320"/>
      <c r="AC838" s="328" t="s">
        <v>593</v>
      </c>
      <c r="AD838" s="328"/>
      <c r="AE838" s="328"/>
      <c r="AF838" s="328"/>
      <c r="AG838" s="328"/>
      <c r="AH838" s="421" t="s">
        <v>595</v>
      </c>
      <c r="AI838" s="422"/>
      <c r="AJ838" s="422"/>
      <c r="AK838" s="422"/>
      <c r="AL838" s="423" t="s">
        <v>599</v>
      </c>
      <c r="AM838" s="424"/>
      <c r="AN838" s="424"/>
      <c r="AO838" s="425"/>
      <c r="AP838" s="321" t="s">
        <v>599</v>
      </c>
      <c r="AQ838" s="321"/>
      <c r="AR838" s="321"/>
      <c r="AS838" s="321"/>
      <c r="AT838" s="321"/>
      <c r="AU838" s="321"/>
      <c r="AV838" s="321"/>
      <c r="AW838" s="321"/>
      <c r="AX838" s="321"/>
    </row>
    <row r="839" spans="1:50" ht="66" customHeight="1" x14ac:dyDescent="0.2">
      <c r="A839" s="404">
        <v>3</v>
      </c>
      <c r="B839" s="404">
        <v>1</v>
      </c>
      <c r="C839" s="427" t="s">
        <v>585</v>
      </c>
      <c r="D839" s="418"/>
      <c r="E839" s="418"/>
      <c r="F839" s="418"/>
      <c r="G839" s="418"/>
      <c r="H839" s="418"/>
      <c r="I839" s="418"/>
      <c r="J839" s="419">
        <v>6000020271004</v>
      </c>
      <c r="K839" s="420"/>
      <c r="L839" s="420"/>
      <c r="M839" s="420"/>
      <c r="N839" s="420"/>
      <c r="O839" s="420"/>
      <c r="P839" s="316" t="s">
        <v>604</v>
      </c>
      <c r="Q839" s="317"/>
      <c r="R839" s="317"/>
      <c r="S839" s="317"/>
      <c r="T839" s="317"/>
      <c r="U839" s="317"/>
      <c r="V839" s="317"/>
      <c r="W839" s="317"/>
      <c r="X839" s="317"/>
      <c r="Y839" s="318">
        <v>227</v>
      </c>
      <c r="Z839" s="319"/>
      <c r="AA839" s="319"/>
      <c r="AB839" s="320"/>
      <c r="AC839" s="328" t="s">
        <v>593</v>
      </c>
      <c r="AD839" s="328"/>
      <c r="AE839" s="328"/>
      <c r="AF839" s="328"/>
      <c r="AG839" s="328"/>
      <c r="AH839" s="323" t="s">
        <v>596</v>
      </c>
      <c r="AI839" s="324"/>
      <c r="AJ839" s="324"/>
      <c r="AK839" s="324"/>
      <c r="AL839" s="325" t="s">
        <v>599</v>
      </c>
      <c r="AM839" s="326"/>
      <c r="AN839" s="326"/>
      <c r="AO839" s="327"/>
      <c r="AP839" s="321" t="s">
        <v>599</v>
      </c>
      <c r="AQ839" s="321"/>
      <c r="AR839" s="321"/>
      <c r="AS839" s="321"/>
      <c r="AT839" s="321"/>
      <c r="AU839" s="321"/>
      <c r="AV839" s="321"/>
      <c r="AW839" s="321"/>
      <c r="AX839" s="321"/>
    </row>
    <row r="840" spans="1:50" ht="66" customHeight="1" x14ac:dyDescent="0.2">
      <c r="A840" s="404">
        <v>4</v>
      </c>
      <c r="B840" s="404">
        <v>1</v>
      </c>
      <c r="C840" s="427" t="s">
        <v>586</v>
      </c>
      <c r="D840" s="418"/>
      <c r="E840" s="418"/>
      <c r="F840" s="418"/>
      <c r="G840" s="418"/>
      <c r="H840" s="418"/>
      <c r="I840" s="418"/>
      <c r="J840" s="419">
        <v>9000020281000</v>
      </c>
      <c r="K840" s="420"/>
      <c r="L840" s="420"/>
      <c r="M840" s="420"/>
      <c r="N840" s="420"/>
      <c r="O840" s="420"/>
      <c r="P840" s="316" t="s">
        <v>605</v>
      </c>
      <c r="Q840" s="317"/>
      <c r="R840" s="317"/>
      <c r="S840" s="317"/>
      <c r="T840" s="317"/>
      <c r="U840" s="317"/>
      <c r="V840" s="317"/>
      <c r="W840" s="317"/>
      <c r="X840" s="317"/>
      <c r="Y840" s="318">
        <v>152</v>
      </c>
      <c r="Z840" s="319"/>
      <c r="AA840" s="319"/>
      <c r="AB840" s="320"/>
      <c r="AC840" s="328" t="s">
        <v>593</v>
      </c>
      <c r="AD840" s="328"/>
      <c r="AE840" s="328"/>
      <c r="AF840" s="328"/>
      <c r="AG840" s="328"/>
      <c r="AH840" s="323" t="s">
        <v>597</v>
      </c>
      <c r="AI840" s="324"/>
      <c r="AJ840" s="324"/>
      <c r="AK840" s="324"/>
      <c r="AL840" s="325" t="s">
        <v>599</v>
      </c>
      <c r="AM840" s="326"/>
      <c r="AN840" s="326"/>
      <c r="AO840" s="327"/>
      <c r="AP840" s="321" t="s">
        <v>601</v>
      </c>
      <c r="AQ840" s="321"/>
      <c r="AR840" s="321"/>
      <c r="AS840" s="321"/>
      <c r="AT840" s="321"/>
      <c r="AU840" s="321"/>
      <c r="AV840" s="321"/>
      <c r="AW840" s="321"/>
      <c r="AX840" s="321"/>
    </row>
    <row r="841" spans="1:50" ht="66" customHeight="1" x14ac:dyDescent="0.2">
      <c r="A841" s="404">
        <v>5</v>
      </c>
      <c r="B841" s="404">
        <v>1</v>
      </c>
      <c r="C841" s="427" t="s">
        <v>587</v>
      </c>
      <c r="D841" s="418"/>
      <c r="E841" s="418"/>
      <c r="F841" s="418"/>
      <c r="G841" s="418"/>
      <c r="H841" s="418"/>
      <c r="I841" s="418"/>
      <c r="J841" s="419">
        <v>8000020041009</v>
      </c>
      <c r="K841" s="420"/>
      <c r="L841" s="420"/>
      <c r="M841" s="420"/>
      <c r="N841" s="420"/>
      <c r="O841" s="420"/>
      <c r="P841" s="316" t="s">
        <v>606</v>
      </c>
      <c r="Q841" s="317"/>
      <c r="R841" s="317"/>
      <c r="S841" s="317"/>
      <c r="T841" s="317"/>
      <c r="U841" s="317"/>
      <c r="V841" s="317"/>
      <c r="W841" s="317"/>
      <c r="X841" s="317"/>
      <c r="Y841" s="318">
        <v>144</v>
      </c>
      <c r="Z841" s="319"/>
      <c r="AA841" s="319"/>
      <c r="AB841" s="320"/>
      <c r="AC841" s="322" t="s">
        <v>593</v>
      </c>
      <c r="AD841" s="322"/>
      <c r="AE841" s="322"/>
      <c r="AF841" s="322"/>
      <c r="AG841" s="322"/>
      <c r="AH841" s="323" t="s">
        <v>597</v>
      </c>
      <c r="AI841" s="324"/>
      <c r="AJ841" s="324"/>
      <c r="AK841" s="324"/>
      <c r="AL841" s="325" t="s">
        <v>599</v>
      </c>
      <c r="AM841" s="326"/>
      <c r="AN841" s="326"/>
      <c r="AO841" s="327"/>
      <c r="AP841" s="321" t="s">
        <v>599</v>
      </c>
      <c r="AQ841" s="321"/>
      <c r="AR841" s="321"/>
      <c r="AS841" s="321"/>
      <c r="AT841" s="321"/>
      <c r="AU841" s="321"/>
      <c r="AV841" s="321"/>
      <c r="AW841" s="321"/>
      <c r="AX841" s="321"/>
    </row>
    <row r="842" spans="1:50" ht="66" customHeight="1" x14ac:dyDescent="0.2">
      <c r="A842" s="404">
        <v>6</v>
      </c>
      <c r="B842" s="404">
        <v>1</v>
      </c>
      <c r="C842" s="427" t="s">
        <v>588</v>
      </c>
      <c r="D842" s="418"/>
      <c r="E842" s="418"/>
      <c r="F842" s="418"/>
      <c r="G842" s="418"/>
      <c r="H842" s="418"/>
      <c r="I842" s="418"/>
      <c r="J842" s="419">
        <v>2000020111007</v>
      </c>
      <c r="K842" s="420"/>
      <c r="L842" s="420"/>
      <c r="M842" s="420"/>
      <c r="N842" s="420"/>
      <c r="O842" s="420"/>
      <c r="P842" s="316" t="s">
        <v>603</v>
      </c>
      <c r="Q842" s="317"/>
      <c r="R842" s="317"/>
      <c r="S842" s="317"/>
      <c r="T842" s="317"/>
      <c r="U842" s="317"/>
      <c r="V842" s="317"/>
      <c r="W842" s="317"/>
      <c r="X842" s="317"/>
      <c r="Y842" s="318">
        <v>128</v>
      </c>
      <c r="Z842" s="319"/>
      <c r="AA842" s="319"/>
      <c r="AB842" s="320"/>
      <c r="AC842" s="322" t="s">
        <v>593</v>
      </c>
      <c r="AD842" s="322"/>
      <c r="AE842" s="322"/>
      <c r="AF842" s="322"/>
      <c r="AG842" s="322"/>
      <c r="AH842" s="323" t="s">
        <v>597</v>
      </c>
      <c r="AI842" s="324"/>
      <c r="AJ842" s="324"/>
      <c r="AK842" s="324"/>
      <c r="AL842" s="325" t="s">
        <v>599</v>
      </c>
      <c r="AM842" s="326"/>
      <c r="AN842" s="326"/>
      <c r="AO842" s="327"/>
      <c r="AP842" s="321" t="s">
        <v>599</v>
      </c>
      <c r="AQ842" s="321"/>
      <c r="AR842" s="321"/>
      <c r="AS842" s="321"/>
      <c r="AT842" s="321"/>
      <c r="AU842" s="321"/>
      <c r="AV842" s="321"/>
      <c r="AW842" s="321"/>
      <c r="AX842" s="321"/>
    </row>
    <row r="843" spans="1:50" ht="66" customHeight="1" x14ac:dyDescent="0.2">
      <c r="A843" s="404">
        <v>7</v>
      </c>
      <c r="B843" s="404">
        <v>1</v>
      </c>
      <c r="C843" s="427" t="s">
        <v>589</v>
      </c>
      <c r="D843" s="418"/>
      <c r="E843" s="418"/>
      <c r="F843" s="418"/>
      <c r="G843" s="418"/>
      <c r="H843" s="418"/>
      <c r="I843" s="418"/>
      <c r="J843" s="419">
        <v>7000020141305</v>
      </c>
      <c r="K843" s="420"/>
      <c r="L843" s="420"/>
      <c r="M843" s="420"/>
      <c r="N843" s="420"/>
      <c r="O843" s="420"/>
      <c r="P843" s="316" t="s">
        <v>603</v>
      </c>
      <c r="Q843" s="317"/>
      <c r="R843" s="317"/>
      <c r="S843" s="317"/>
      <c r="T843" s="317"/>
      <c r="U843" s="317"/>
      <c r="V843" s="317"/>
      <c r="W843" s="317"/>
      <c r="X843" s="317"/>
      <c r="Y843" s="318">
        <v>117</v>
      </c>
      <c r="Z843" s="319"/>
      <c r="AA843" s="319"/>
      <c r="AB843" s="320"/>
      <c r="AC843" s="322" t="s">
        <v>593</v>
      </c>
      <c r="AD843" s="322"/>
      <c r="AE843" s="322"/>
      <c r="AF843" s="322"/>
      <c r="AG843" s="322"/>
      <c r="AH843" s="323" t="s">
        <v>597</v>
      </c>
      <c r="AI843" s="324"/>
      <c r="AJ843" s="324"/>
      <c r="AK843" s="324"/>
      <c r="AL843" s="325" t="s">
        <v>599</v>
      </c>
      <c r="AM843" s="326"/>
      <c r="AN843" s="326"/>
      <c r="AO843" s="327"/>
      <c r="AP843" s="321" t="s">
        <v>599</v>
      </c>
      <c r="AQ843" s="321"/>
      <c r="AR843" s="321"/>
      <c r="AS843" s="321"/>
      <c r="AT843" s="321"/>
      <c r="AU843" s="321"/>
      <c r="AV843" s="321"/>
      <c r="AW843" s="321"/>
      <c r="AX843" s="321"/>
    </row>
    <row r="844" spans="1:50" ht="66" customHeight="1" x14ac:dyDescent="0.2">
      <c r="A844" s="404">
        <v>8</v>
      </c>
      <c r="B844" s="404">
        <v>1</v>
      </c>
      <c r="C844" s="427" t="s">
        <v>590</v>
      </c>
      <c r="D844" s="418"/>
      <c r="E844" s="418"/>
      <c r="F844" s="418"/>
      <c r="G844" s="418"/>
      <c r="H844" s="418"/>
      <c r="I844" s="418"/>
      <c r="J844" s="419">
        <v>9000020431001</v>
      </c>
      <c r="K844" s="420"/>
      <c r="L844" s="420"/>
      <c r="M844" s="420"/>
      <c r="N844" s="420"/>
      <c r="O844" s="420"/>
      <c r="P844" s="316" t="s">
        <v>604</v>
      </c>
      <c r="Q844" s="317"/>
      <c r="R844" s="317"/>
      <c r="S844" s="317"/>
      <c r="T844" s="317"/>
      <c r="U844" s="317"/>
      <c r="V844" s="317"/>
      <c r="W844" s="317"/>
      <c r="X844" s="317"/>
      <c r="Y844" s="318">
        <v>114</v>
      </c>
      <c r="Z844" s="319"/>
      <c r="AA844" s="319"/>
      <c r="AB844" s="320"/>
      <c r="AC844" s="322" t="s">
        <v>593</v>
      </c>
      <c r="AD844" s="322"/>
      <c r="AE844" s="322"/>
      <c r="AF844" s="322"/>
      <c r="AG844" s="322"/>
      <c r="AH844" s="323" t="s">
        <v>598</v>
      </c>
      <c r="AI844" s="324"/>
      <c r="AJ844" s="324"/>
      <c r="AK844" s="324"/>
      <c r="AL844" s="325" t="s">
        <v>598</v>
      </c>
      <c r="AM844" s="326"/>
      <c r="AN844" s="326"/>
      <c r="AO844" s="327"/>
      <c r="AP844" s="321" t="s">
        <v>599</v>
      </c>
      <c r="AQ844" s="321"/>
      <c r="AR844" s="321"/>
      <c r="AS844" s="321"/>
      <c r="AT844" s="321"/>
      <c r="AU844" s="321"/>
      <c r="AV844" s="321"/>
      <c r="AW844" s="321"/>
      <c r="AX844" s="321"/>
    </row>
    <row r="845" spans="1:50" ht="66" customHeight="1" x14ac:dyDescent="0.2">
      <c r="A845" s="404">
        <v>9</v>
      </c>
      <c r="B845" s="404">
        <v>1</v>
      </c>
      <c r="C845" s="427" t="s">
        <v>591</v>
      </c>
      <c r="D845" s="418"/>
      <c r="E845" s="418"/>
      <c r="F845" s="418"/>
      <c r="G845" s="418"/>
      <c r="H845" s="418"/>
      <c r="I845" s="418"/>
      <c r="J845" s="419">
        <v>2000020131211</v>
      </c>
      <c r="K845" s="420"/>
      <c r="L845" s="420"/>
      <c r="M845" s="420"/>
      <c r="N845" s="420"/>
      <c r="O845" s="420"/>
      <c r="P845" s="316" t="s">
        <v>604</v>
      </c>
      <c r="Q845" s="317"/>
      <c r="R845" s="317"/>
      <c r="S845" s="317"/>
      <c r="T845" s="317"/>
      <c r="U845" s="317"/>
      <c r="V845" s="317"/>
      <c r="W845" s="317"/>
      <c r="X845" s="317"/>
      <c r="Y845" s="318">
        <v>113</v>
      </c>
      <c r="Z845" s="319"/>
      <c r="AA845" s="319"/>
      <c r="AB845" s="320"/>
      <c r="AC845" s="322" t="s">
        <v>593</v>
      </c>
      <c r="AD845" s="322"/>
      <c r="AE845" s="322"/>
      <c r="AF845" s="322"/>
      <c r="AG845" s="322"/>
      <c r="AH845" s="323" t="s">
        <v>597</v>
      </c>
      <c r="AI845" s="324"/>
      <c r="AJ845" s="324"/>
      <c r="AK845" s="324"/>
      <c r="AL845" s="325" t="s">
        <v>599</v>
      </c>
      <c r="AM845" s="326"/>
      <c r="AN845" s="326"/>
      <c r="AO845" s="327"/>
      <c r="AP845" s="321" t="s">
        <v>599</v>
      </c>
      <c r="AQ845" s="321"/>
      <c r="AR845" s="321"/>
      <c r="AS845" s="321"/>
      <c r="AT845" s="321"/>
      <c r="AU845" s="321"/>
      <c r="AV845" s="321"/>
      <c r="AW845" s="321"/>
      <c r="AX845" s="321"/>
    </row>
    <row r="846" spans="1:50" ht="66" customHeight="1" x14ac:dyDescent="0.2">
      <c r="A846" s="404">
        <v>10</v>
      </c>
      <c r="B846" s="404">
        <v>1</v>
      </c>
      <c r="C846" s="427" t="s">
        <v>592</v>
      </c>
      <c r="D846" s="418"/>
      <c r="E846" s="418"/>
      <c r="F846" s="418"/>
      <c r="G846" s="418"/>
      <c r="H846" s="418"/>
      <c r="I846" s="418"/>
      <c r="J846" s="419">
        <v>1000020131237</v>
      </c>
      <c r="K846" s="420"/>
      <c r="L846" s="420"/>
      <c r="M846" s="420"/>
      <c r="N846" s="420"/>
      <c r="O846" s="420"/>
      <c r="P846" s="316" t="s">
        <v>604</v>
      </c>
      <c r="Q846" s="317"/>
      <c r="R846" s="317"/>
      <c r="S846" s="317"/>
      <c r="T846" s="317"/>
      <c r="U846" s="317"/>
      <c r="V846" s="317"/>
      <c r="W846" s="317"/>
      <c r="X846" s="317"/>
      <c r="Y846" s="318">
        <v>112</v>
      </c>
      <c r="Z846" s="319"/>
      <c r="AA846" s="319"/>
      <c r="AB846" s="320"/>
      <c r="AC846" s="322" t="s">
        <v>593</v>
      </c>
      <c r="AD846" s="322"/>
      <c r="AE846" s="322"/>
      <c r="AF846" s="322"/>
      <c r="AG846" s="322"/>
      <c r="AH846" s="323" t="s">
        <v>597</v>
      </c>
      <c r="AI846" s="324"/>
      <c r="AJ846" s="324"/>
      <c r="AK846" s="324"/>
      <c r="AL846" s="325" t="s">
        <v>599</v>
      </c>
      <c r="AM846" s="326"/>
      <c r="AN846" s="326"/>
      <c r="AO846" s="327"/>
      <c r="AP846" s="321" t="s">
        <v>598</v>
      </c>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6"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28"/>
      <c r="AP869" s="429" t="s">
        <v>433</v>
      </c>
      <c r="AQ869" s="429"/>
      <c r="AR869" s="429"/>
      <c r="AS869" s="429"/>
      <c r="AT869" s="429"/>
      <c r="AU869" s="429"/>
      <c r="AV869" s="429"/>
      <c r="AW869" s="429"/>
      <c r="AX869" s="429"/>
    </row>
    <row r="870" spans="1:50" ht="66" customHeight="1" x14ac:dyDescent="0.2">
      <c r="A870" s="404">
        <v>1</v>
      </c>
      <c r="B870" s="404">
        <v>1</v>
      </c>
      <c r="C870" s="427" t="s">
        <v>607</v>
      </c>
      <c r="D870" s="418"/>
      <c r="E870" s="418"/>
      <c r="F870" s="418"/>
      <c r="G870" s="418"/>
      <c r="H870" s="418"/>
      <c r="I870" s="418"/>
      <c r="J870" s="419">
        <v>7010005013337</v>
      </c>
      <c r="K870" s="420"/>
      <c r="L870" s="420"/>
      <c r="M870" s="420"/>
      <c r="N870" s="420"/>
      <c r="O870" s="420"/>
      <c r="P870" s="316" t="s">
        <v>608</v>
      </c>
      <c r="Q870" s="317"/>
      <c r="R870" s="317"/>
      <c r="S870" s="317"/>
      <c r="T870" s="317"/>
      <c r="U870" s="317"/>
      <c r="V870" s="317"/>
      <c r="W870" s="317"/>
      <c r="X870" s="317"/>
      <c r="Y870" s="318">
        <v>2010</v>
      </c>
      <c r="Z870" s="319"/>
      <c r="AA870" s="319"/>
      <c r="AB870" s="320"/>
      <c r="AC870" s="328" t="s">
        <v>689</v>
      </c>
      <c r="AD870" s="426"/>
      <c r="AE870" s="426"/>
      <c r="AF870" s="426"/>
      <c r="AG870" s="426"/>
      <c r="AH870" s="421" t="s">
        <v>609</v>
      </c>
      <c r="AI870" s="422"/>
      <c r="AJ870" s="422"/>
      <c r="AK870" s="422"/>
      <c r="AL870" s="325" t="s">
        <v>613</v>
      </c>
      <c r="AM870" s="326"/>
      <c r="AN870" s="326"/>
      <c r="AO870" s="327"/>
      <c r="AP870" s="321" t="s">
        <v>613</v>
      </c>
      <c r="AQ870" s="321"/>
      <c r="AR870" s="321"/>
      <c r="AS870" s="321"/>
      <c r="AT870" s="321"/>
      <c r="AU870" s="321"/>
      <c r="AV870" s="321"/>
      <c r="AW870" s="321"/>
      <c r="AX870" s="321"/>
    </row>
    <row r="871" spans="1:50" ht="66" customHeight="1" x14ac:dyDescent="0.2">
      <c r="A871" s="404">
        <v>2</v>
      </c>
      <c r="B871" s="404">
        <v>1</v>
      </c>
      <c r="C871" s="427" t="s">
        <v>615</v>
      </c>
      <c r="D871" s="418"/>
      <c r="E871" s="418"/>
      <c r="F871" s="418"/>
      <c r="G871" s="418"/>
      <c r="H871" s="418"/>
      <c r="I871" s="418"/>
      <c r="J871" s="419">
        <v>9700150003120</v>
      </c>
      <c r="K871" s="420"/>
      <c r="L871" s="420"/>
      <c r="M871" s="420"/>
      <c r="N871" s="420"/>
      <c r="O871" s="420"/>
      <c r="P871" s="316" t="s">
        <v>608</v>
      </c>
      <c r="Q871" s="317"/>
      <c r="R871" s="317"/>
      <c r="S871" s="317"/>
      <c r="T871" s="317"/>
      <c r="U871" s="317"/>
      <c r="V871" s="317"/>
      <c r="W871" s="317"/>
      <c r="X871" s="317"/>
      <c r="Y871" s="318">
        <v>79</v>
      </c>
      <c r="Z871" s="319"/>
      <c r="AA871" s="319"/>
      <c r="AB871" s="320"/>
      <c r="AC871" s="328" t="s">
        <v>509</v>
      </c>
      <c r="AD871" s="426"/>
      <c r="AE871" s="426"/>
      <c r="AF871" s="426"/>
      <c r="AG871" s="426"/>
      <c r="AH871" s="421" t="s">
        <v>609</v>
      </c>
      <c r="AI871" s="422"/>
      <c r="AJ871" s="422"/>
      <c r="AK871" s="422"/>
      <c r="AL871" s="423" t="s">
        <v>613</v>
      </c>
      <c r="AM871" s="424"/>
      <c r="AN871" s="424"/>
      <c r="AO871" s="425"/>
      <c r="AP871" s="321" t="s">
        <v>613</v>
      </c>
      <c r="AQ871" s="321"/>
      <c r="AR871" s="321"/>
      <c r="AS871" s="321"/>
      <c r="AT871" s="321"/>
      <c r="AU871" s="321"/>
      <c r="AV871" s="321"/>
      <c r="AW871" s="321"/>
      <c r="AX871" s="321"/>
    </row>
    <row r="872" spans="1:50" ht="66" customHeight="1" x14ac:dyDescent="0.2">
      <c r="A872" s="404">
        <v>3</v>
      </c>
      <c r="B872" s="404">
        <v>1</v>
      </c>
      <c r="C872" s="432" t="s">
        <v>693</v>
      </c>
      <c r="D872" s="430"/>
      <c r="E872" s="430"/>
      <c r="F872" s="430"/>
      <c r="G872" s="430"/>
      <c r="H872" s="430"/>
      <c r="I872" s="431"/>
      <c r="J872" s="433">
        <v>2700150009108</v>
      </c>
      <c r="K872" s="434"/>
      <c r="L872" s="434"/>
      <c r="M872" s="434"/>
      <c r="N872" s="434"/>
      <c r="O872" s="435"/>
      <c r="P872" s="316" t="s">
        <v>608</v>
      </c>
      <c r="Q872" s="317"/>
      <c r="R872" s="317"/>
      <c r="S872" s="317"/>
      <c r="T872" s="317"/>
      <c r="U872" s="317"/>
      <c r="V872" s="317"/>
      <c r="W872" s="317"/>
      <c r="X872" s="317"/>
      <c r="Y872" s="318">
        <v>77</v>
      </c>
      <c r="Z872" s="319"/>
      <c r="AA872" s="319"/>
      <c r="AB872" s="320"/>
      <c r="AC872" s="328" t="s">
        <v>509</v>
      </c>
      <c r="AD872" s="426"/>
      <c r="AE872" s="426"/>
      <c r="AF872" s="426"/>
      <c r="AG872" s="426"/>
      <c r="AH872" s="323" t="s">
        <v>595</v>
      </c>
      <c r="AI872" s="324"/>
      <c r="AJ872" s="324"/>
      <c r="AK872" s="324"/>
      <c r="AL872" s="325" t="s">
        <v>613</v>
      </c>
      <c r="AM872" s="326"/>
      <c r="AN872" s="326"/>
      <c r="AO872" s="327"/>
      <c r="AP872" s="321" t="s">
        <v>613</v>
      </c>
      <c r="AQ872" s="321"/>
      <c r="AR872" s="321"/>
      <c r="AS872" s="321"/>
      <c r="AT872" s="321"/>
      <c r="AU872" s="321"/>
      <c r="AV872" s="321"/>
      <c r="AW872" s="321"/>
      <c r="AX872" s="321"/>
    </row>
    <row r="873" spans="1:50" ht="66" customHeight="1" x14ac:dyDescent="0.2">
      <c r="A873" s="404">
        <v>4</v>
      </c>
      <c r="B873" s="404">
        <v>1</v>
      </c>
      <c r="C873" s="427" t="s">
        <v>616</v>
      </c>
      <c r="D873" s="418"/>
      <c r="E873" s="418"/>
      <c r="F873" s="418"/>
      <c r="G873" s="418"/>
      <c r="H873" s="418"/>
      <c r="I873" s="418"/>
      <c r="J873" s="419">
        <v>9700150003368</v>
      </c>
      <c r="K873" s="420"/>
      <c r="L873" s="420"/>
      <c r="M873" s="420"/>
      <c r="N873" s="420"/>
      <c r="O873" s="420"/>
      <c r="P873" s="316" t="s">
        <v>608</v>
      </c>
      <c r="Q873" s="317"/>
      <c r="R873" s="317"/>
      <c r="S873" s="317"/>
      <c r="T873" s="317"/>
      <c r="U873" s="317"/>
      <c r="V873" s="317"/>
      <c r="W873" s="317"/>
      <c r="X873" s="317"/>
      <c r="Y873" s="318">
        <v>70</v>
      </c>
      <c r="Z873" s="319"/>
      <c r="AA873" s="319"/>
      <c r="AB873" s="320"/>
      <c r="AC873" s="328" t="s">
        <v>509</v>
      </c>
      <c r="AD873" s="426"/>
      <c r="AE873" s="426"/>
      <c r="AF873" s="426"/>
      <c r="AG873" s="426"/>
      <c r="AH873" s="323" t="s">
        <v>609</v>
      </c>
      <c r="AI873" s="324"/>
      <c r="AJ873" s="324"/>
      <c r="AK873" s="324"/>
      <c r="AL873" s="325" t="s">
        <v>612</v>
      </c>
      <c r="AM873" s="326"/>
      <c r="AN873" s="326"/>
      <c r="AO873" s="327"/>
      <c r="AP873" s="321" t="s">
        <v>613</v>
      </c>
      <c r="AQ873" s="321"/>
      <c r="AR873" s="321"/>
      <c r="AS873" s="321"/>
      <c r="AT873" s="321"/>
      <c r="AU873" s="321"/>
      <c r="AV873" s="321"/>
      <c r="AW873" s="321"/>
      <c r="AX873" s="321"/>
    </row>
    <row r="874" spans="1:50" ht="66" customHeight="1" x14ac:dyDescent="0.2">
      <c r="A874" s="404">
        <v>5</v>
      </c>
      <c r="B874" s="404">
        <v>1</v>
      </c>
      <c r="C874" s="427" t="s">
        <v>617</v>
      </c>
      <c r="D874" s="418"/>
      <c r="E874" s="418"/>
      <c r="F874" s="418"/>
      <c r="G874" s="418"/>
      <c r="H874" s="418"/>
      <c r="I874" s="418"/>
      <c r="J874" s="419">
        <v>5700150013494</v>
      </c>
      <c r="K874" s="420"/>
      <c r="L874" s="420"/>
      <c r="M874" s="420"/>
      <c r="N874" s="420"/>
      <c r="O874" s="420"/>
      <c r="P874" s="316" t="s">
        <v>608</v>
      </c>
      <c r="Q874" s="317"/>
      <c r="R874" s="317"/>
      <c r="S874" s="317"/>
      <c r="T874" s="317"/>
      <c r="U874" s="317"/>
      <c r="V874" s="317"/>
      <c r="W874" s="317"/>
      <c r="X874" s="317"/>
      <c r="Y874" s="318">
        <v>62</v>
      </c>
      <c r="Z874" s="319"/>
      <c r="AA874" s="319"/>
      <c r="AB874" s="320"/>
      <c r="AC874" s="328" t="s">
        <v>689</v>
      </c>
      <c r="AD874" s="426"/>
      <c r="AE874" s="426"/>
      <c r="AF874" s="426"/>
      <c r="AG874" s="426"/>
      <c r="AH874" s="323" t="s">
        <v>610</v>
      </c>
      <c r="AI874" s="324"/>
      <c r="AJ874" s="324"/>
      <c r="AK874" s="324"/>
      <c r="AL874" s="325" t="s">
        <v>614</v>
      </c>
      <c r="AM874" s="326"/>
      <c r="AN874" s="326"/>
      <c r="AO874" s="327"/>
      <c r="AP874" s="321" t="s">
        <v>613</v>
      </c>
      <c r="AQ874" s="321"/>
      <c r="AR874" s="321"/>
      <c r="AS874" s="321"/>
      <c r="AT874" s="321"/>
      <c r="AU874" s="321"/>
      <c r="AV874" s="321"/>
      <c r="AW874" s="321"/>
      <c r="AX874" s="321"/>
    </row>
    <row r="875" spans="1:50" ht="66" customHeight="1" x14ac:dyDescent="0.2">
      <c r="A875" s="404">
        <v>6</v>
      </c>
      <c r="B875" s="404">
        <v>1</v>
      </c>
      <c r="C875" s="427" t="s">
        <v>618</v>
      </c>
      <c r="D875" s="418"/>
      <c r="E875" s="418"/>
      <c r="F875" s="418"/>
      <c r="G875" s="418"/>
      <c r="H875" s="418"/>
      <c r="I875" s="418"/>
      <c r="J875" s="419">
        <v>3700150002680</v>
      </c>
      <c r="K875" s="420"/>
      <c r="L875" s="420"/>
      <c r="M875" s="420"/>
      <c r="N875" s="420"/>
      <c r="O875" s="420"/>
      <c r="P875" s="316" t="s">
        <v>608</v>
      </c>
      <c r="Q875" s="317"/>
      <c r="R875" s="317"/>
      <c r="S875" s="317"/>
      <c r="T875" s="317"/>
      <c r="U875" s="317"/>
      <c r="V875" s="317"/>
      <c r="W875" s="317"/>
      <c r="X875" s="317"/>
      <c r="Y875" s="318">
        <v>57</v>
      </c>
      <c r="Z875" s="319"/>
      <c r="AA875" s="319"/>
      <c r="AB875" s="320"/>
      <c r="AC875" s="328" t="s">
        <v>690</v>
      </c>
      <c r="AD875" s="426"/>
      <c r="AE875" s="426"/>
      <c r="AF875" s="426"/>
      <c r="AG875" s="426"/>
      <c r="AH875" s="323" t="s">
        <v>610</v>
      </c>
      <c r="AI875" s="324"/>
      <c r="AJ875" s="324"/>
      <c r="AK875" s="324"/>
      <c r="AL875" s="325" t="s">
        <v>612</v>
      </c>
      <c r="AM875" s="326"/>
      <c r="AN875" s="326"/>
      <c r="AO875" s="327"/>
      <c r="AP875" s="321" t="s">
        <v>612</v>
      </c>
      <c r="AQ875" s="321"/>
      <c r="AR875" s="321"/>
      <c r="AS875" s="321"/>
      <c r="AT875" s="321"/>
      <c r="AU875" s="321"/>
      <c r="AV875" s="321"/>
      <c r="AW875" s="321"/>
      <c r="AX875" s="321"/>
    </row>
    <row r="876" spans="1:50" ht="66" customHeight="1" x14ac:dyDescent="0.2">
      <c r="A876" s="404">
        <v>7</v>
      </c>
      <c r="B876" s="404">
        <v>1</v>
      </c>
      <c r="C876" s="427" t="s">
        <v>619</v>
      </c>
      <c r="D876" s="418"/>
      <c r="E876" s="418"/>
      <c r="F876" s="418"/>
      <c r="G876" s="418"/>
      <c r="H876" s="418"/>
      <c r="I876" s="418"/>
      <c r="J876" s="419">
        <v>6700150026413</v>
      </c>
      <c r="K876" s="420"/>
      <c r="L876" s="420"/>
      <c r="M876" s="420"/>
      <c r="N876" s="420"/>
      <c r="O876" s="420"/>
      <c r="P876" s="316" t="s">
        <v>608</v>
      </c>
      <c r="Q876" s="317"/>
      <c r="R876" s="317"/>
      <c r="S876" s="317"/>
      <c r="T876" s="317"/>
      <c r="U876" s="317"/>
      <c r="V876" s="317"/>
      <c r="W876" s="317"/>
      <c r="X876" s="317"/>
      <c r="Y876" s="318">
        <v>56</v>
      </c>
      <c r="Z876" s="319"/>
      <c r="AA876" s="319"/>
      <c r="AB876" s="320"/>
      <c r="AC876" s="328" t="s">
        <v>690</v>
      </c>
      <c r="AD876" s="426"/>
      <c r="AE876" s="426"/>
      <c r="AF876" s="426"/>
      <c r="AG876" s="426"/>
      <c r="AH876" s="323" t="s">
        <v>597</v>
      </c>
      <c r="AI876" s="324"/>
      <c r="AJ876" s="324"/>
      <c r="AK876" s="324"/>
      <c r="AL876" s="325" t="s">
        <v>613</v>
      </c>
      <c r="AM876" s="326"/>
      <c r="AN876" s="326"/>
      <c r="AO876" s="327"/>
      <c r="AP876" s="321" t="s">
        <v>613</v>
      </c>
      <c r="AQ876" s="321"/>
      <c r="AR876" s="321"/>
      <c r="AS876" s="321"/>
      <c r="AT876" s="321"/>
      <c r="AU876" s="321"/>
      <c r="AV876" s="321"/>
      <c r="AW876" s="321"/>
      <c r="AX876" s="321"/>
    </row>
    <row r="877" spans="1:50" ht="66" customHeight="1" x14ac:dyDescent="0.2">
      <c r="A877" s="404">
        <v>8</v>
      </c>
      <c r="B877" s="404">
        <v>1</v>
      </c>
      <c r="C877" s="427" t="s">
        <v>620</v>
      </c>
      <c r="D877" s="418"/>
      <c r="E877" s="418"/>
      <c r="F877" s="418"/>
      <c r="G877" s="418"/>
      <c r="H877" s="418"/>
      <c r="I877" s="418"/>
      <c r="J877" s="419">
        <v>8700150008847</v>
      </c>
      <c r="K877" s="420"/>
      <c r="L877" s="420"/>
      <c r="M877" s="420"/>
      <c r="N877" s="420"/>
      <c r="O877" s="420"/>
      <c r="P877" s="316" t="s">
        <v>608</v>
      </c>
      <c r="Q877" s="317"/>
      <c r="R877" s="317"/>
      <c r="S877" s="317"/>
      <c r="T877" s="317"/>
      <c r="U877" s="317"/>
      <c r="V877" s="317"/>
      <c r="W877" s="317"/>
      <c r="X877" s="317"/>
      <c r="Y877" s="318">
        <v>47</v>
      </c>
      <c r="Z877" s="319"/>
      <c r="AA877" s="319"/>
      <c r="AB877" s="320"/>
      <c r="AC877" s="328" t="s">
        <v>509</v>
      </c>
      <c r="AD877" s="426"/>
      <c r="AE877" s="426"/>
      <c r="AF877" s="426"/>
      <c r="AG877" s="426"/>
      <c r="AH877" s="323" t="s">
        <v>609</v>
      </c>
      <c r="AI877" s="324"/>
      <c r="AJ877" s="324"/>
      <c r="AK877" s="324"/>
      <c r="AL877" s="325" t="s">
        <v>613</v>
      </c>
      <c r="AM877" s="326"/>
      <c r="AN877" s="326"/>
      <c r="AO877" s="327"/>
      <c r="AP877" s="321" t="s">
        <v>612</v>
      </c>
      <c r="AQ877" s="321"/>
      <c r="AR877" s="321"/>
      <c r="AS877" s="321"/>
      <c r="AT877" s="321"/>
      <c r="AU877" s="321"/>
      <c r="AV877" s="321"/>
      <c r="AW877" s="321"/>
      <c r="AX877" s="321"/>
    </row>
    <row r="878" spans="1:50" ht="66" customHeight="1" x14ac:dyDescent="0.2">
      <c r="A878" s="404">
        <v>9</v>
      </c>
      <c r="B878" s="404">
        <v>1</v>
      </c>
      <c r="C878" s="427" t="s">
        <v>621</v>
      </c>
      <c r="D878" s="418"/>
      <c r="E878" s="418"/>
      <c r="F878" s="418"/>
      <c r="G878" s="418"/>
      <c r="H878" s="418"/>
      <c r="I878" s="418"/>
      <c r="J878" s="419">
        <v>3700150006252</v>
      </c>
      <c r="K878" s="420"/>
      <c r="L878" s="420"/>
      <c r="M878" s="420"/>
      <c r="N878" s="420"/>
      <c r="O878" s="420"/>
      <c r="P878" s="316" t="s">
        <v>608</v>
      </c>
      <c r="Q878" s="317"/>
      <c r="R878" s="317"/>
      <c r="S878" s="317"/>
      <c r="T878" s="317"/>
      <c r="U878" s="317"/>
      <c r="V878" s="317"/>
      <c r="W878" s="317"/>
      <c r="X878" s="317"/>
      <c r="Y878" s="318">
        <v>47</v>
      </c>
      <c r="Z878" s="319"/>
      <c r="AA878" s="319"/>
      <c r="AB878" s="320"/>
      <c r="AC878" s="328" t="s">
        <v>691</v>
      </c>
      <c r="AD878" s="426"/>
      <c r="AE878" s="426"/>
      <c r="AF878" s="426"/>
      <c r="AG878" s="426"/>
      <c r="AH878" s="323" t="s">
        <v>612</v>
      </c>
      <c r="AI878" s="324"/>
      <c r="AJ878" s="324"/>
      <c r="AK878" s="324"/>
      <c r="AL878" s="325" t="s">
        <v>612</v>
      </c>
      <c r="AM878" s="326"/>
      <c r="AN878" s="326"/>
      <c r="AO878" s="327"/>
      <c r="AP878" s="321" t="s">
        <v>613</v>
      </c>
      <c r="AQ878" s="321"/>
      <c r="AR878" s="321"/>
      <c r="AS878" s="321"/>
      <c r="AT878" s="321"/>
      <c r="AU878" s="321"/>
      <c r="AV878" s="321"/>
      <c r="AW878" s="321"/>
      <c r="AX878" s="321"/>
    </row>
    <row r="879" spans="1:50" ht="66" customHeight="1" x14ac:dyDescent="0.2">
      <c r="A879" s="404">
        <v>10</v>
      </c>
      <c r="B879" s="404">
        <v>1</v>
      </c>
      <c r="C879" s="432" t="s">
        <v>694</v>
      </c>
      <c r="D879" s="430"/>
      <c r="E879" s="430"/>
      <c r="F879" s="430"/>
      <c r="G879" s="430"/>
      <c r="H879" s="430"/>
      <c r="I879" s="431"/>
      <c r="J879" s="433">
        <v>9700150000984</v>
      </c>
      <c r="K879" s="434"/>
      <c r="L879" s="434"/>
      <c r="M879" s="434"/>
      <c r="N879" s="434"/>
      <c r="O879" s="435"/>
      <c r="P879" s="316" t="s">
        <v>608</v>
      </c>
      <c r="Q879" s="317"/>
      <c r="R879" s="317"/>
      <c r="S879" s="317"/>
      <c r="T879" s="317"/>
      <c r="U879" s="317"/>
      <c r="V879" s="317"/>
      <c r="W879" s="317"/>
      <c r="X879" s="317"/>
      <c r="Y879" s="318">
        <v>44</v>
      </c>
      <c r="Z879" s="319"/>
      <c r="AA879" s="319"/>
      <c r="AB879" s="320"/>
      <c r="AC879" s="328" t="s">
        <v>692</v>
      </c>
      <c r="AD879" s="426"/>
      <c r="AE879" s="426"/>
      <c r="AF879" s="426"/>
      <c r="AG879" s="426"/>
      <c r="AH879" s="323" t="s">
        <v>611</v>
      </c>
      <c r="AI879" s="324"/>
      <c r="AJ879" s="324"/>
      <c r="AK879" s="324"/>
      <c r="AL879" s="325" t="s">
        <v>613</v>
      </c>
      <c r="AM879" s="326"/>
      <c r="AN879" s="326"/>
      <c r="AO879" s="327"/>
      <c r="AP879" s="321" t="s">
        <v>613</v>
      </c>
      <c r="AQ879" s="321"/>
      <c r="AR879" s="321"/>
      <c r="AS879" s="321"/>
      <c r="AT879" s="321"/>
      <c r="AU879" s="321"/>
      <c r="AV879" s="321"/>
      <c r="AW879" s="321"/>
      <c r="AX879" s="321"/>
    </row>
    <row r="880" spans="1:50" ht="30" hidden="1" customHeight="1" x14ac:dyDescent="0.2">
      <c r="A880" s="404">
        <v>11</v>
      </c>
      <c r="B880" s="404">
        <v>1</v>
      </c>
      <c r="C880" s="432" t="s">
        <v>622</v>
      </c>
      <c r="D880" s="430"/>
      <c r="E880" s="430"/>
      <c r="F880" s="430"/>
      <c r="G880" s="430"/>
      <c r="H880" s="430"/>
      <c r="I880" s="431"/>
      <c r="J880" s="419">
        <v>4700150001335</v>
      </c>
      <c r="K880" s="420"/>
      <c r="L880" s="420"/>
      <c r="M880" s="420"/>
      <c r="N880" s="420"/>
      <c r="O880" s="420"/>
      <c r="P880" s="316" t="s">
        <v>608</v>
      </c>
      <c r="Q880" s="317"/>
      <c r="R880" s="317"/>
      <c r="S880" s="317"/>
      <c r="T880" s="317"/>
      <c r="U880" s="317"/>
      <c r="V880" s="317"/>
      <c r="W880" s="317"/>
      <c r="X880" s="317"/>
      <c r="Y880" s="318">
        <v>40</v>
      </c>
      <c r="Z880" s="319"/>
      <c r="AA880" s="319"/>
      <c r="AB880" s="320"/>
      <c r="AC880" s="328" t="s">
        <v>509</v>
      </c>
      <c r="AD880" s="426"/>
      <c r="AE880" s="426"/>
      <c r="AF880" s="426"/>
      <c r="AG880" s="426"/>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27" t="s">
        <v>623</v>
      </c>
      <c r="D881" s="430"/>
      <c r="E881" s="430"/>
      <c r="F881" s="430"/>
      <c r="G881" s="430"/>
      <c r="H881" s="430"/>
      <c r="I881" s="431"/>
      <c r="J881" s="419">
        <v>6700150004360</v>
      </c>
      <c r="K881" s="420"/>
      <c r="L881" s="420"/>
      <c r="M881" s="420"/>
      <c r="N881" s="420"/>
      <c r="O881" s="420"/>
      <c r="P881" s="316" t="s">
        <v>608</v>
      </c>
      <c r="Q881" s="317"/>
      <c r="R881" s="317"/>
      <c r="S881" s="317"/>
      <c r="T881" s="317"/>
      <c r="U881" s="317"/>
      <c r="V881" s="317"/>
      <c r="W881" s="317"/>
      <c r="X881" s="317"/>
      <c r="Y881" s="318">
        <v>39</v>
      </c>
      <c r="Z881" s="319"/>
      <c r="AA881" s="319"/>
      <c r="AB881" s="320"/>
      <c r="AC881" s="328" t="s">
        <v>509</v>
      </c>
      <c r="AD881" s="426"/>
      <c r="AE881" s="426"/>
      <c r="AF881" s="426"/>
      <c r="AG881" s="426"/>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t="s">
        <v>600</v>
      </c>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6"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2">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6"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2">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6"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2">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6"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2">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6"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2">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6"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2">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6" t="s">
        <v>397</v>
      </c>
      <c r="D1101" s="903"/>
      <c r="E1101" s="276" t="s">
        <v>396</v>
      </c>
      <c r="F1101" s="903"/>
      <c r="G1101" s="903"/>
      <c r="H1101" s="903"/>
      <c r="I1101" s="903"/>
      <c r="J1101" s="276" t="s">
        <v>432</v>
      </c>
      <c r="K1101" s="276"/>
      <c r="L1101" s="276"/>
      <c r="M1101" s="276"/>
      <c r="N1101" s="276"/>
      <c r="O1101" s="276"/>
      <c r="P1101" s="344" t="s">
        <v>27</v>
      </c>
      <c r="Q1101" s="344"/>
      <c r="R1101" s="344"/>
      <c r="S1101" s="344"/>
      <c r="T1101" s="344"/>
      <c r="U1101" s="344"/>
      <c r="V1101" s="344"/>
      <c r="W1101" s="344"/>
      <c r="X1101" s="344"/>
      <c r="Y1101" s="276" t="s">
        <v>434</v>
      </c>
      <c r="Z1101" s="903"/>
      <c r="AA1101" s="903"/>
      <c r="AB1101" s="903"/>
      <c r="AC1101" s="276" t="s">
        <v>377</v>
      </c>
      <c r="AD1101" s="276"/>
      <c r="AE1101" s="276"/>
      <c r="AF1101" s="276"/>
      <c r="AG1101" s="276"/>
      <c r="AH1101" s="344" t="s">
        <v>391</v>
      </c>
      <c r="AI1101" s="345"/>
      <c r="AJ1101" s="345"/>
      <c r="AK1101" s="345"/>
      <c r="AL1101" s="345" t="s">
        <v>21</v>
      </c>
      <c r="AM1101" s="345"/>
      <c r="AN1101" s="345"/>
      <c r="AO1101" s="906"/>
      <c r="AP1101" s="429" t="s">
        <v>468</v>
      </c>
      <c r="AQ1101" s="429"/>
      <c r="AR1101" s="429"/>
      <c r="AS1101" s="429"/>
      <c r="AT1101" s="429"/>
      <c r="AU1101" s="429"/>
      <c r="AV1101" s="429"/>
      <c r="AW1101" s="429"/>
      <c r="AX1101" s="429"/>
    </row>
    <row r="1102" spans="1:50" ht="30" customHeight="1" x14ac:dyDescent="0.2">
      <c r="A1102" s="404">
        <v>1</v>
      </c>
      <c r="B1102" s="404">
        <v>1</v>
      </c>
      <c r="C1102" s="905"/>
      <c r="D1102" s="905"/>
      <c r="E1102" s="260" t="s">
        <v>657</v>
      </c>
      <c r="F1102" s="904"/>
      <c r="G1102" s="904"/>
      <c r="H1102" s="904"/>
      <c r="I1102" s="904"/>
      <c r="J1102" s="419" t="s">
        <v>657</v>
      </c>
      <c r="K1102" s="420"/>
      <c r="L1102" s="420"/>
      <c r="M1102" s="420"/>
      <c r="N1102" s="420"/>
      <c r="O1102" s="420"/>
      <c r="P1102" s="316" t="s">
        <v>657</v>
      </c>
      <c r="Q1102" s="317"/>
      <c r="R1102" s="317"/>
      <c r="S1102" s="317"/>
      <c r="T1102" s="317"/>
      <c r="U1102" s="317"/>
      <c r="V1102" s="317"/>
      <c r="W1102" s="317"/>
      <c r="X1102" s="317"/>
      <c r="Y1102" s="318" t="s">
        <v>657</v>
      </c>
      <c r="Z1102" s="319"/>
      <c r="AA1102" s="319"/>
      <c r="AB1102" s="320"/>
      <c r="AC1102" s="322"/>
      <c r="AD1102" s="322"/>
      <c r="AE1102" s="322"/>
      <c r="AF1102" s="322"/>
      <c r="AG1102" s="322"/>
      <c r="AH1102" s="323" t="s">
        <v>657</v>
      </c>
      <c r="AI1102" s="324"/>
      <c r="AJ1102" s="324"/>
      <c r="AK1102" s="324"/>
      <c r="AL1102" s="325" t="s">
        <v>657</v>
      </c>
      <c r="AM1102" s="326"/>
      <c r="AN1102" s="326"/>
      <c r="AO1102" s="327"/>
      <c r="AP1102" s="321" t="s">
        <v>657</v>
      </c>
      <c r="AQ1102" s="321"/>
      <c r="AR1102" s="321"/>
      <c r="AS1102" s="321"/>
      <c r="AT1102" s="321"/>
      <c r="AU1102" s="321"/>
      <c r="AV1102" s="321"/>
      <c r="AW1102" s="321"/>
      <c r="AX1102" s="321"/>
    </row>
    <row r="1103" spans="1:50" ht="30" hidden="1" customHeight="1" x14ac:dyDescent="0.2">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5"/>
      <c r="D1119" s="905"/>
      <c r="E1119" s="260"/>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82:Y899">
    <cfRule type="expression" dxfId="2057" priority="2075">
      <formula>IF(RIGHT(TEXT(Y882,"0.#"),1)=".",FALSE,TRUE)</formula>
    </cfRule>
    <cfRule type="expression" dxfId="2056" priority="2076">
      <formula>IF(RIGHT(TEXT(Y882,"0.#"),1)=".",TRUE,FALSE)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1">
    <cfRule type="expression" dxfId="1155" priority="463">
      <formula>IF(RIGHT(TEXT(AU101,"0.#"),1)=".",FALSE,TRUE)</formula>
    </cfRule>
    <cfRule type="expression" dxfId="1154" priority="464">
      <formula>IF(RIGHT(TEXT(AU101,"0.#"),1)=".",TRUE,FALSE)</formula>
    </cfRule>
  </conditionalFormatting>
  <conditionalFormatting sqref="AU102">
    <cfRule type="expression" dxfId="1153" priority="461">
      <formula>IF(RIGHT(TEXT(AU102,"0.#"),1)=".",FALSE,TRUE)</formula>
    </cfRule>
    <cfRule type="expression" dxfId="1152" priority="462">
      <formula>IF(RIGHT(TEXT(AU102,"0.#"),1)=".",TRUE,FALSE)</formula>
    </cfRule>
  </conditionalFormatting>
  <conditionalFormatting sqref="AU104">
    <cfRule type="expression" dxfId="1151" priority="457">
      <formula>IF(RIGHT(TEXT(AU104,"0.#"),1)=".",FALSE,TRUE)</formula>
    </cfRule>
    <cfRule type="expression" dxfId="1150" priority="458">
      <formula>IF(RIGHT(TEXT(AU104,"0.#"),1)=".",TRUE,FALSE)</formula>
    </cfRule>
  </conditionalFormatting>
  <conditionalFormatting sqref="AU105">
    <cfRule type="expression" dxfId="1149" priority="455">
      <formula>IF(RIGHT(TEXT(AU105,"0.#"),1)=".",FALSE,TRUE)</formula>
    </cfRule>
    <cfRule type="expression" dxfId="1148" priority="456">
      <formula>IF(RIGHT(TEXT(AU105,"0.#"),1)=".",TRUE,FALSE)</formula>
    </cfRule>
  </conditionalFormatting>
  <conditionalFormatting sqref="AU107">
    <cfRule type="expression" dxfId="1147" priority="451">
      <formula>IF(RIGHT(TEXT(AU107,"0.#"),1)=".",FALSE,TRUE)</formula>
    </cfRule>
    <cfRule type="expression" dxfId="1146" priority="452">
      <formula>IF(RIGHT(TEXT(AU107,"0.#"),1)=".",TRUE,FALSE)</formula>
    </cfRule>
  </conditionalFormatting>
  <conditionalFormatting sqref="AU108">
    <cfRule type="expression" dxfId="1145" priority="449">
      <formula>IF(RIGHT(TEXT(AU108,"0.#"),1)=".",FALSE,TRUE)</formula>
    </cfRule>
    <cfRule type="expression" dxfId="1144" priority="450">
      <formula>IF(RIGHT(TEXT(AU108,"0.#"),1)=".",TRUE,FALSE)</formula>
    </cfRule>
  </conditionalFormatting>
  <conditionalFormatting sqref="AU110">
    <cfRule type="expression" dxfId="1143" priority="447">
      <formula>IF(RIGHT(TEXT(AU110,"0.#"),1)=".",FALSE,TRUE)</formula>
    </cfRule>
    <cfRule type="expression" dxfId="1142" priority="448">
      <formula>IF(RIGHT(TEXT(AU110,"0.#"),1)=".",TRUE,FALSE)</formula>
    </cfRule>
  </conditionalFormatting>
  <conditionalFormatting sqref="AU111">
    <cfRule type="expression" dxfId="1141" priority="445">
      <formula>IF(RIGHT(TEXT(AU111,"0.#"),1)=".",FALSE,TRUE)</formula>
    </cfRule>
    <cfRule type="expression" dxfId="1140" priority="446">
      <formula>IF(RIGHT(TEXT(AU111,"0.#"),1)=".",TRUE,FALSE)</formula>
    </cfRule>
  </conditionalFormatting>
  <conditionalFormatting sqref="AU113">
    <cfRule type="expression" dxfId="1139" priority="443">
      <formula>IF(RIGHT(TEXT(AU113,"0.#"),1)=".",FALSE,TRUE)</formula>
    </cfRule>
    <cfRule type="expression" dxfId="1138" priority="444">
      <formula>IF(RIGHT(TEXT(AU113,"0.#"),1)=".",TRUE,FALSE)</formula>
    </cfRule>
  </conditionalFormatting>
  <conditionalFormatting sqref="AU114">
    <cfRule type="expression" dxfId="1137" priority="441">
      <formula>IF(RIGHT(TEXT(AU114,"0.#"),1)=".",FALSE,TRUE)</formula>
    </cfRule>
    <cfRule type="expression" dxfId="1136" priority="442">
      <formula>IF(RIGHT(TEXT(AU114,"0.#"),1)=".",TRUE,FALSE)</formula>
    </cfRule>
  </conditionalFormatting>
  <conditionalFormatting sqref="AM489">
    <cfRule type="expression" dxfId="1135" priority="435">
      <formula>IF(RIGHT(TEXT(AM489,"0.#"),1)=".",FALSE,TRUE)</formula>
    </cfRule>
    <cfRule type="expression" dxfId="1134" priority="436">
      <formula>IF(RIGHT(TEXT(AM489,"0.#"),1)=".",TRUE,FALSE)</formula>
    </cfRule>
  </conditionalFormatting>
  <conditionalFormatting sqref="AM487">
    <cfRule type="expression" dxfId="1133" priority="439">
      <formula>IF(RIGHT(TEXT(AM487,"0.#"),1)=".",FALSE,TRUE)</formula>
    </cfRule>
    <cfRule type="expression" dxfId="1132" priority="440">
      <formula>IF(RIGHT(TEXT(AM487,"0.#"),1)=".",TRUE,FALSE)</formula>
    </cfRule>
  </conditionalFormatting>
  <conditionalFormatting sqref="AM488">
    <cfRule type="expression" dxfId="1131" priority="437">
      <formula>IF(RIGHT(TEXT(AM488,"0.#"),1)=".",FALSE,TRUE)</formula>
    </cfRule>
    <cfRule type="expression" dxfId="1130" priority="438">
      <formula>IF(RIGHT(TEXT(AM488,"0.#"),1)=".",TRUE,FALSE)</formula>
    </cfRule>
  </conditionalFormatting>
  <conditionalFormatting sqref="AI489">
    <cfRule type="expression" dxfId="1129" priority="429">
      <formula>IF(RIGHT(TEXT(AI489,"0.#"),1)=".",FALSE,TRUE)</formula>
    </cfRule>
    <cfRule type="expression" dxfId="1128" priority="430">
      <formula>IF(RIGHT(TEXT(AI489,"0.#"),1)=".",TRUE,FALSE)</formula>
    </cfRule>
  </conditionalFormatting>
  <conditionalFormatting sqref="AI487">
    <cfRule type="expression" dxfId="1127" priority="433">
      <formula>IF(RIGHT(TEXT(AI487,"0.#"),1)=".",FALSE,TRUE)</formula>
    </cfRule>
    <cfRule type="expression" dxfId="1126" priority="434">
      <formula>IF(RIGHT(TEXT(AI487,"0.#"),1)=".",TRUE,FALSE)</formula>
    </cfRule>
  </conditionalFormatting>
  <conditionalFormatting sqref="AI488">
    <cfRule type="expression" dxfId="1125" priority="431">
      <formula>IF(RIGHT(TEXT(AI488,"0.#"),1)=".",FALSE,TRUE)</formula>
    </cfRule>
    <cfRule type="expression" dxfId="1124" priority="432">
      <formula>IF(RIGHT(TEXT(AI488,"0.#"),1)=".",TRUE,FALSE)</formula>
    </cfRule>
  </conditionalFormatting>
  <conditionalFormatting sqref="AM514">
    <cfRule type="expression" dxfId="1123" priority="423">
      <formula>IF(RIGHT(TEXT(AM514,"0.#"),1)=".",FALSE,TRUE)</formula>
    </cfRule>
    <cfRule type="expression" dxfId="1122" priority="424">
      <formula>IF(RIGHT(TEXT(AM514,"0.#"),1)=".",TRUE,FALSE)</formula>
    </cfRule>
  </conditionalFormatting>
  <conditionalFormatting sqref="AM512">
    <cfRule type="expression" dxfId="1121" priority="427">
      <formula>IF(RIGHT(TEXT(AM512,"0.#"),1)=".",FALSE,TRUE)</formula>
    </cfRule>
    <cfRule type="expression" dxfId="1120" priority="428">
      <formula>IF(RIGHT(TEXT(AM512,"0.#"),1)=".",TRUE,FALSE)</formula>
    </cfRule>
  </conditionalFormatting>
  <conditionalFormatting sqref="AM513">
    <cfRule type="expression" dxfId="1119" priority="425">
      <formula>IF(RIGHT(TEXT(AM513,"0.#"),1)=".",FALSE,TRUE)</formula>
    </cfRule>
    <cfRule type="expression" dxfId="1118" priority="426">
      <formula>IF(RIGHT(TEXT(AM513,"0.#"),1)=".",TRUE,FALSE)</formula>
    </cfRule>
  </conditionalFormatting>
  <conditionalFormatting sqref="AI514">
    <cfRule type="expression" dxfId="1117" priority="417">
      <formula>IF(RIGHT(TEXT(AI514,"0.#"),1)=".",FALSE,TRUE)</formula>
    </cfRule>
    <cfRule type="expression" dxfId="1116" priority="418">
      <formula>IF(RIGHT(TEXT(AI514,"0.#"),1)=".",TRUE,FALSE)</formula>
    </cfRule>
  </conditionalFormatting>
  <conditionalFormatting sqref="AI512">
    <cfRule type="expression" dxfId="1115" priority="421">
      <formula>IF(RIGHT(TEXT(AI512,"0.#"),1)=".",FALSE,TRUE)</formula>
    </cfRule>
    <cfRule type="expression" dxfId="1114" priority="422">
      <formula>IF(RIGHT(TEXT(AI512,"0.#"),1)=".",TRUE,FALSE)</formula>
    </cfRule>
  </conditionalFormatting>
  <conditionalFormatting sqref="AI513">
    <cfRule type="expression" dxfId="1113" priority="419">
      <formula>IF(RIGHT(TEXT(AI513,"0.#"),1)=".",FALSE,TRUE)</formula>
    </cfRule>
    <cfRule type="expression" dxfId="1112" priority="420">
      <formula>IF(RIGHT(TEXT(AI513,"0.#"),1)=".",TRUE,FALSE)</formula>
    </cfRule>
  </conditionalFormatting>
  <conditionalFormatting sqref="AM519">
    <cfRule type="expression" dxfId="1111" priority="363">
      <formula>IF(RIGHT(TEXT(AM519,"0.#"),1)=".",FALSE,TRUE)</formula>
    </cfRule>
    <cfRule type="expression" dxfId="1110" priority="364">
      <formula>IF(RIGHT(TEXT(AM519,"0.#"),1)=".",TRUE,FALSE)</formula>
    </cfRule>
  </conditionalFormatting>
  <conditionalFormatting sqref="AM517">
    <cfRule type="expression" dxfId="1109" priority="367">
      <formula>IF(RIGHT(TEXT(AM517,"0.#"),1)=".",FALSE,TRUE)</formula>
    </cfRule>
    <cfRule type="expression" dxfId="1108" priority="368">
      <formula>IF(RIGHT(TEXT(AM517,"0.#"),1)=".",TRUE,FALSE)</formula>
    </cfRule>
  </conditionalFormatting>
  <conditionalFormatting sqref="AM518">
    <cfRule type="expression" dxfId="1107" priority="365">
      <formula>IF(RIGHT(TEXT(AM518,"0.#"),1)=".",FALSE,TRUE)</formula>
    </cfRule>
    <cfRule type="expression" dxfId="1106" priority="366">
      <formula>IF(RIGHT(TEXT(AM518,"0.#"),1)=".",TRUE,FALSE)</formula>
    </cfRule>
  </conditionalFormatting>
  <conditionalFormatting sqref="AI519">
    <cfRule type="expression" dxfId="1105" priority="357">
      <formula>IF(RIGHT(TEXT(AI519,"0.#"),1)=".",FALSE,TRUE)</formula>
    </cfRule>
    <cfRule type="expression" dxfId="1104" priority="358">
      <formula>IF(RIGHT(TEXT(AI519,"0.#"),1)=".",TRUE,FALSE)</formula>
    </cfRule>
  </conditionalFormatting>
  <conditionalFormatting sqref="AI517">
    <cfRule type="expression" dxfId="1103" priority="361">
      <formula>IF(RIGHT(TEXT(AI517,"0.#"),1)=".",FALSE,TRUE)</formula>
    </cfRule>
    <cfRule type="expression" dxfId="1102" priority="362">
      <formula>IF(RIGHT(TEXT(AI517,"0.#"),1)=".",TRUE,FALSE)</formula>
    </cfRule>
  </conditionalFormatting>
  <conditionalFormatting sqref="AI518">
    <cfRule type="expression" dxfId="1101" priority="359">
      <formula>IF(RIGHT(TEXT(AI518,"0.#"),1)=".",FALSE,TRUE)</formula>
    </cfRule>
    <cfRule type="expression" dxfId="1100" priority="360">
      <formula>IF(RIGHT(TEXT(AI518,"0.#"),1)=".",TRUE,FALSE)</formula>
    </cfRule>
  </conditionalFormatting>
  <conditionalFormatting sqref="AM524">
    <cfRule type="expression" dxfId="1099" priority="351">
      <formula>IF(RIGHT(TEXT(AM524,"0.#"),1)=".",FALSE,TRUE)</formula>
    </cfRule>
    <cfRule type="expression" dxfId="1098" priority="352">
      <formula>IF(RIGHT(TEXT(AM524,"0.#"),1)=".",TRUE,FALSE)</formula>
    </cfRule>
  </conditionalFormatting>
  <conditionalFormatting sqref="AM522">
    <cfRule type="expression" dxfId="1097" priority="355">
      <formula>IF(RIGHT(TEXT(AM522,"0.#"),1)=".",FALSE,TRUE)</formula>
    </cfRule>
    <cfRule type="expression" dxfId="1096" priority="356">
      <formula>IF(RIGHT(TEXT(AM522,"0.#"),1)=".",TRUE,FALSE)</formula>
    </cfRule>
  </conditionalFormatting>
  <conditionalFormatting sqref="AM523">
    <cfRule type="expression" dxfId="1095" priority="353">
      <formula>IF(RIGHT(TEXT(AM523,"0.#"),1)=".",FALSE,TRUE)</formula>
    </cfRule>
    <cfRule type="expression" dxfId="1094" priority="354">
      <formula>IF(RIGHT(TEXT(AM523,"0.#"),1)=".",TRUE,FALSE)</formula>
    </cfRule>
  </conditionalFormatting>
  <conditionalFormatting sqref="AI524">
    <cfRule type="expression" dxfId="1093" priority="345">
      <formula>IF(RIGHT(TEXT(AI524,"0.#"),1)=".",FALSE,TRUE)</formula>
    </cfRule>
    <cfRule type="expression" dxfId="1092" priority="346">
      <formula>IF(RIGHT(TEXT(AI524,"0.#"),1)=".",TRUE,FALSE)</formula>
    </cfRule>
  </conditionalFormatting>
  <conditionalFormatting sqref="AI522">
    <cfRule type="expression" dxfId="1091" priority="349">
      <formula>IF(RIGHT(TEXT(AI522,"0.#"),1)=".",FALSE,TRUE)</formula>
    </cfRule>
    <cfRule type="expression" dxfId="1090" priority="350">
      <formula>IF(RIGHT(TEXT(AI522,"0.#"),1)=".",TRUE,FALSE)</formula>
    </cfRule>
  </conditionalFormatting>
  <conditionalFormatting sqref="AI523">
    <cfRule type="expression" dxfId="1089" priority="347">
      <formula>IF(RIGHT(TEXT(AI523,"0.#"),1)=".",FALSE,TRUE)</formula>
    </cfRule>
    <cfRule type="expression" dxfId="1088" priority="348">
      <formula>IF(RIGHT(TEXT(AI523,"0.#"),1)=".",TRUE,FALSE)</formula>
    </cfRule>
  </conditionalFormatting>
  <conditionalFormatting sqref="AM529">
    <cfRule type="expression" dxfId="1087" priority="339">
      <formula>IF(RIGHT(TEXT(AM529,"0.#"),1)=".",FALSE,TRUE)</formula>
    </cfRule>
    <cfRule type="expression" dxfId="1086" priority="340">
      <formula>IF(RIGHT(TEXT(AM529,"0.#"),1)=".",TRUE,FALSE)</formula>
    </cfRule>
  </conditionalFormatting>
  <conditionalFormatting sqref="AM527">
    <cfRule type="expression" dxfId="1085" priority="343">
      <formula>IF(RIGHT(TEXT(AM527,"0.#"),1)=".",FALSE,TRUE)</formula>
    </cfRule>
    <cfRule type="expression" dxfId="1084" priority="344">
      <formula>IF(RIGHT(TEXT(AM527,"0.#"),1)=".",TRUE,FALSE)</formula>
    </cfRule>
  </conditionalFormatting>
  <conditionalFormatting sqref="AM528">
    <cfRule type="expression" dxfId="1083" priority="341">
      <formula>IF(RIGHT(TEXT(AM528,"0.#"),1)=".",FALSE,TRUE)</formula>
    </cfRule>
    <cfRule type="expression" dxfId="1082" priority="342">
      <formula>IF(RIGHT(TEXT(AM528,"0.#"),1)=".",TRUE,FALSE)</formula>
    </cfRule>
  </conditionalFormatting>
  <conditionalFormatting sqref="AI529">
    <cfRule type="expression" dxfId="1081" priority="333">
      <formula>IF(RIGHT(TEXT(AI529,"0.#"),1)=".",FALSE,TRUE)</formula>
    </cfRule>
    <cfRule type="expression" dxfId="1080" priority="334">
      <formula>IF(RIGHT(TEXT(AI529,"0.#"),1)=".",TRUE,FALSE)</formula>
    </cfRule>
  </conditionalFormatting>
  <conditionalFormatting sqref="AI527">
    <cfRule type="expression" dxfId="1079" priority="337">
      <formula>IF(RIGHT(TEXT(AI527,"0.#"),1)=".",FALSE,TRUE)</formula>
    </cfRule>
    <cfRule type="expression" dxfId="1078" priority="338">
      <formula>IF(RIGHT(TEXT(AI527,"0.#"),1)=".",TRUE,FALSE)</formula>
    </cfRule>
  </conditionalFormatting>
  <conditionalFormatting sqref="AI528">
    <cfRule type="expression" dxfId="1077" priority="335">
      <formula>IF(RIGHT(TEXT(AI528,"0.#"),1)=".",FALSE,TRUE)</formula>
    </cfRule>
    <cfRule type="expression" dxfId="1076" priority="336">
      <formula>IF(RIGHT(TEXT(AI528,"0.#"),1)=".",TRUE,FALSE)</formula>
    </cfRule>
  </conditionalFormatting>
  <conditionalFormatting sqref="AM494">
    <cfRule type="expression" dxfId="1075" priority="411">
      <formula>IF(RIGHT(TEXT(AM494,"0.#"),1)=".",FALSE,TRUE)</formula>
    </cfRule>
    <cfRule type="expression" dxfId="1074" priority="412">
      <formula>IF(RIGHT(TEXT(AM494,"0.#"),1)=".",TRUE,FALSE)</formula>
    </cfRule>
  </conditionalFormatting>
  <conditionalFormatting sqref="AM492">
    <cfRule type="expression" dxfId="1073" priority="415">
      <formula>IF(RIGHT(TEXT(AM492,"0.#"),1)=".",FALSE,TRUE)</formula>
    </cfRule>
    <cfRule type="expression" dxfId="1072" priority="416">
      <formula>IF(RIGHT(TEXT(AM492,"0.#"),1)=".",TRUE,FALSE)</formula>
    </cfRule>
  </conditionalFormatting>
  <conditionalFormatting sqref="AM493">
    <cfRule type="expression" dxfId="1071" priority="413">
      <formula>IF(RIGHT(TEXT(AM493,"0.#"),1)=".",FALSE,TRUE)</formula>
    </cfRule>
    <cfRule type="expression" dxfId="1070" priority="414">
      <formula>IF(RIGHT(TEXT(AM493,"0.#"),1)=".",TRUE,FALSE)</formula>
    </cfRule>
  </conditionalFormatting>
  <conditionalFormatting sqref="AI494">
    <cfRule type="expression" dxfId="1069" priority="405">
      <formula>IF(RIGHT(TEXT(AI494,"0.#"),1)=".",FALSE,TRUE)</formula>
    </cfRule>
    <cfRule type="expression" dxfId="1068" priority="406">
      <formula>IF(RIGHT(TEXT(AI494,"0.#"),1)=".",TRUE,FALSE)</formula>
    </cfRule>
  </conditionalFormatting>
  <conditionalFormatting sqref="AI492">
    <cfRule type="expression" dxfId="1067" priority="409">
      <formula>IF(RIGHT(TEXT(AI492,"0.#"),1)=".",FALSE,TRUE)</formula>
    </cfRule>
    <cfRule type="expression" dxfId="1066" priority="410">
      <formula>IF(RIGHT(TEXT(AI492,"0.#"),1)=".",TRUE,FALSE)</formula>
    </cfRule>
  </conditionalFormatting>
  <conditionalFormatting sqref="AI493">
    <cfRule type="expression" dxfId="1065" priority="407">
      <formula>IF(RIGHT(TEXT(AI493,"0.#"),1)=".",FALSE,TRUE)</formula>
    </cfRule>
    <cfRule type="expression" dxfId="1064" priority="408">
      <formula>IF(RIGHT(TEXT(AI493,"0.#"),1)=".",TRUE,FALSE)</formula>
    </cfRule>
  </conditionalFormatting>
  <conditionalFormatting sqref="AM499">
    <cfRule type="expression" dxfId="1063" priority="399">
      <formula>IF(RIGHT(TEXT(AM499,"0.#"),1)=".",FALSE,TRUE)</formula>
    </cfRule>
    <cfRule type="expression" dxfId="1062" priority="400">
      <formula>IF(RIGHT(TEXT(AM499,"0.#"),1)=".",TRUE,FALSE)</formula>
    </cfRule>
  </conditionalFormatting>
  <conditionalFormatting sqref="AM497">
    <cfRule type="expression" dxfId="1061" priority="403">
      <formula>IF(RIGHT(TEXT(AM497,"0.#"),1)=".",FALSE,TRUE)</formula>
    </cfRule>
    <cfRule type="expression" dxfId="1060" priority="404">
      <formula>IF(RIGHT(TEXT(AM497,"0.#"),1)=".",TRUE,FALSE)</formula>
    </cfRule>
  </conditionalFormatting>
  <conditionalFormatting sqref="AM498">
    <cfRule type="expression" dxfId="1059" priority="401">
      <formula>IF(RIGHT(TEXT(AM498,"0.#"),1)=".",FALSE,TRUE)</formula>
    </cfRule>
    <cfRule type="expression" dxfId="1058" priority="402">
      <formula>IF(RIGHT(TEXT(AM498,"0.#"),1)=".",TRUE,FALSE)</formula>
    </cfRule>
  </conditionalFormatting>
  <conditionalFormatting sqref="AI499">
    <cfRule type="expression" dxfId="1057" priority="393">
      <formula>IF(RIGHT(TEXT(AI499,"0.#"),1)=".",FALSE,TRUE)</formula>
    </cfRule>
    <cfRule type="expression" dxfId="1056" priority="394">
      <formula>IF(RIGHT(TEXT(AI499,"0.#"),1)=".",TRUE,FALSE)</formula>
    </cfRule>
  </conditionalFormatting>
  <conditionalFormatting sqref="AI497">
    <cfRule type="expression" dxfId="1055" priority="397">
      <formula>IF(RIGHT(TEXT(AI497,"0.#"),1)=".",FALSE,TRUE)</formula>
    </cfRule>
    <cfRule type="expression" dxfId="1054" priority="398">
      <formula>IF(RIGHT(TEXT(AI497,"0.#"),1)=".",TRUE,FALSE)</formula>
    </cfRule>
  </conditionalFormatting>
  <conditionalFormatting sqref="AI498">
    <cfRule type="expression" dxfId="1053" priority="395">
      <formula>IF(RIGHT(TEXT(AI498,"0.#"),1)=".",FALSE,TRUE)</formula>
    </cfRule>
    <cfRule type="expression" dxfId="1052" priority="396">
      <formula>IF(RIGHT(TEXT(AI498,"0.#"),1)=".",TRUE,FALSE)</formula>
    </cfRule>
  </conditionalFormatting>
  <conditionalFormatting sqref="AM504">
    <cfRule type="expression" dxfId="1051" priority="387">
      <formula>IF(RIGHT(TEXT(AM504,"0.#"),1)=".",FALSE,TRUE)</formula>
    </cfRule>
    <cfRule type="expression" dxfId="1050" priority="388">
      <formula>IF(RIGHT(TEXT(AM504,"0.#"),1)=".",TRUE,FALSE)</formula>
    </cfRule>
  </conditionalFormatting>
  <conditionalFormatting sqref="AM502">
    <cfRule type="expression" dxfId="1049" priority="391">
      <formula>IF(RIGHT(TEXT(AM502,"0.#"),1)=".",FALSE,TRUE)</formula>
    </cfRule>
    <cfRule type="expression" dxfId="1048" priority="392">
      <formula>IF(RIGHT(TEXT(AM502,"0.#"),1)=".",TRUE,FALSE)</formula>
    </cfRule>
  </conditionalFormatting>
  <conditionalFormatting sqref="AM503">
    <cfRule type="expression" dxfId="1047" priority="389">
      <formula>IF(RIGHT(TEXT(AM503,"0.#"),1)=".",FALSE,TRUE)</formula>
    </cfRule>
    <cfRule type="expression" dxfId="1046" priority="390">
      <formula>IF(RIGHT(TEXT(AM503,"0.#"),1)=".",TRUE,FALSE)</formula>
    </cfRule>
  </conditionalFormatting>
  <conditionalFormatting sqref="AI504">
    <cfRule type="expression" dxfId="1045" priority="381">
      <formula>IF(RIGHT(TEXT(AI504,"0.#"),1)=".",FALSE,TRUE)</formula>
    </cfRule>
    <cfRule type="expression" dxfId="1044" priority="382">
      <formula>IF(RIGHT(TEXT(AI504,"0.#"),1)=".",TRUE,FALSE)</formula>
    </cfRule>
  </conditionalFormatting>
  <conditionalFormatting sqref="AI502">
    <cfRule type="expression" dxfId="1043" priority="385">
      <formula>IF(RIGHT(TEXT(AI502,"0.#"),1)=".",FALSE,TRUE)</formula>
    </cfRule>
    <cfRule type="expression" dxfId="1042" priority="386">
      <formula>IF(RIGHT(TEXT(AI502,"0.#"),1)=".",TRUE,FALSE)</formula>
    </cfRule>
  </conditionalFormatting>
  <conditionalFormatting sqref="AI503">
    <cfRule type="expression" dxfId="1041" priority="383">
      <formula>IF(RIGHT(TEXT(AI503,"0.#"),1)=".",FALSE,TRUE)</formula>
    </cfRule>
    <cfRule type="expression" dxfId="1040" priority="384">
      <formula>IF(RIGHT(TEXT(AI503,"0.#"),1)=".",TRUE,FALSE)</formula>
    </cfRule>
  </conditionalFormatting>
  <conditionalFormatting sqref="AM509">
    <cfRule type="expression" dxfId="1039" priority="375">
      <formula>IF(RIGHT(TEXT(AM509,"0.#"),1)=".",FALSE,TRUE)</formula>
    </cfRule>
    <cfRule type="expression" dxfId="1038" priority="376">
      <formula>IF(RIGHT(TEXT(AM509,"0.#"),1)=".",TRUE,FALSE)</formula>
    </cfRule>
  </conditionalFormatting>
  <conditionalFormatting sqref="AM507">
    <cfRule type="expression" dxfId="1037" priority="379">
      <formula>IF(RIGHT(TEXT(AM507,"0.#"),1)=".",FALSE,TRUE)</formula>
    </cfRule>
    <cfRule type="expression" dxfId="1036" priority="380">
      <formula>IF(RIGHT(TEXT(AM507,"0.#"),1)=".",TRUE,FALSE)</formula>
    </cfRule>
  </conditionalFormatting>
  <conditionalFormatting sqref="AM508">
    <cfRule type="expression" dxfId="1035" priority="377">
      <formula>IF(RIGHT(TEXT(AM508,"0.#"),1)=".",FALSE,TRUE)</formula>
    </cfRule>
    <cfRule type="expression" dxfId="1034" priority="378">
      <formula>IF(RIGHT(TEXT(AM508,"0.#"),1)=".",TRUE,FALSE)</formula>
    </cfRule>
  </conditionalFormatting>
  <conditionalFormatting sqref="AI509">
    <cfRule type="expression" dxfId="1033" priority="369">
      <formula>IF(RIGHT(TEXT(AI509,"0.#"),1)=".",FALSE,TRUE)</formula>
    </cfRule>
    <cfRule type="expression" dxfId="1032" priority="370">
      <formula>IF(RIGHT(TEXT(AI509,"0.#"),1)=".",TRUE,FALSE)</formula>
    </cfRule>
  </conditionalFormatting>
  <conditionalFormatting sqref="AI507">
    <cfRule type="expression" dxfId="1031" priority="373">
      <formula>IF(RIGHT(TEXT(AI507,"0.#"),1)=".",FALSE,TRUE)</formula>
    </cfRule>
    <cfRule type="expression" dxfId="1030" priority="374">
      <formula>IF(RIGHT(TEXT(AI507,"0.#"),1)=".",TRUE,FALSE)</formula>
    </cfRule>
  </conditionalFormatting>
  <conditionalFormatting sqref="AI508">
    <cfRule type="expression" dxfId="1029" priority="371">
      <formula>IF(RIGHT(TEXT(AI508,"0.#"),1)=".",FALSE,TRUE)</formula>
    </cfRule>
    <cfRule type="expression" dxfId="1028" priority="372">
      <formula>IF(RIGHT(TEXT(AI508,"0.#"),1)=".",TRUE,FALSE)</formula>
    </cfRule>
  </conditionalFormatting>
  <conditionalFormatting sqref="AM543">
    <cfRule type="expression" dxfId="1027" priority="327">
      <formula>IF(RIGHT(TEXT(AM543,"0.#"),1)=".",FALSE,TRUE)</formula>
    </cfRule>
    <cfRule type="expression" dxfId="1026" priority="328">
      <formula>IF(RIGHT(TEXT(AM543,"0.#"),1)=".",TRUE,FALSE)</formula>
    </cfRule>
  </conditionalFormatting>
  <conditionalFormatting sqref="AM541">
    <cfRule type="expression" dxfId="1025" priority="331">
      <formula>IF(RIGHT(TEXT(AM541,"0.#"),1)=".",FALSE,TRUE)</formula>
    </cfRule>
    <cfRule type="expression" dxfId="1024" priority="332">
      <formula>IF(RIGHT(TEXT(AM541,"0.#"),1)=".",TRUE,FALSE)</formula>
    </cfRule>
  </conditionalFormatting>
  <conditionalFormatting sqref="AM542">
    <cfRule type="expression" dxfId="1023" priority="329">
      <formula>IF(RIGHT(TEXT(AM542,"0.#"),1)=".",FALSE,TRUE)</formula>
    </cfRule>
    <cfRule type="expression" dxfId="1022" priority="330">
      <formula>IF(RIGHT(TEXT(AM542,"0.#"),1)=".",TRUE,FALSE)</formula>
    </cfRule>
  </conditionalFormatting>
  <conditionalFormatting sqref="AI543">
    <cfRule type="expression" dxfId="1021" priority="321">
      <formula>IF(RIGHT(TEXT(AI543,"0.#"),1)=".",FALSE,TRUE)</formula>
    </cfRule>
    <cfRule type="expression" dxfId="1020" priority="322">
      <formula>IF(RIGHT(TEXT(AI543,"0.#"),1)=".",TRUE,FALSE)</formula>
    </cfRule>
  </conditionalFormatting>
  <conditionalFormatting sqref="AI541">
    <cfRule type="expression" dxfId="1019" priority="325">
      <formula>IF(RIGHT(TEXT(AI541,"0.#"),1)=".",FALSE,TRUE)</formula>
    </cfRule>
    <cfRule type="expression" dxfId="1018" priority="326">
      <formula>IF(RIGHT(TEXT(AI541,"0.#"),1)=".",TRUE,FALSE)</formula>
    </cfRule>
  </conditionalFormatting>
  <conditionalFormatting sqref="AI542">
    <cfRule type="expression" dxfId="1017" priority="323">
      <formula>IF(RIGHT(TEXT(AI542,"0.#"),1)=".",FALSE,TRUE)</formula>
    </cfRule>
    <cfRule type="expression" dxfId="1016" priority="324">
      <formula>IF(RIGHT(TEXT(AI542,"0.#"),1)=".",TRUE,FALSE)</formula>
    </cfRule>
  </conditionalFormatting>
  <conditionalFormatting sqref="AM568">
    <cfRule type="expression" dxfId="1015" priority="315">
      <formula>IF(RIGHT(TEXT(AM568,"0.#"),1)=".",FALSE,TRUE)</formula>
    </cfRule>
    <cfRule type="expression" dxfId="1014" priority="316">
      <formula>IF(RIGHT(TEXT(AM568,"0.#"),1)=".",TRUE,FALSE)</formula>
    </cfRule>
  </conditionalFormatting>
  <conditionalFormatting sqref="AM566">
    <cfRule type="expression" dxfId="1013" priority="319">
      <formula>IF(RIGHT(TEXT(AM566,"0.#"),1)=".",FALSE,TRUE)</formula>
    </cfRule>
    <cfRule type="expression" dxfId="1012" priority="320">
      <formula>IF(RIGHT(TEXT(AM566,"0.#"),1)=".",TRUE,FALSE)</formula>
    </cfRule>
  </conditionalFormatting>
  <conditionalFormatting sqref="AM567">
    <cfRule type="expression" dxfId="1011" priority="317">
      <formula>IF(RIGHT(TEXT(AM567,"0.#"),1)=".",FALSE,TRUE)</formula>
    </cfRule>
    <cfRule type="expression" dxfId="1010" priority="318">
      <formula>IF(RIGHT(TEXT(AM567,"0.#"),1)=".",TRUE,FALSE)</formula>
    </cfRule>
  </conditionalFormatting>
  <conditionalFormatting sqref="AI568">
    <cfRule type="expression" dxfId="1009" priority="309">
      <formula>IF(RIGHT(TEXT(AI568,"0.#"),1)=".",FALSE,TRUE)</formula>
    </cfRule>
    <cfRule type="expression" dxfId="1008" priority="310">
      <formula>IF(RIGHT(TEXT(AI568,"0.#"),1)=".",TRUE,FALSE)</formula>
    </cfRule>
  </conditionalFormatting>
  <conditionalFormatting sqref="AI566">
    <cfRule type="expression" dxfId="1007" priority="313">
      <formula>IF(RIGHT(TEXT(AI566,"0.#"),1)=".",FALSE,TRUE)</formula>
    </cfRule>
    <cfRule type="expression" dxfId="1006" priority="314">
      <formula>IF(RIGHT(TEXT(AI566,"0.#"),1)=".",TRUE,FALSE)</formula>
    </cfRule>
  </conditionalFormatting>
  <conditionalFormatting sqref="AI567">
    <cfRule type="expression" dxfId="1005" priority="311">
      <formula>IF(RIGHT(TEXT(AI567,"0.#"),1)=".",FALSE,TRUE)</formula>
    </cfRule>
    <cfRule type="expression" dxfId="1004" priority="312">
      <formula>IF(RIGHT(TEXT(AI567,"0.#"),1)=".",TRUE,FALSE)</formula>
    </cfRule>
  </conditionalFormatting>
  <conditionalFormatting sqref="AM573">
    <cfRule type="expression" dxfId="1003" priority="255">
      <formula>IF(RIGHT(TEXT(AM573,"0.#"),1)=".",FALSE,TRUE)</formula>
    </cfRule>
    <cfRule type="expression" dxfId="1002" priority="256">
      <formula>IF(RIGHT(TEXT(AM573,"0.#"),1)=".",TRUE,FALSE)</formula>
    </cfRule>
  </conditionalFormatting>
  <conditionalFormatting sqref="AM571">
    <cfRule type="expression" dxfId="1001" priority="259">
      <formula>IF(RIGHT(TEXT(AM571,"0.#"),1)=".",FALSE,TRUE)</formula>
    </cfRule>
    <cfRule type="expression" dxfId="1000" priority="260">
      <formula>IF(RIGHT(TEXT(AM571,"0.#"),1)=".",TRUE,FALSE)</formula>
    </cfRule>
  </conditionalFormatting>
  <conditionalFormatting sqref="AM572">
    <cfRule type="expression" dxfId="999" priority="257">
      <formula>IF(RIGHT(TEXT(AM572,"0.#"),1)=".",FALSE,TRUE)</formula>
    </cfRule>
    <cfRule type="expression" dxfId="998" priority="258">
      <formula>IF(RIGHT(TEXT(AM572,"0.#"),1)=".",TRUE,FALSE)</formula>
    </cfRule>
  </conditionalFormatting>
  <conditionalFormatting sqref="AI573">
    <cfRule type="expression" dxfId="997" priority="249">
      <formula>IF(RIGHT(TEXT(AI573,"0.#"),1)=".",FALSE,TRUE)</formula>
    </cfRule>
    <cfRule type="expression" dxfId="996" priority="250">
      <formula>IF(RIGHT(TEXT(AI573,"0.#"),1)=".",TRUE,FALSE)</formula>
    </cfRule>
  </conditionalFormatting>
  <conditionalFormatting sqref="AI571">
    <cfRule type="expression" dxfId="995" priority="253">
      <formula>IF(RIGHT(TEXT(AI571,"0.#"),1)=".",FALSE,TRUE)</formula>
    </cfRule>
    <cfRule type="expression" dxfId="994" priority="254">
      <formula>IF(RIGHT(TEXT(AI571,"0.#"),1)=".",TRUE,FALSE)</formula>
    </cfRule>
  </conditionalFormatting>
  <conditionalFormatting sqref="AI572">
    <cfRule type="expression" dxfId="993" priority="251">
      <formula>IF(RIGHT(TEXT(AI572,"0.#"),1)=".",FALSE,TRUE)</formula>
    </cfRule>
    <cfRule type="expression" dxfId="992" priority="252">
      <formula>IF(RIGHT(TEXT(AI572,"0.#"),1)=".",TRUE,FALSE)</formula>
    </cfRule>
  </conditionalFormatting>
  <conditionalFormatting sqref="AM578">
    <cfRule type="expression" dxfId="991" priority="243">
      <formula>IF(RIGHT(TEXT(AM578,"0.#"),1)=".",FALSE,TRUE)</formula>
    </cfRule>
    <cfRule type="expression" dxfId="990" priority="244">
      <formula>IF(RIGHT(TEXT(AM578,"0.#"),1)=".",TRUE,FALSE)</formula>
    </cfRule>
  </conditionalFormatting>
  <conditionalFormatting sqref="AM576">
    <cfRule type="expression" dxfId="989" priority="247">
      <formula>IF(RIGHT(TEXT(AM576,"0.#"),1)=".",FALSE,TRUE)</formula>
    </cfRule>
    <cfRule type="expression" dxfId="988" priority="248">
      <formula>IF(RIGHT(TEXT(AM576,"0.#"),1)=".",TRUE,FALSE)</formula>
    </cfRule>
  </conditionalFormatting>
  <conditionalFormatting sqref="AM577">
    <cfRule type="expression" dxfId="987" priority="245">
      <formula>IF(RIGHT(TEXT(AM577,"0.#"),1)=".",FALSE,TRUE)</formula>
    </cfRule>
    <cfRule type="expression" dxfId="986" priority="246">
      <formula>IF(RIGHT(TEXT(AM577,"0.#"),1)=".",TRUE,FALSE)</formula>
    </cfRule>
  </conditionalFormatting>
  <conditionalFormatting sqref="AI578">
    <cfRule type="expression" dxfId="985" priority="237">
      <formula>IF(RIGHT(TEXT(AI578,"0.#"),1)=".",FALSE,TRUE)</formula>
    </cfRule>
    <cfRule type="expression" dxfId="984" priority="238">
      <formula>IF(RIGHT(TEXT(AI578,"0.#"),1)=".",TRUE,FALSE)</formula>
    </cfRule>
  </conditionalFormatting>
  <conditionalFormatting sqref="AI576">
    <cfRule type="expression" dxfId="983" priority="241">
      <formula>IF(RIGHT(TEXT(AI576,"0.#"),1)=".",FALSE,TRUE)</formula>
    </cfRule>
    <cfRule type="expression" dxfId="982" priority="242">
      <formula>IF(RIGHT(TEXT(AI576,"0.#"),1)=".",TRUE,FALSE)</formula>
    </cfRule>
  </conditionalFormatting>
  <conditionalFormatting sqref="AI577">
    <cfRule type="expression" dxfId="981" priority="239">
      <formula>IF(RIGHT(TEXT(AI577,"0.#"),1)=".",FALSE,TRUE)</formula>
    </cfRule>
    <cfRule type="expression" dxfId="980" priority="240">
      <formula>IF(RIGHT(TEXT(AI577,"0.#"),1)=".",TRUE,FALSE)</formula>
    </cfRule>
  </conditionalFormatting>
  <conditionalFormatting sqref="AM583">
    <cfRule type="expression" dxfId="979" priority="231">
      <formula>IF(RIGHT(TEXT(AM583,"0.#"),1)=".",FALSE,TRUE)</formula>
    </cfRule>
    <cfRule type="expression" dxfId="978" priority="232">
      <formula>IF(RIGHT(TEXT(AM583,"0.#"),1)=".",TRUE,FALSE)</formula>
    </cfRule>
  </conditionalFormatting>
  <conditionalFormatting sqref="AM581">
    <cfRule type="expression" dxfId="977" priority="235">
      <formula>IF(RIGHT(TEXT(AM581,"0.#"),1)=".",FALSE,TRUE)</formula>
    </cfRule>
    <cfRule type="expression" dxfId="976" priority="236">
      <formula>IF(RIGHT(TEXT(AM581,"0.#"),1)=".",TRUE,FALSE)</formula>
    </cfRule>
  </conditionalFormatting>
  <conditionalFormatting sqref="AM582">
    <cfRule type="expression" dxfId="975" priority="233">
      <formula>IF(RIGHT(TEXT(AM582,"0.#"),1)=".",FALSE,TRUE)</formula>
    </cfRule>
    <cfRule type="expression" dxfId="974" priority="234">
      <formula>IF(RIGHT(TEXT(AM582,"0.#"),1)=".",TRUE,FALSE)</formula>
    </cfRule>
  </conditionalFormatting>
  <conditionalFormatting sqref="AI583">
    <cfRule type="expression" dxfId="973" priority="225">
      <formula>IF(RIGHT(TEXT(AI583,"0.#"),1)=".",FALSE,TRUE)</formula>
    </cfRule>
    <cfRule type="expression" dxfId="972" priority="226">
      <formula>IF(RIGHT(TEXT(AI583,"0.#"),1)=".",TRUE,FALSE)</formula>
    </cfRule>
  </conditionalFormatting>
  <conditionalFormatting sqref="AI581">
    <cfRule type="expression" dxfId="971" priority="229">
      <formula>IF(RIGHT(TEXT(AI581,"0.#"),1)=".",FALSE,TRUE)</formula>
    </cfRule>
    <cfRule type="expression" dxfId="970" priority="230">
      <formula>IF(RIGHT(TEXT(AI581,"0.#"),1)=".",TRUE,FALSE)</formula>
    </cfRule>
  </conditionalFormatting>
  <conditionalFormatting sqref="AI582">
    <cfRule type="expression" dxfId="969" priority="227">
      <formula>IF(RIGHT(TEXT(AI582,"0.#"),1)=".",FALSE,TRUE)</formula>
    </cfRule>
    <cfRule type="expression" dxfId="968" priority="228">
      <formula>IF(RIGHT(TEXT(AI582,"0.#"),1)=".",TRUE,FALSE)</formula>
    </cfRule>
  </conditionalFormatting>
  <conditionalFormatting sqref="AM548">
    <cfRule type="expression" dxfId="967" priority="303">
      <formula>IF(RIGHT(TEXT(AM548,"0.#"),1)=".",FALSE,TRUE)</formula>
    </cfRule>
    <cfRule type="expression" dxfId="966" priority="304">
      <formula>IF(RIGHT(TEXT(AM548,"0.#"),1)=".",TRUE,FALSE)</formula>
    </cfRule>
  </conditionalFormatting>
  <conditionalFormatting sqref="AM546">
    <cfRule type="expression" dxfId="965" priority="307">
      <formula>IF(RIGHT(TEXT(AM546,"0.#"),1)=".",FALSE,TRUE)</formula>
    </cfRule>
    <cfRule type="expression" dxfId="964" priority="308">
      <formula>IF(RIGHT(TEXT(AM546,"0.#"),1)=".",TRUE,FALSE)</formula>
    </cfRule>
  </conditionalFormatting>
  <conditionalFormatting sqref="AM547">
    <cfRule type="expression" dxfId="963" priority="305">
      <formula>IF(RIGHT(TEXT(AM547,"0.#"),1)=".",FALSE,TRUE)</formula>
    </cfRule>
    <cfRule type="expression" dxfId="962" priority="306">
      <formula>IF(RIGHT(TEXT(AM547,"0.#"),1)=".",TRUE,FALSE)</formula>
    </cfRule>
  </conditionalFormatting>
  <conditionalFormatting sqref="AI548">
    <cfRule type="expression" dxfId="961" priority="297">
      <formula>IF(RIGHT(TEXT(AI548,"0.#"),1)=".",FALSE,TRUE)</formula>
    </cfRule>
    <cfRule type="expression" dxfId="960" priority="298">
      <formula>IF(RIGHT(TEXT(AI548,"0.#"),1)=".",TRUE,FALSE)</formula>
    </cfRule>
  </conditionalFormatting>
  <conditionalFormatting sqref="AI546">
    <cfRule type="expression" dxfId="959" priority="301">
      <formula>IF(RIGHT(TEXT(AI546,"0.#"),1)=".",FALSE,TRUE)</formula>
    </cfRule>
    <cfRule type="expression" dxfId="958" priority="302">
      <formula>IF(RIGHT(TEXT(AI546,"0.#"),1)=".",TRUE,FALSE)</formula>
    </cfRule>
  </conditionalFormatting>
  <conditionalFormatting sqref="AI547">
    <cfRule type="expression" dxfId="957" priority="299">
      <formula>IF(RIGHT(TEXT(AI547,"0.#"),1)=".",FALSE,TRUE)</formula>
    </cfRule>
    <cfRule type="expression" dxfId="956" priority="300">
      <formula>IF(RIGHT(TEXT(AI547,"0.#"),1)=".",TRUE,FALSE)</formula>
    </cfRule>
  </conditionalFormatting>
  <conditionalFormatting sqref="AM553">
    <cfRule type="expression" dxfId="955" priority="291">
      <formula>IF(RIGHT(TEXT(AM553,"0.#"),1)=".",FALSE,TRUE)</formula>
    </cfRule>
    <cfRule type="expression" dxfId="954" priority="292">
      <formula>IF(RIGHT(TEXT(AM553,"0.#"),1)=".",TRUE,FALSE)</formula>
    </cfRule>
  </conditionalFormatting>
  <conditionalFormatting sqref="AM551">
    <cfRule type="expression" dxfId="953" priority="295">
      <formula>IF(RIGHT(TEXT(AM551,"0.#"),1)=".",FALSE,TRUE)</formula>
    </cfRule>
    <cfRule type="expression" dxfId="952" priority="296">
      <formula>IF(RIGHT(TEXT(AM551,"0.#"),1)=".",TRUE,FALSE)</formula>
    </cfRule>
  </conditionalFormatting>
  <conditionalFormatting sqref="AM552">
    <cfRule type="expression" dxfId="951" priority="293">
      <formula>IF(RIGHT(TEXT(AM552,"0.#"),1)=".",FALSE,TRUE)</formula>
    </cfRule>
    <cfRule type="expression" dxfId="950" priority="294">
      <formula>IF(RIGHT(TEXT(AM552,"0.#"),1)=".",TRUE,FALSE)</formula>
    </cfRule>
  </conditionalFormatting>
  <conditionalFormatting sqref="AI553">
    <cfRule type="expression" dxfId="949" priority="285">
      <formula>IF(RIGHT(TEXT(AI553,"0.#"),1)=".",FALSE,TRUE)</formula>
    </cfRule>
    <cfRule type="expression" dxfId="948" priority="286">
      <formula>IF(RIGHT(TEXT(AI553,"0.#"),1)=".",TRUE,FALSE)</formula>
    </cfRule>
  </conditionalFormatting>
  <conditionalFormatting sqref="AI551">
    <cfRule type="expression" dxfId="947" priority="289">
      <formula>IF(RIGHT(TEXT(AI551,"0.#"),1)=".",FALSE,TRUE)</formula>
    </cfRule>
    <cfRule type="expression" dxfId="946" priority="290">
      <formula>IF(RIGHT(TEXT(AI551,"0.#"),1)=".",TRUE,FALSE)</formula>
    </cfRule>
  </conditionalFormatting>
  <conditionalFormatting sqref="AI552">
    <cfRule type="expression" dxfId="945" priority="287">
      <formula>IF(RIGHT(TEXT(AI552,"0.#"),1)=".",FALSE,TRUE)</formula>
    </cfRule>
    <cfRule type="expression" dxfId="944" priority="288">
      <formula>IF(RIGHT(TEXT(AI552,"0.#"),1)=".",TRUE,FALSE)</formula>
    </cfRule>
  </conditionalFormatting>
  <conditionalFormatting sqref="AM558">
    <cfRule type="expression" dxfId="943" priority="279">
      <formula>IF(RIGHT(TEXT(AM558,"0.#"),1)=".",FALSE,TRUE)</formula>
    </cfRule>
    <cfRule type="expression" dxfId="942" priority="280">
      <formula>IF(RIGHT(TEXT(AM558,"0.#"),1)=".",TRUE,FALSE)</formula>
    </cfRule>
  </conditionalFormatting>
  <conditionalFormatting sqref="AM556">
    <cfRule type="expression" dxfId="941" priority="283">
      <formula>IF(RIGHT(TEXT(AM556,"0.#"),1)=".",FALSE,TRUE)</formula>
    </cfRule>
    <cfRule type="expression" dxfId="940" priority="284">
      <formula>IF(RIGHT(TEXT(AM556,"0.#"),1)=".",TRUE,FALSE)</formula>
    </cfRule>
  </conditionalFormatting>
  <conditionalFormatting sqref="AM557">
    <cfRule type="expression" dxfId="939" priority="281">
      <formula>IF(RIGHT(TEXT(AM557,"0.#"),1)=".",FALSE,TRUE)</formula>
    </cfRule>
    <cfRule type="expression" dxfId="938" priority="282">
      <formula>IF(RIGHT(TEXT(AM557,"0.#"),1)=".",TRUE,FALSE)</formula>
    </cfRule>
  </conditionalFormatting>
  <conditionalFormatting sqref="AI558">
    <cfRule type="expression" dxfId="937" priority="273">
      <formula>IF(RIGHT(TEXT(AI558,"0.#"),1)=".",FALSE,TRUE)</formula>
    </cfRule>
    <cfRule type="expression" dxfId="936" priority="274">
      <formula>IF(RIGHT(TEXT(AI558,"0.#"),1)=".",TRUE,FALSE)</formula>
    </cfRule>
  </conditionalFormatting>
  <conditionalFormatting sqref="AI556">
    <cfRule type="expression" dxfId="935" priority="277">
      <formula>IF(RIGHT(TEXT(AI556,"0.#"),1)=".",FALSE,TRUE)</formula>
    </cfRule>
    <cfRule type="expression" dxfId="934" priority="278">
      <formula>IF(RIGHT(TEXT(AI556,"0.#"),1)=".",TRUE,FALSE)</formula>
    </cfRule>
  </conditionalFormatting>
  <conditionalFormatting sqref="AI557">
    <cfRule type="expression" dxfId="933" priority="275">
      <formula>IF(RIGHT(TEXT(AI557,"0.#"),1)=".",FALSE,TRUE)</formula>
    </cfRule>
    <cfRule type="expression" dxfId="932" priority="276">
      <formula>IF(RIGHT(TEXT(AI557,"0.#"),1)=".",TRUE,FALSE)</formula>
    </cfRule>
  </conditionalFormatting>
  <conditionalFormatting sqref="AM563">
    <cfRule type="expression" dxfId="931" priority="267">
      <formula>IF(RIGHT(TEXT(AM563,"0.#"),1)=".",FALSE,TRUE)</formula>
    </cfRule>
    <cfRule type="expression" dxfId="930" priority="268">
      <formula>IF(RIGHT(TEXT(AM563,"0.#"),1)=".",TRUE,FALSE)</formula>
    </cfRule>
  </conditionalFormatting>
  <conditionalFormatting sqref="AM561">
    <cfRule type="expression" dxfId="929" priority="271">
      <formula>IF(RIGHT(TEXT(AM561,"0.#"),1)=".",FALSE,TRUE)</formula>
    </cfRule>
    <cfRule type="expression" dxfId="928" priority="272">
      <formula>IF(RIGHT(TEXT(AM561,"0.#"),1)=".",TRUE,FALSE)</formula>
    </cfRule>
  </conditionalFormatting>
  <conditionalFormatting sqref="AM562">
    <cfRule type="expression" dxfId="927" priority="269">
      <formula>IF(RIGHT(TEXT(AM562,"0.#"),1)=".",FALSE,TRUE)</formula>
    </cfRule>
    <cfRule type="expression" dxfId="926" priority="270">
      <formula>IF(RIGHT(TEXT(AM562,"0.#"),1)=".",TRUE,FALSE)</formula>
    </cfRule>
  </conditionalFormatting>
  <conditionalFormatting sqref="AI563">
    <cfRule type="expression" dxfId="925" priority="261">
      <formula>IF(RIGHT(TEXT(AI563,"0.#"),1)=".",FALSE,TRUE)</formula>
    </cfRule>
    <cfRule type="expression" dxfId="924" priority="262">
      <formula>IF(RIGHT(TEXT(AI563,"0.#"),1)=".",TRUE,FALSE)</formula>
    </cfRule>
  </conditionalFormatting>
  <conditionalFormatting sqref="AI561">
    <cfRule type="expression" dxfId="923" priority="265">
      <formula>IF(RIGHT(TEXT(AI561,"0.#"),1)=".",FALSE,TRUE)</formula>
    </cfRule>
    <cfRule type="expression" dxfId="922" priority="266">
      <formula>IF(RIGHT(TEXT(AI561,"0.#"),1)=".",TRUE,FALSE)</formula>
    </cfRule>
  </conditionalFormatting>
  <conditionalFormatting sqref="AI562">
    <cfRule type="expression" dxfId="921" priority="263">
      <formula>IF(RIGHT(TEXT(AI562,"0.#"),1)=".",FALSE,TRUE)</formula>
    </cfRule>
    <cfRule type="expression" dxfId="920" priority="264">
      <formula>IF(RIGHT(TEXT(AI562,"0.#"),1)=".",TRUE,FALSE)</formula>
    </cfRule>
  </conditionalFormatting>
  <conditionalFormatting sqref="AM597">
    <cfRule type="expression" dxfId="919" priority="219">
      <formula>IF(RIGHT(TEXT(AM597,"0.#"),1)=".",FALSE,TRUE)</formula>
    </cfRule>
    <cfRule type="expression" dxfId="918" priority="220">
      <formula>IF(RIGHT(TEXT(AM597,"0.#"),1)=".",TRUE,FALSE)</formula>
    </cfRule>
  </conditionalFormatting>
  <conditionalFormatting sqref="AM595">
    <cfRule type="expression" dxfId="917" priority="223">
      <formula>IF(RIGHT(TEXT(AM595,"0.#"),1)=".",FALSE,TRUE)</formula>
    </cfRule>
    <cfRule type="expression" dxfId="916" priority="224">
      <formula>IF(RIGHT(TEXT(AM595,"0.#"),1)=".",TRUE,FALSE)</formula>
    </cfRule>
  </conditionalFormatting>
  <conditionalFormatting sqref="AM596">
    <cfRule type="expression" dxfId="915" priority="221">
      <formula>IF(RIGHT(TEXT(AM596,"0.#"),1)=".",FALSE,TRUE)</formula>
    </cfRule>
    <cfRule type="expression" dxfId="914" priority="222">
      <formula>IF(RIGHT(TEXT(AM596,"0.#"),1)=".",TRUE,FALSE)</formula>
    </cfRule>
  </conditionalFormatting>
  <conditionalFormatting sqref="AI597">
    <cfRule type="expression" dxfId="913" priority="213">
      <formula>IF(RIGHT(TEXT(AI597,"0.#"),1)=".",FALSE,TRUE)</formula>
    </cfRule>
    <cfRule type="expression" dxfId="912" priority="214">
      <formula>IF(RIGHT(TEXT(AI597,"0.#"),1)=".",TRUE,FALSE)</formula>
    </cfRule>
  </conditionalFormatting>
  <conditionalFormatting sqref="AI595">
    <cfRule type="expression" dxfId="911" priority="217">
      <formula>IF(RIGHT(TEXT(AI595,"0.#"),1)=".",FALSE,TRUE)</formula>
    </cfRule>
    <cfRule type="expression" dxfId="910" priority="218">
      <formula>IF(RIGHT(TEXT(AI595,"0.#"),1)=".",TRUE,FALSE)</formula>
    </cfRule>
  </conditionalFormatting>
  <conditionalFormatting sqref="AI596">
    <cfRule type="expression" dxfId="909" priority="215">
      <formula>IF(RIGHT(TEXT(AI596,"0.#"),1)=".",FALSE,TRUE)</formula>
    </cfRule>
    <cfRule type="expression" dxfId="908" priority="216">
      <formula>IF(RIGHT(TEXT(AI596,"0.#"),1)=".",TRUE,FALSE)</formula>
    </cfRule>
  </conditionalFormatting>
  <conditionalFormatting sqref="AM622">
    <cfRule type="expression" dxfId="907" priority="207">
      <formula>IF(RIGHT(TEXT(AM622,"0.#"),1)=".",FALSE,TRUE)</formula>
    </cfRule>
    <cfRule type="expression" dxfId="906" priority="208">
      <formula>IF(RIGHT(TEXT(AM622,"0.#"),1)=".",TRUE,FALSE)</formula>
    </cfRule>
  </conditionalFormatting>
  <conditionalFormatting sqref="AM620">
    <cfRule type="expression" dxfId="905" priority="211">
      <formula>IF(RIGHT(TEXT(AM620,"0.#"),1)=".",FALSE,TRUE)</formula>
    </cfRule>
    <cfRule type="expression" dxfId="904" priority="212">
      <formula>IF(RIGHT(TEXT(AM620,"0.#"),1)=".",TRUE,FALSE)</formula>
    </cfRule>
  </conditionalFormatting>
  <conditionalFormatting sqref="AM621">
    <cfRule type="expression" dxfId="903" priority="209">
      <formula>IF(RIGHT(TEXT(AM621,"0.#"),1)=".",FALSE,TRUE)</formula>
    </cfRule>
    <cfRule type="expression" dxfId="902" priority="210">
      <formula>IF(RIGHT(TEXT(AM621,"0.#"),1)=".",TRUE,FALSE)</formula>
    </cfRule>
  </conditionalFormatting>
  <conditionalFormatting sqref="AI622">
    <cfRule type="expression" dxfId="901" priority="201">
      <formula>IF(RIGHT(TEXT(AI622,"0.#"),1)=".",FALSE,TRUE)</formula>
    </cfRule>
    <cfRule type="expression" dxfId="900" priority="202">
      <formula>IF(RIGHT(TEXT(AI622,"0.#"),1)=".",TRUE,FALSE)</formula>
    </cfRule>
  </conditionalFormatting>
  <conditionalFormatting sqref="AI620">
    <cfRule type="expression" dxfId="899" priority="205">
      <formula>IF(RIGHT(TEXT(AI620,"0.#"),1)=".",FALSE,TRUE)</formula>
    </cfRule>
    <cfRule type="expression" dxfId="898" priority="206">
      <formula>IF(RIGHT(TEXT(AI620,"0.#"),1)=".",TRUE,FALSE)</formula>
    </cfRule>
  </conditionalFormatting>
  <conditionalFormatting sqref="AI621">
    <cfRule type="expression" dxfId="897" priority="203">
      <formula>IF(RIGHT(TEXT(AI621,"0.#"),1)=".",FALSE,TRUE)</formula>
    </cfRule>
    <cfRule type="expression" dxfId="896" priority="204">
      <formula>IF(RIGHT(TEXT(AI621,"0.#"),1)=".",TRUE,FALSE)</formula>
    </cfRule>
  </conditionalFormatting>
  <conditionalFormatting sqref="AM627">
    <cfRule type="expression" dxfId="895" priority="147">
      <formula>IF(RIGHT(TEXT(AM627,"0.#"),1)=".",FALSE,TRUE)</formula>
    </cfRule>
    <cfRule type="expression" dxfId="894" priority="148">
      <formula>IF(RIGHT(TEXT(AM627,"0.#"),1)=".",TRUE,FALSE)</formula>
    </cfRule>
  </conditionalFormatting>
  <conditionalFormatting sqref="AM625">
    <cfRule type="expression" dxfId="893" priority="151">
      <formula>IF(RIGHT(TEXT(AM625,"0.#"),1)=".",FALSE,TRUE)</formula>
    </cfRule>
    <cfRule type="expression" dxfId="892" priority="152">
      <formula>IF(RIGHT(TEXT(AM625,"0.#"),1)=".",TRUE,FALSE)</formula>
    </cfRule>
  </conditionalFormatting>
  <conditionalFormatting sqref="AM626">
    <cfRule type="expression" dxfId="891" priority="149">
      <formula>IF(RIGHT(TEXT(AM626,"0.#"),1)=".",FALSE,TRUE)</formula>
    </cfRule>
    <cfRule type="expression" dxfId="890" priority="150">
      <formula>IF(RIGHT(TEXT(AM626,"0.#"),1)=".",TRUE,FALSE)</formula>
    </cfRule>
  </conditionalFormatting>
  <conditionalFormatting sqref="AI627">
    <cfRule type="expression" dxfId="889" priority="141">
      <formula>IF(RIGHT(TEXT(AI627,"0.#"),1)=".",FALSE,TRUE)</formula>
    </cfRule>
    <cfRule type="expression" dxfId="888" priority="142">
      <formula>IF(RIGHT(TEXT(AI627,"0.#"),1)=".",TRUE,FALSE)</formula>
    </cfRule>
  </conditionalFormatting>
  <conditionalFormatting sqref="AI625">
    <cfRule type="expression" dxfId="887" priority="145">
      <formula>IF(RIGHT(TEXT(AI625,"0.#"),1)=".",FALSE,TRUE)</formula>
    </cfRule>
    <cfRule type="expression" dxfId="886" priority="146">
      <formula>IF(RIGHT(TEXT(AI625,"0.#"),1)=".",TRUE,FALSE)</formula>
    </cfRule>
  </conditionalFormatting>
  <conditionalFormatting sqref="AI626">
    <cfRule type="expression" dxfId="885" priority="143">
      <formula>IF(RIGHT(TEXT(AI626,"0.#"),1)=".",FALSE,TRUE)</formula>
    </cfRule>
    <cfRule type="expression" dxfId="884" priority="144">
      <formula>IF(RIGHT(TEXT(AI626,"0.#"),1)=".",TRUE,FALSE)</formula>
    </cfRule>
  </conditionalFormatting>
  <conditionalFormatting sqref="AM632">
    <cfRule type="expression" dxfId="883" priority="135">
      <formula>IF(RIGHT(TEXT(AM632,"0.#"),1)=".",FALSE,TRUE)</formula>
    </cfRule>
    <cfRule type="expression" dxfId="882" priority="136">
      <formula>IF(RIGHT(TEXT(AM632,"0.#"),1)=".",TRUE,FALSE)</formula>
    </cfRule>
  </conditionalFormatting>
  <conditionalFormatting sqref="AM630">
    <cfRule type="expression" dxfId="881" priority="139">
      <formula>IF(RIGHT(TEXT(AM630,"0.#"),1)=".",FALSE,TRUE)</formula>
    </cfRule>
    <cfRule type="expression" dxfId="880" priority="140">
      <formula>IF(RIGHT(TEXT(AM630,"0.#"),1)=".",TRUE,FALSE)</formula>
    </cfRule>
  </conditionalFormatting>
  <conditionalFormatting sqref="AM631">
    <cfRule type="expression" dxfId="879" priority="137">
      <formula>IF(RIGHT(TEXT(AM631,"0.#"),1)=".",FALSE,TRUE)</formula>
    </cfRule>
    <cfRule type="expression" dxfId="878" priority="138">
      <formula>IF(RIGHT(TEXT(AM631,"0.#"),1)=".",TRUE,FALSE)</formula>
    </cfRule>
  </conditionalFormatting>
  <conditionalFormatting sqref="AI632">
    <cfRule type="expression" dxfId="877" priority="129">
      <formula>IF(RIGHT(TEXT(AI632,"0.#"),1)=".",FALSE,TRUE)</formula>
    </cfRule>
    <cfRule type="expression" dxfId="876" priority="130">
      <formula>IF(RIGHT(TEXT(AI632,"0.#"),1)=".",TRUE,FALSE)</formula>
    </cfRule>
  </conditionalFormatting>
  <conditionalFormatting sqref="AI630">
    <cfRule type="expression" dxfId="875" priority="133">
      <formula>IF(RIGHT(TEXT(AI630,"0.#"),1)=".",FALSE,TRUE)</formula>
    </cfRule>
    <cfRule type="expression" dxfId="874" priority="134">
      <formula>IF(RIGHT(TEXT(AI630,"0.#"),1)=".",TRUE,FALSE)</formula>
    </cfRule>
  </conditionalFormatting>
  <conditionalFormatting sqref="AI631">
    <cfRule type="expression" dxfId="873" priority="131">
      <formula>IF(RIGHT(TEXT(AI631,"0.#"),1)=".",FALSE,TRUE)</formula>
    </cfRule>
    <cfRule type="expression" dxfId="872" priority="132">
      <formula>IF(RIGHT(TEXT(AI631,"0.#"),1)=".",TRUE,FALSE)</formula>
    </cfRule>
  </conditionalFormatting>
  <conditionalFormatting sqref="AM637">
    <cfRule type="expression" dxfId="871" priority="123">
      <formula>IF(RIGHT(TEXT(AM637,"0.#"),1)=".",FALSE,TRUE)</formula>
    </cfRule>
    <cfRule type="expression" dxfId="870" priority="124">
      <formula>IF(RIGHT(TEXT(AM637,"0.#"),1)=".",TRUE,FALSE)</formula>
    </cfRule>
  </conditionalFormatting>
  <conditionalFormatting sqref="AM635">
    <cfRule type="expression" dxfId="869" priority="127">
      <formula>IF(RIGHT(TEXT(AM635,"0.#"),1)=".",FALSE,TRUE)</formula>
    </cfRule>
    <cfRule type="expression" dxfId="868" priority="128">
      <formula>IF(RIGHT(TEXT(AM635,"0.#"),1)=".",TRUE,FALSE)</formula>
    </cfRule>
  </conditionalFormatting>
  <conditionalFormatting sqref="AM636">
    <cfRule type="expression" dxfId="867" priority="125">
      <formula>IF(RIGHT(TEXT(AM636,"0.#"),1)=".",FALSE,TRUE)</formula>
    </cfRule>
    <cfRule type="expression" dxfId="866" priority="126">
      <formula>IF(RIGHT(TEXT(AM636,"0.#"),1)=".",TRUE,FALSE)</formula>
    </cfRule>
  </conditionalFormatting>
  <conditionalFormatting sqref="AI637">
    <cfRule type="expression" dxfId="865" priority="117">
      <formula>IF(RIGHT(TEXT(AI637,"0.#"),1)=".",FALSE,TRUE)</formula>
    </cfRule>
    <cfRule type="expression" dxfId="864" priority="118">
      <formula>IF(RIGHT(TEXT(AI637,"0.#"),1)=".",TRUE,FALSE)</formula>
    </cfRule>
  </conditionalFormatting>
  <conditionalFormatting sqref="AI635">
    <cfRule type="expression" dxfId="863" priority="121">
      <formula>IF(RIGHT(TEXT(AI635,"0.#"),1)=".",FALSE,TRUE)</formula>
    </cfRule>
    <cfRule type="expression" dxfId="862" priority="122">
      <formula>IF(RIGHT(TEXT(AI635,"0.#"),1)=".",TRUE,FALSE)</formula>
    </cfRule>
  </conditionalFormatting>
  <conditionalFormatting sqref="AI636">
    <cfRule type="expression" dxfId="861" priority="119">
      <formula>IF(RIGHT(TEXT(AI636,"0.#"),1)=".",FALSE,TRUE)</formula>
    </cfRule>
    <cfRule type="expression" dxfId="860" priority="120">
      <formula>IF(RIGHT(TEXT(AI636,"0.#"),1)=".",TRUE,FALSE)</formula>
    </cfRule>
  </conditionalFormatting>
  <conditionalFormatting sqref="AM602">
    <cfRule type="expression" dxfId="859" priority="195">
      <formula>IF(RIGHT(TEXT(AM602,"0.#"),1)=".",FALSE,TRUE)</formula>
    </cfRule>
    <cfRule type="expression" dxfId="858" priority="196">
      <formula>IF(RIGHT(TEXT(AM602,"0.#"),1)=".",TRUE,FALSE)</formula>
    </cfRule>
  </conditionalFormatting>
  <conditionalFormatting sqref="AM600">
    <cfRule type="expression" dxfId="857" priority="199">
      <formula>IF(RIGHT(TEXT(AM600,"0.#"),1)=".",FALSE,TRUE)</formula>
    </cfRule>
    <cfRule type="expression" dxfId="856" priority="200">
      <formula>IF(RIGHT(TEXT(AM600,"0.#"),1)=".",TRUE,FALSE)</formula>
    </cfRule>
  </conditionalFormatting>
  <conditionalFormatting sqref="AM601">
    <cfRule type="expression" dxfId="855" priority="197">
      <formula>IF(RIGHT(TEXT(AM601,"0.#"),1)=".",FALSE,TRUE)</formula>
    </cfRule>
    <cfRule type="expression" dxfId="854" priority="198">
      <formula>IF(RIGHT(TEXT(AM601,"0.#"),1)=".",TRUE,FALSE)</formula>
    </cfRule>
  </conditionalFormatting>
  <conditionalFormatting sqref="AI602">
    <cfRule type="expression" dxfId="853" priority="189">
      <formula>IF(RIGHT(TEXT(AI602,"0.#"),1)=".",FALSE,TRUE)</formula>
    </cfRule>
    <cfRule type="expression" dxfId="852" priority="190">
      <formula>IF(RIGHT(TEXT(AI602,"0.#"),1)=".",TRUE,FALSE)</formula>
    </cfRule>
  </conditionalFormatting>
  <conditionalFormatting sqref="AI600">
    <cfRule type="expression" dxfId="851" priority="193">
      <formula>IF(RIGHT(TEXT(AI600,"0.#"),1)=".",FALSE,TRUE)</formula>
    </cfRule>
    <cfRule type="expression" dxfId="850" priority="194">
      <formula>IF(RIGHT(TEXT(AI600,"0.#"),1)=".",TRUE,FALSE)</formula>
    </cfRule>
  </conditionalFormatting>
  <conditionalFormatting sqref="AI601">
    <cfRule type="expression" dxfId="849" priority="191">
      <formula>IF(RIGHT(TEXT(AI601,"0.#"),1)=".",FALSE,TRUE)</formula>
    </cfRule>
    <cfRule type="expression" dxfId="848" priority="192">
      <formula>IF(RIGHT(TEXT(AI601,"0.#"),1)=".",TRUE,FALSE)</formula>
    </cfRule>
  </conditionalFormatting>
  <conditionalFormatting sqref="AM607">
    <cfRule type="expression" dxfId="847" priority="183">
      <formula>IF(RIGHT(TEXT(AM607,"0.#"),1)=".",FALSE,TRUE)</formula>
    </cfRule>
    <cfRule type="expression" dxfId="846" priority="184">
      <formula>IF(RIGHT(TEXT(AM607,"0.#"),1)=".",TRUE,FALSE)</formula>
    </cfRule>
  </conditionalFormatting>
  <conditionalFormatting sqref="AM605">
    <cfRule type="expression" dxfId="845" priority="187">
      <formula>IF(RIGHT(TEXT(AM605,"0.#"),1)=".",FALSE,TRUE)</formula>
    </cfRule>
    <cfRule type="expression" dxfId="844" priority="188">
      <formula>IF(RIGHT(TEXT(AM605,"0.#"),1)=".",TRUE,FALSE)</formula>
    </cfRule>
  </conditionalFormatting>
  <conditionalFormatting sqref="AM606">
    <cfRule type="expression" dxfId="843" priority="185">
      <formula>IF(RIGHT(TEXT(AM606,"0.#"),1)=".",FALSE,TRUE)</formula>
    </cfRule>
    <cfRule type="expression" dxfId="842" priority="186">
      <formula>IF(RIGHT(TEXT(AM606,"0.#"),1)=".",TRUE,FALSE)</formula>
    </cfRule>
  </conditionalFormatting>
  <conditionalFormatting sqref="AI607">
    <cfRule type="expression" dxfId="841" priority="177">
      <formula>IF(RIGHT(TEXT(AI607,"0.#"),1)=".",FALSE,TRUE)</formula>
    </cfRule>
    <cfRule type="expression" dxfId="840" priority="178">
      <formula>IF(RIGHT(TEXT(AI607,"0.#"),1)=".",TRUE,FALSE)</formula>
    </cfRule>
  </conditionalFormatting>
  <conditionalFormatting sqref="AI605">
    <cfRule type="expression" dxfId="839" priority="181">
      <formula>IF(RIGHT(TEXT(AI605,"0.#"),1)=".",FALSE,TRUE)</formula>
    </cfRule>
    <cfRule type="expression" dxfId="838" priority="182">
      <formula>IF(RIGHT(TEXT(AI605,"0.#"),1)=".",TRUE,FALSE)</formula>
    </cfRule>
  </conditionalFormatting>
  <conditionalFormatting sqref="AI606">
    <cfRule type="expression" dxfId="837" priority="179">
      <formula>IF(RIGHT(TEXT(AI606,"0.#"),1)=".",FALSE,TRUE)</formula>
    </cfRule>
    <cfRule type="expression" dxfId="836" priority="180">
      <formula>IF(RIGHT(TEXT(AI606,"0.#"),1)=".",TRUE,FALSE)</formula>
    </cfRule>
  </conditionalFormatting>
  <conditionalFormatting sqref="AM612">
    <cfRule type="expression" dxfId="835" priority="171">
      <formula>IF(RIGHT(TEXT(AM612,"0.#"),1)=".",FALSE,TRUE)</formula>
    </cfRule>
    <cfRule type="expression" dxfId="834" priority="172">
      <formula>IF(RIGHT(TEXT(AM612,"0.#"),1)=".",TRUE,FALSE)</formula>
    </cfRule>
  </conditionalFormatting>
  <conditionalFormatting sqref="AM610">
    <cfRule type="expression" dxfId="833" priority="175">
      <formula>IF(RIGHT(TEXT(AM610,"0.#"),1)=".",FALSE,TRUE)</formula>
    </cfRule>
    <cfRule type="expression" dxfId="832" priority="176">
      <formula>IF(RIGHT(TEXT(AM610,"0.#"),1)=".",TRUE,FALSE)</formula>
    </cfRule>
  </conditionalFormatting>
  <conditionalFormatting sqref="AM611">
    <cfRule type="expression" dxfId="831" priority="173">
      <formula>IF(RIGHT(TEXT(AM611,"0.#"),1)=".",FALSE,TRUE)</formula>
    </cfRule>
    <cfRule type="expression" dxfId="830" priority="174">
      <formula>IF(RIGHT(TEXT(AM611,"0.#"),1)=".",TRUE,FALSE)</formula>
    </cfRule>
  </conditionalFormatting>
  <conditionalFormatting sqref="AI612">
    <cfRule type="expression" dxfId="829" priority="165">
      <formula>IF(RIGHT(TEXT(AI612,"0.#"),1)=".",FALSE,TRUE)</formula>
    </cfRule>
    <cfRule type="expression" dxfId="828" priority="166">
      <formula>IF(RIGHT(TEXT(AI612,"0.#"),1)=".",TRUE,FALSE)</formula>
    </cfRule>
  </conditionalFormatting>
  <conditionalFormatting sqref="AI610">
    <cfRule type="expression" dxfId="827" priority="169">
      <formula>IF(RIGHT(TEXT(AI610,"0.#"),1)=".",FALSE,TRUE)</formula>
    </cfRule>
    <cfRule type="expression" dxfId="826" priority="170">
      <formula>IF(RIGHT(TEXT(AI610,"0.#"),1)=".",TRUE,FALSE)</formula>
    </cfRule>
  </conditionalFormatting>
  <conditionalFormatting sqref="AI611">
    <cfRule type="expression" dxfId="825" priority="167">
      <formula>IF(RIGHT(TEXT(AI611,"0.#"),1)=".",FALSE,TRUE)</formula>
    </cfRule>
    <cfRule type="expression" dxfId="824" priority="168">
      <formula>IF(RIGHT(TEXT(AI611,"0.#"),1)=".",TRUE,FALSE)</formula>
    </cfRule>
  </conditionalFormatting>
  <conditionalFormatting sqref="AM617">
    <cfRule type="expression" dxfId="823" priority="159">
      <formula>IF(RIGHT(TEXT(AM617,"0.#"),1)=".",FALSE,TRUE)</formula>
    </cfRule>
    <cfRule type="expression" dxfId="822" priority="160">
      <formula>IF(RIGHT(TEXT(AM617,"0.#"),1)=".",TRUE,FALSE)</formula>
    </cfRule>
  </conditionalFormatting>
  <conditionalFormatting sqref="AM615">
    <cfRule type="expression" dxfId="821" priority="163">
      <formula>IF(RIGHT(TEXT(AM615,"0.#"),1)=".",FALSE,TRUE)</formula>
    </cfRule>
    <cfRule type="expression" dxfId="820" priority="164">
      <formula>IF(RIGHT(TEXT(AM615,"0.#"),1)=".",TRUE,FALSE)</formula>
    </cfRule>
  </conditionalFormatting>
  <conditionalFormatting sqref="AM616">
    <cfRule type="expression" dxfId="819" priority="161">
      <formula>IF(RIGHT(TEXT(AM616,"0.#"),1)=".",FALSE,TRUE)</formula>
    </cfRule>
    <cfRule type="expression" dxfId="818" priority="162">
      <formula>IF(RIGHT(TEXT(AM616,"0.#"),1)=".",TRUE,FALSE)</formula>
    </cfRule>
  </conditionalFormatting>
  <conditionalFormatting sqref="AI617">
    <cfRule type="expression" dxfId="817" priority="153">
      <formula>IF(RIGHT(TEXT(AI617,"0.#"),1)=".",FALSE,TRUE)</formula>
    </cfRule>
    <cfRule type="expression" dxfId="816" priority="154">
      <formula>IF(RIGHT(TEXT(AI617,"0.#"),1)=".",TRUE,FALSE)</formula>
    </cfRule>
  </conditionalFormatting>
  <conditionalFormatting sqref="AI615">
    <cfRule type="expression" dxfId="815" priority="157">
      <formula>IF(RIGHT(TEXT(AI615,"0.#"),1)=".",FALSE,TRUE)</formula>
    </cfRule>
    <cfRule type="expression" dxfId="814" priority="158">
      <formula>IF(RIGHT(TEXT(AI615,"0.#"),1)=".",TRUE,FALSE)</formula>
    </cfRule>
  </conditionalFormatting>
  <conditionalFormatting sqref="AI616">
    <cfRule type="expression" dxfId="813" priority="155">
      <formula>IF(RIGHT(TEXT(AI616,"0.#"),1)=".",FALSE,TRUE)</formula>
    </cfRule>
    <cfRule type="expression" dxfId="812" priority="156">
      <formula>IF(RIGHT(TEXT(AI616,"0.#"),1)=".",TRUE,FALSE)</formula>
    </cfRule>
  </conditionalFormatting>
  <conditionalFormatting sqref="AM651">
    <cfRule type="expression" dxfId="811" priority="111">
      <formula>IF(RIGHT(TEXT(AM651,"0.#"),1)=".",FALSE,TRUE)</formula>
    </cfRule>
    <cfRule type="expression" dxfId="810" priority="112">
      <formula>IF(RIGHT(TEXT(AM651,"0.#"),1)=".",TRUE,FALSE)</formula>
    </cfRule>
  </conditionalFormatting>
  <conditionalFormatting sqref="AM649">
    <cfRule type="expression" dxfId="809" priority="115">
      <formula>IF(RIGHT(TEXT(AM649,"0.#"),1)=".",FALSE,TRUE)</formula>
    </cfRule>
    <cfRule type="expression" dxfId="808" priority="116">
      <formula>IF(RIGHT(TEXT(AM649,"0.#"),1)=".",TRUE,FALSE)</formula>
    </cfRule>
  </conditionalFormatting>
  <conditionalFormatting sqref="AM650">
    <cfRule type="expression" dxfId="807" priority="113">
      <formula>IF(RIGHT(TEXT(AM650,"0.#"),1)=".",FALSE,TRUE)</formula>
    </cfRule>
    <cfRule type="expression" dxfId="806" priority="114">
      <formula>IF(RIGHT(TEXT(AM650,"0.#"),1)=".",TRUE,FALSE)</formula>
    </cfRule>
  </conditionalFormatting>
  <conditionalFormatting sqref="AI651">
    <cfRule type="expression" dxfId="805" priority="105">
      <formula>IF(RIGHT(TEXT(AI651,"0.#"),1)=".",FALSE,TRUE)</formula>
    </cfRule>
    <cfRule type="expression" dxfId="804" priority="106">
      <formula>IF(RIGHT(TEXT(AI651,"0.#"),1)=".",TRUE,FALSE)</formula>
    </cfRule>
  </conditionalFormatting>
  <conditionalFormatting sqref="AI649">
    <cfRule type="expression" dxfId="803" priority="109">
      <formula>IF(RIGHT(TEXT(AI649,"0.#"),1)=".",FALSE,TRUE)</formula>
    </cfRule>
    <cfRule type="expression" dxfId="802" priority="110">
      <formula>IF(RIGHT(TEXT(AI649,"0.#"),1)=".",TRUE,FALSE)</formula>
    </cfRule>
  </conditionalFormatting>
  <conditionalFormatting sqref="AI650">
    <cfRule type="expression" dxfId="801" priority="107">
      <formula>IF(RIGHT(TEXT(AI650,"0.#"),1)=".",FALSE,TRUE)</formula>
    </cfRule>
    <cfRule type="expression" dxfId="800" priority="108">
      <formula>IF(RIGHT(TEXT(AI650,"0.#"),1)=".",TRUE,FALSE)</formula>
    </cfRule>
  </conditionalFormatting>
  <conditionalFormatting sqref="AM676">
    <cfRule type="expression" dxfId="799" priority="99">
      <formula>IF(RIGHT(TEXT(AM676,"0.#"),1)=".",FALSE,TRUE)</formula>
    </cfRule>
    <cfRule type="expression" dxfId="798" priority="100">
      <formula>IF(RIGHT(TEXT(AM676,"0.#"),1)=".",TRUE,FALSE)</formula>
    </cfRule>
  </conditionalFormatting>
  <conditionalFormatting sqref="AM674">
    <cfRule type="expression" dxfId="797" priority="103">
      <formula>IF(RIGHT(TEXT(AM674,"0.#"),1)=".",FALSE,TRUE)</formula>
    </cfRule>
    <cfRule type="expression" dxfId="796" priority="104">
      <formula>IF(RIGHT(TEXT(AM674,"0.#"),1)=".",TRUE,FALSE)</formula>
    </cfRule>
  </conditionalFormatting>
  <conditionalFormatting sqref="AM675">
    <cfRule type="expression" dxfId="795" priority="101">
      <formula>IF(RIGHT(TEXT(AM675,"0.#"),1)=".",FALSE,TRUE)</formula>
    </cfRule>
    <cfRule type="expression" dxfId="794" priority="102">
      <formula>IF(RIGHT(TEXT(AM675,"0.#"),1)=".",TRUE,FALSE)</formula>
    </cfRule>
  </conditionalFormatting>
  <conditionalFormatting sqref="AI676">
    <cfRule type="expression" dxfId="793" priority="93">
      <formula>IF(RIGHT(TEXT(AI676,"0.#"),1)=".",FALSE,TRUE)</formula>
    </cfRule>
    <cfRule type="expression" dxfId="792" priority="94">
      <formula>IF(RIGHT(TEXT(AI676,"0.#"),1)=".",TRUE,FALSE)</formula>
    </cfRule>
  </conditionalFormatting>
  <conditionalFormatting sqref="AI674">
    <cfRule type="expression" dxfId="791" priority="97">
      <formula>IF(RIGHT(TEXT(AI674,"0.#"),1)=".",FALSE,TRUE)</formula>
    </cfRule>
    <cfRule type="expression" dxfId="790" priority="98">
      <formula>IF(RIGHT(TEXT(AI674,"0.#"),1)=".",TRUE,FALSE)</formula>
    </cfRule>
  </conditionalFormatting>
  <conditionalFormatting sqref="AI675">
    <cfRule type="expression" dxfId="789" priority="95">
      <formula>IF(RIGHT(TEXT(AI675,"0.#"),1)=".",FALSE,TRUE)</formula>
    </cfRule>
    <cfRule type="expression" dxfId="788" priority="96">
      <formula>IF(RIGHT(TEXT(AI675,"0.#"),1)=".",TRUE,FALSE)</formula>
    </cfRule>
  </conditionalFormatting>
  <conditionalFormatting sqref="AM681">
    <cfRule type="expression" dxfId="787" priority="39">
      <formula>IF(RIGHT(TEXT(AM681,"0.#"),1)=".",FALSE,TRUE)</formula>
    </cfRule>
    <cfRule type="expression" dxfId="786" priority="40">
      <formula>IF(RIGHT(TEXT(AM681,"0.#"),1)=".",TRUE,FALSE)</formula>
    </cfRule>
  </conditionalFormatting>
  <conditionalFormatting sqref="AM679">
    <cfRule type="expression" dxfId="785" priority="43">
      <formula>IF(RIGHT(TEXT(AM679,"0.#"),1)=".",FALSE,TRUE)</formula>
    </cfRule>
    <cfRule type="expression" dxfId="784" priority="44">
      <formula>IF(RIGHT(TEXT(AM679,"0.#"),1)=".",TRUE,FALSE)</formula>
    </cfRule>
  </conditionalFormatting>
  <conditionalFormatting sqref="AM680">
    <cfRule type="expression" dxfId="783" priority="41">
      <formula>IF(RIGHT(TEXT(AM680,"0.#"),1)=".",FALSE,TRUE)</formula>
    </cfRule>
    <cfRule type="expression" dxfId="782" priority="42">
      <formula>IF(RIGHT(TEXT(AM680,"0.#"),1)=".",TRUE,FALSE)</formula>
    </cfRule>
  </conditionalFormatting>
  <conditionalFormatting sqref="AI681">
    <cfRule type="expression" dxfId="781" priority="33">
      <formula>IF(RIGHT(TEXT(AI681,"0.#"),1)=".",FALSE,TRUE)</formula>
    </cfRule>
    <cfRule type="expression" dxfId="780" priority="34">
      <formula>IF(RIGHT(TEXT(AI681,"0.#"),1)=".",TRUE,FALSE)</formula>
    </cfRule>
  </conditionalFormatting>
  <conditionalFormatting sqref="AI679">
    <cfRule type="expression" dxfId="779" priority="37">
      <formula>IF(RIGHT(TEXT(AI679,"0.#"),1)=".",FALSE,TRUE)</formula>
    </cfRule>
    <cfRule type="expression" dxfId="778" priority="38">
      <formula>IF(RIGHT(TEXT(AI679,"0.#"),1)=".",TRUE,FALSE)</formula>
    </cfRule>
  </conditionalFormatting>
  <conditionalFormatting sqref="AI680">
    <cfRule type="expression" dxfId="777" priority="35">
      <formula>IF(RIGHT(TEXT(AI680,"0.#"),1)=".",FALSE,TRUE)</formula>
    </cfRule>
    <cfRule type="expression" dxfId="776" priority="36">
      <formula>IF(RIGHT(TEXT(AI680,"0.#"),1)=".",TRUE,FALSE)</formula>
    </cfRule>
  </conditionalFormatting>
  <conditionalFormatting sqref="AM686">
    <cfRule type="expression" dxfId="775" priority="27">
      <formula>IF(RIGHT(TEXT(AM686,"0.#"),1)=".",FALSE,TRUE)</formula>
    </cfRule>
    <cfRule type="expression" dxfId="774" priority="28">
      <formula>IF(RIGHT(TEXT(AM686,"0.#"),1)=".",TRUE,FALSE)</formula>
    </cfRule>
  </conditionalFormatting>
  <conditionalFormatting sqref="AM684">
    <cfRule type="expression" dxfId="773" priority="31">
      <formula>IF(RIGHT(TEXT(AM684,"0.#"),1)=".",FALSE,TRUE)</formula>
    </cfRule>
    <cfRule type="expression" dxfId="772" priority="32">
      <formula>IF(RIGHT(TEXT(AM684,"0.#"),1)=".",TRUE,FALSE)</formula>
    </cfRule>
  </conditionalFormatting>
  <conditionalFormatting sqref="AM685">
    <cfRule type="expression" dxfId="771" priority="29">
      <formula>IF(RIGHT(TEXT(AM685,"0.#"),1)=".",FALSE,TRUE)</formula>
    </cfRule>
    <cfRule type="expression" dxfId="770" priority="30">
      <formula>IF(RIGHT(TEXT(AM685,"0.#"),1)=".",TRUE,FALSE)</formula>
    </cfRule>
  </conditionalFormatting>
  <conditionalFormatting sqref="AI686">
    <cfRule type="expression" dxfId="769" priority="21">
      <formula>IF(RIGHT(TEXT(AI686,"0.#"),1)=".",FALSE,TRUE)</formula>
    </cfRule>
    <cfRule type="expression" dxfId="768" priority="22">
      <formula>IF(RIGHT(TEXT(AI686,"0.#"),1)=".",TRUE,FALSE)</formula>
    </cfRule>
  </conditionalFormatting>
  <conditionalFormatting sqref="AI684">
    <cfRule type="expression" dxfId="767" priority="25">
      <formula>IF(RIGHT(TEXT(AI684,"0.#"),1)=".",FALSE,TRUE)</formula>
    </cfRule>
    <cfRule type="expression" dxfId="766" priority="26">
      <formula>IF(RIGHT(TEXT(AI684,"0.#"),1)=".",TRUE,FALSE)</formula>
    </cfRule>
  </conditionalFormatting>
  <conditionalFormatting sqref="AI685">
    <cfRule type="expression" dxfId="765" priority="23">
      <formula>IF(RIGHT(TEXT(AI685,"0.#"),1)=".",FALSE,TRUE)</formula>
    </cfRule>
    <cfRule type="expression" dxfId="764" priority="24">
      <formula>IF(RIGHT(TEXT(AI685,"0.#"),1)=".",TRUE,FALSE)</formula>
    </cfRule>
  </conditionalFormatting>
  <conditionalFormatting sqref="AM691">
    <cfRule type="expression" dxfId="763" priority="15">
      <formula>IF(RIGHT(TEXT(AM691,"0.#"),1)=".",FALSE,TRUE)</formula>
    </cfRule>
    <cfRule type="expression" dxfId="762" priority="16">
      <formula>IF(RIGHT(TEXT(AM691,"0.#"),1)=".",TRUE,FALSE)</formula>
    </cfRule>
  </conditionalFormatting>
  <conditionalFormatting sqref="AM689">
    <cfRule type="expression" dxfId="761" priority="19">
      <formula>IF(RIGHT(TEXT(AM689,"0.#"),1)=".",FALSE,TRUE)</formula>
    </cfRule>
    <cfRule type="expression" dxfId="760" priority="20">
      <formula>IF(RIGHT(TEXT(AM689,"0.#"),1)=".",TRUE,FALSE)</formula>
    </cfRule>
  </conditionalFormatting>
  <conditionalFormatting sqref="AM690">
    <cfRule type="expression" dxfId="759" priority="17">
      <formula>IF(RIGHT(TEXT(AM690,"0.#"),1)=".",FALSE,TRUE)</formula>
    </cfRule>
    <cfRule type="expression" dxfId="758" priority="18">
      <formula>IF(RIGHT(TEXT(AM690,"0.#"),1)=".",TRUE,FALSE)</formula>
    </cfRule>
  </conditionalFormatting>
  <conditionalFormatting sqref="AI691">
    <cfRule type="expression" dxfId="757" priority="9">
      <formula>IF(RIGHT(TEXT(AI691,"0.#"),1)=".",FALSE,TRUE)</formula>
    </cfRule>
    <cfRule type="expression" dxfId="756" priority="10">
      <formula>IF(RIGHT(TEXT(AI691,"0.#"),1)=".",TRUE,FALSE)</formula>
    </cfRule>
  </conditionalFormatting>
  <conditionalFormatting sqref="AI689">
    <cfRule type="expression" dxfId="755" priority="13">
      <formula>IF(RIGHT(TEXT(AI689,"0.#"),1)=".",FALSE,TRUE)</formula>
    </cfRule>
    <cfRule type="expression" dxfId="754" priority="14">
      <formula>IF(RIGHT(TEXT(AI689,"0.#"),1)=".",TRUE,FALSE)</formula>
    </cfRule>
  </conditionalFormatting>
  <conditionalFormatting sqref="AI690">
    <cfRule type="expression" dxfId="753" priority="11">
      <formula>IF(RIGHT(TEXT(AI690,"0.#"),1)=".",FALSE,TRUE)</formula>
    </cfRule>
    <cfRule type="expression" dxfId="752" priority="12">
      <formula>IF(RIGHT(TEXT(AI690,"0.#"),1)=".",TRUE,FALSE)</formula>
    </cfRule>
  </conditionalFormatting>
  <conditionalFormatting sqref="AM656">
    <cfRule type="expression" dxfId="751" priority="87">
      <formula>IF(RIGHT(TEXT(AM656,"0.#"),1)=".",FALSE,TRUE)</formula>
    </cfRule>
    <cfRule type="expression" dxfId="750" priority="88">
      <formula>IF(RIGHT(TEXT(AM656,"0.#"),1)=".",TRUE,FALSE)</formula>
    </cfRule>
  </conditionalFormatting>
  <conditionalFormatting sqref="AM654">
    <cfRule type="expression" dxfId="749" priority="91">
      <formula>IF(RIGHT(TEXT(AM654,"0.#"),1)=".",FALSE,TRUE)</formula>
    </cfRule>
    <cfRule type="expression" dxfId="748" priority="92">
      <formula>IF(RIGHT(TEXT(AM654,"0.#"),1)=".",TRUE,FALSE)</formula>
    </cfRule>
  </conditionalFormatting>
  <conditionalFormatting sqref="AM655">
    <cfRule type="expression" dxfId="747" priority="89">
      <formula>IF(RIGHT(TEXT(AM655,"0.#"),1)=".",FALSE,TRUE)</formula>
    </cfRule>
    <cfRule type="expression" dxfId="746" priority="90">
      <formula>IF(RIGHT(TEXT(AM655,"0.#"),1)=".",TRUE,FALSE)</formula>
    </cfRule>
  </conditionalFormatting>
  <conditionalFormatting sqref="AI656">
    <cfRule type="expression" dxfId="745" priority="81">
      <formula>IF(RIGHT(TEXT(AI656,"0.#"),1)=".",FALSE,TRUE)</formula>
    </cfRule>
    <cfRule type="expression" dxfId="744" priority="82">
      <formula>IF(RIGHT(TEXT(AI656,"0.#"),1)=".",TRUE,FALSE)</formula>
    </cfRule>
  </conditionalFormatting>
  <conditionalFormatting sqref="AI654">
    <cfRule type="expression" dxfId="743" priority="85">
      <formula>IF(RIGHT(TEXT(AI654,"0.#"),1)=".",FALSE,TRUE)</formula>
    </cfRule>
    <cfRule type="expression" dxfId="742" priority="86">
      <formula>IF(RIGHT(TEXT(AI654,"0.#"),1)=".",TRUE,FALSE)</formula>
    </cfRule>
  </conditionalFormatting>
  <conditionalFormatting sqref="AI655">
    <cfRule type="expression" dxfId="741" priority="83">
      <formula>IF(RIGHT(TEXT(AI655,"0.#"),1)=".",FALSE,TRUE)</formula>
    </cfRule>
    <cfRule type="expression" dxfId="740" priority="84">
      <formula>IF(RIGHT(TEXT(AI655,"0.#"),1)=".",TRUE,FALSE)</formula>
    </cfRule>
  </conditionalFormatting>
  <conditionalFormatting sqref="AM661">
    <cfRule type="expression" dxfId="739" priority="75">
      <formula>IF(RIGHT(TEXT(AM661,"0.#"),1)=".",FALSE,TRUE)</formula>
    </cfRule>
    <cfRule type="expression" dxfId="738" priority="76">
      <formula>IF(RIGHT(TEXT(AM661,"0.#"),1)=".",TRUE,FALSE)</formula>
    </cfRule>
  </conditionalFormatting>
  <conditionalFormatting sqref="AM659">
    <cfRule type="expression" dxfId="737" priority="79">
      <formula>IF(RIGHT(TEXT(AM659,"0.#"),1)=".",FALSE,TRUE)</formula>
    </cfRule>
    <cfRule type="expression" dxfId="736" priority="80">
      <formula>IF(RIGHT(TEXT(AM659,"0.#"),1)=".",TRUE,FALSE)</formula>
    </cfRule>
  </conditionalFormatting>
  <conditionalFormatting sqref="AM660">
    <cfRule type="expression" dxfId="735" priority="77">
      <formula>IF(RIGHT(TEXT(AM660,"0.#"),1)=".",FALSE,TRUE)</formula>
    </cfRule>
    <cfRule type="expression" dxfId="734" priority="78">
      <formula>IF(RIGHT(TEXT(AM660,"0.#"),1)=".",TRUE,FALSE)</formula>
    </cfRule>
  </conditionalFormatting>
  <conditionalFormatting sqref="AI661">
    <cfRule type="expression" dxfId="733" priority="69">
      <formula>IF(RIGHT(TEXT(AI661,"0.#"),1)=".",FALSE,TRUE)</formula>
    </cfRule>
    <cfRule type="expression" dxfId="732" priority="70">
      <formula>IF(RIGHT(TEXT(AI661,"0.#"),1)=".",TRUE,FALSE)</formula>
    </cfRule>
  </conditionalFormatting>
  <conditionalFormatting sqref="AI659">
    <cfRule type="expression" dxfId="731" priority="73">
      <formula>IF(RIGHT(TEXT(AI659,"0.#"),1)=".",FALSE,TRUE)</formula>
    </cfRule>
    <cfRule type="expression" dxfId="730" priority="74">
      <formula>IF(RIGHT(TEXT(AI659,"0.#"),1)=".",TRUE,FALSE)</formula>
    </cfRule>
  </conditionalFormatting>
  <conditionalFormatting sqref="AI660">
    <cfRule type="expression" dxfId="729" priority="71">
      <formula>IF(RIGHT(TEXT(AI660,"0.#"),1)=".",FALSE,TRUE)</formula>
    </cfRule>
    <cfRule type="expression" dxfId="728" priority="72">
      <formula>IF(RIGHT(TEXT(AI660,"0.#"),1)=".",TRUE,FALSE)</formula>
    </cfRule>
  </conditionalFormatting>
  <conditionalFormatting sqref="AM666">
    <cfRule type="expression" dxfId="727" priority="63">
      <formula>IF(RIGHT(TEXT(AM666,"0.#"),1)=".",FALSE,TRUE)</formula>
    </cfRule>
    <cfRule type="expression" dxfId="726" priority="64">
      <formula>IF(RIGHT(TEXT(AM666,"0.#"),1)=".",TRUE,FALSE)</formula>
    </cfRule>
  </conditionalFormatting>
  <conditionalFormatting sqref="AM664">
    <cfRule type="expression" dxfId="725" priority="67">
      <formula>IF(RIGHT(TEXT(AM664,"0.#"),1)=".",FALSE,TRUE)</formula>
    </cfRule>
    <cfRule type="expression" dxfId="724" priority="68">
      <formula>IF(RIGHT(TEXT(AM664,"0.#"),1)=".",TRUE,FALSE)</formula>
    </cfRule>
  </conditionalFormatting>
  <conditionalFormatting sqref="AM665">
    <cfRule type="expression" dxfId="723" priority="65">
      <formula>IF(RIGHT(TEXT(AM665,"0.#"),1)=".",FALSE,TRUE)</formula>
    </cfRule>
    <cfRule type="expression" dxfId="722" priority="66">
      <formula>IF(RIGHT(TEXT(AM665,"0.#"),1)=".",TRUE,FALSE)</formula>
    </cfRule>
  </conditionalFormatting>
  <conditionalFormatting sqref="AI666">
    <cfRule type="expression" dxfId="721" priority="57">
      <formula>IF(RIGHT(TEXT(AI666,"0.#"),1)=".",FALSE,TRUE)</formula>
    </cfRule>
    <cfRule type="expression" dxfId="720" priority="58">
      <formula>IF(RIGHT(TEXT(AI666,"0.#"),1)=".",TRUE,FALSE)</formula>
    </cfRule>
  </conditionalFormatting>
  <conditionalFormatting sqref="AI664">
    <cfRule type="expression" dxfId="719" priority="61">
      <formula>IF(RIGHT(TEXT(AI664,"0.#"),1)=".",FALSE,TRUE)</formula>
    </cfRule>
    <cfRule type="expression" dxfId="718" priority="62">
      <formula>IF(RIGHT(TEXT(AI664,"0.#"),1)=".",TRUE,FALSE)</formula>
    </cfRule>
  </conditionalFormatting>
  <conditionalFormatting sqref="AI665">
    <cfRule type="expression" dxfId="717" priority="59">
      <formula>IF(RIGHT(TEXT(AI665,"0.#"),1)=".",FALSE,TRUE)</formula>
    </cfRule>
    <cfRule type="expression" dxfId="716" priority="60">
      <formula>IF(RIGHT(TEXT(AI665,"0.#"),1)=".",TRUE,FALSE)</formula>
    </cfRule>
  </conditionalFormatting>
  <conditionalFormatting sqref="AM671">
    <cfRule type="expression" dxfId="715" priority="51">
      <formula>IF(RIGHT(TEXT(AM671,"0.#"),1)=".",FALSE,TRUE)</formula>
    </cfRule>
    <cfRule type="expression" dxfId="714" priority="52">
      <formula>IF(RIGHT(TEXT(AM671,"0.#"),1)=".",TRUE,FALSE)</formula>
    </cfRule>
  </conditionalFormatting>
  <conditionalFormatting sqref="AM669">
    <cfRule type="expression" dxfId="713" priority="55">
      <formula>IF(RIGHT(TEXT(AM669,"0.#"),1)=".",FALSE,TRUE)</formula>
    </cfRule>
    <cfRule type="expression" dxfId="712" priority="56">
      <formula>IF(RIGHT(TEXT(AM669,"0.#"),1)=".",TRUE,FALSE)</formula>
    </cfRule>
  </conditionalFormatting>
  <conditionalFormatting sqref="AM670">
    <cfRule type="expression" dxfId="711" priority="53">
      <formula>IF(RIGHT(TEXT(AM670,"0.#"),1)=".",FALSE,TRUE)</formula>
    </cfRule>
    <cfRule type="expression" dxfId="710" priority="54">
      <formula>IF(RIGHT(TEXT(AM670,"0.#"),1)=".",TRUE,FALSE)</formula>
    </cfRule>
  </conditionalFormatting>
  <conditionalFormatting sqref="AI671">
    <cfRule type="expression" dxfId="709" priority="45">
      <formula>IF(RIGHT(TEXT(AI671,"0.#"),1)=".",FALSE,TRUE)</formula>
    </cfRule>
    <cfRule type="expression" dxfId="708" priority="46">
      <formula>IF(RIGHT(TEXT(AI671,"0.#"),1)=".",TRUE,FALSE)</formula>
    </cfRule>
  </conditionalFormatting>
  <conditionalFormatting sqref="AI669">
    <cfRule type="expression" dxfId="707" priority="49">
      <formula>IF(RIGHT(TEXT(AI669,"0.#"),1)=".",FALSE,TRUE)</formula>
    </cfRule>
    <cfRule type="expression" dxfId="706" priority="50">
      <formula>IF(RIGHT(TEXT(AI669,"0.#"),1)=".",TRUE,FALSE)</formula>
    </cfRule>
  </conditionalFormatting>
  <conditionalFormatting sqref="AI670">
    <cfRule type="expression" dxfId="705" priority="47">
      <formula>IF(RIGHT(TEXT(AI670,"0.#"),1)=".",FALSE,TRUE)</formula>
    </cfRule>
    <cfRule type="expression" dxfId="704" priority="48">
      <formula>IF(RIGHT(TEXT(AI670,"0.#"),1)=".",TRUE,FALSE)</formula>
    </cfRule>
  </conditionalFormatting>
  <conditionalFormatting sqref="Y870:Y871">
    <cfRule type="expression" dxfId="703" priority="1">
      <formula>IF(RIGHT(TEXT(Y870,"0.#"),1)=".",FALSE,TRUE)</formula>
    </cfRule>
    <cfRule type="expression" dxfId="702" priority="2">
      <formula>IF(RIGHT(TEXT(Y870,"0.#"),1)=".",TRUE,FALSE)</formula>
    </cfRule>
  </conditionalFormatting>
  <conditionalFormatting sqref="Y873:Y878 Y880:Y881">
    <cfRule type="expression" dxfId="701" priority="3">
      <formula>IF(RIGHT(TEXT(Y873,"0.#"),1)=".",FALSE,TRUE)</formula>
    </cfRule>
    <cfRule type="expression" dxfId="700" priority="4">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460" max="49" man="1"/>
    <brk id="72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補助、負担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1" t="s">
        <v>491</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6"/>
      <c r="Z2" s="412"/>
      <c r="AA2" s="413"/>
      <c r="AB2" s="1020" t="s">
        <v>11</v>
      </c>
      <c r="AC2" s="1021"/>
      <c r="AD2" s="1022"/>
      <c r="AE2" s="1008" t="s">
        <v>357</v>
      </c>
      <c r="AF2" s="1008"/>
      <c r="AG2" s="1008"/>
      <c r="AH2" s="1008"/>
      <c r="AI2" s="1008" t="s">
        <v>363</v>
      </c>
      <c r="AJ2" s="1008"/>
      <c r="AK2" s="1008"/>
      <c r="AL2" s="1008"/>
      <c r="AM2" s="1008" t="s">
        <v>472</v>
      </c>
      <c r="AN2" s="1008"/>
      <c r="AO2" s="1008"/>
      <c r="AP2" s="467"/>
      <c r="AQ2" s="173" t="s">
        <v>355</v>
      </c>
      <c r="AR2" s="166"/>
      <c r="AS2" s="166"/>
      <c r="AT2" s="167"/>
      <c r="AU2" s="373" t="s">
        <v>253</v>
      </c>
      <c r="AV2" s="373"/>
      <c r="AW2" s="373"/>
      <c r="AX2" s="374"/>
    </row>
    <row r="3" spans="1:50" ht="18.75" customHeight="1" x14ac:dyDescent="0.2">
      <c r="A3" s="521"/>
      <c r="B3" s="522"/>
      <c r="C3" s="522"/>
      <c r="D3" s="522"/>
      <c r="E3" s="522"/>
      <c r="F3" s="523"/>
      <c r="G3" s="576"/>
      <c r="H3" s="379"/>
      <c r="I3" s="379"/>
      <c r="J3" s="379"/>
      <c r="K3" s="379"/>
      <c r="L3" s="379"/>
      <c r="M3" s="379"/>
      <c r="N3" s="379"/>
      <c r="O3" s="577"/>
      <c r="P3" s="589"/>
      <c r="Q3" s="379"/>
      <c r="R3" s="379"/>
      <c r="S3" s="379"/>
      <c r="T3" s="379"/>
      <c r="U3" s="379"/>
      <c r="V3" s="379"/>
      <c r="W3" s="379"/>
      <c r="X3" s="577"/>
      <c r="Y3" s="1017"/>
      <c r="Z3" s="1018"/>
      <c r="AA3" s="1019"/>
      <c r="AB3" s="1023"/>
      <c r="AC3" s="1024"/>
      <c r="AD3" s="1025"/>
      <c r="AE3" s="376"/>
      <c r="AF3" s="376"/>
      <c r="AG3" s="376"/>
      <c r="AH3" s="376"/>
      <c r="AI3" s="376"/>
      <c r="AJ3" s="376"/>
      <c r="AK3" s="376"/>
      <c r="AL3" s="376"/>
      <c r="AM3" s="376"/>
      <c r="AN3" s="376"/>
      <c r="AO3" s="376"/>
      <c r="AP3" s="332"/>
      <c r="AQ3" s="269"/>
      <c r="AR3" s="270"/>
      <c r="AS3" s="134" t="s">
        <v>356</v>
      </c>
      <c r="AT3" s="169"/>
      <c r="AU3" s="270"/>
      <c r="AV3" s="270"/>
      <c r="AW3" s="379" t="s">
        <v>300</v>
      </c>
      <c r="AX3" s="380"/>
    </row>
    <row r="4" spans="1:50" ht="22.5" customHeight="1" x14ac:dyDescent="0.2">
      <c r="A4" s="524"/>
      <c r="B4" s="522"/>
      <c r="C4" s="522"/>
      <c r="D4" s="522"/>
      <c r="E4" s="522"/>
      <c r="F4" s="523"/>
      <c r="G4" s="549"/>
      <c r="H4" s="1026"/>
      <c r="I4" s="1026"/>
      <c r="J4" s="1026"/>
      <c r="K4" s="1026"/>
      <c r="L4" s="1026"/>
      <c r="M4" s="1026"/>
      <c r="N4" s="1026"/>
      <c r="O4" s="1027"/>
      <c r="P4" s="158"/>
      <c r="Q4" s="1034"/>
      <c r="R4" s="1034"/>
      <c r="S4" s="1034"/>
      <c r="T4" s="1034"/>
      <c r="U4" s="1034"/>
      <c r="V4" s="1034"/>
      <c r="W4" s="1034"/>
      <c r="X4" s="1035"/>
      <c r="Y4" s="1012" t="s">
        <v>12</v>
      </c>
      <c r="Z4" s="1013"/>
      <c r="AA4" s="1014"/>
      <c r="AB4" s="560"/>
      <c r="AC4" s="1015"/>
      <c r="AD4" s="1015"/>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2">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2" t="s">
        <v>54</v>
      </c>
      <c r="Z5" s="1009"/>
      <c r="AA5" s="1010"/>
      <c r="AB5" s="531"/>
      <c r="AC5" s="1011"/>
      <c r="AD5" s="1011"/>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2">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2">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2">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2">
      <c r="A9" s="521" t="s">
        <v>491</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6"/>
      <c r="Z9" s="412"/>
      <c r="AA9" s="413"/>
      <c r="AB9" s="1020" t="s">
        <v>11</v>
      </c>
      <c r="AC9" s="1021"/>
      <c r="AD9" s="1022"/>
      <c r="AE9" s="1008" t="s">
        <v>357</v>
      </c>
      <c r="AF9" s="1008"/>
      <c r="AG9" s="1008"/>
      <c r="AH9" s="1008"/>
      <c r="AI9" s="1008" t="s">
        <v>363</v>
      </c>
      <c r="AJ9" s="1008"/>
      <c r="AK9" s="1008"/>
      <c r="AL9" s="1008"/>
      <c r="AM9" s="1008" t="s">
        <v>472</v>
      </c>
      <c r="AN9" s="1008"/>
      <c r="AO9" s="1008"/>
      <c r="AP9" s="467"/>
      <c r="AQ9" s="173" t="s">
        <v>355</v>
      </c>
      <c r="AR9" s="166"/>
      <c r="AS9" s="166"/>
      <c r="AT9" s="167"/>
      <c r="AU9" s="373" t="s">
        <v>253</v>
      </c>
      <c r="AV9" s="373"/>
      <c r="AW9" s="373"/>
      <c r="AX9" s="374"/>
    </row>
    <row r="10" spans="1:50" ht="18.75" customHeight="1" x14ac:dyDescent="0.2">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7"/>
      <c r="Z10" s="1018"/>
      <c r="AA10" s="1019"/>
      <c r="AB10" s="1023"/>
      <c r="AC10" s="1024"/>
      <c r="AD10" s="1025"/>
      <c r="AE10" s="376"/>
      <c r="AF10" s="376"/>
      <c r="AG10" s="376"/>
      <c r="AH10" s="376"/>
      <c r="AI10" s="376"/>
      <c r="AJ10" s="376"/>
      <c r="AK10" s="376"/>
      <c r="AL10" s="376"/>
      <c r="AM10" s="376"/>
      <c r="AN10" s="376"/>
      <c r="AO10" s="376"/>
      <c r="AP10" s="332"/>
      <c r="AQ10" s="269"/>
      <c r="AR10" s="270"/>
      <c r="AS10" s="134" t="s">
        <v>356</v>
      </c>
      <c r="AT10" s="169"/>
      <c r="AU10" s="270"/>
      <c r="AV10" s="270"/>
      <c r="AW10" s="379" t="s">
        <v>300</v>
      </c>
      <c r="AX10" s="380"/>
    </row>
    <row r="11" spans="1:50" ht="22.5" customHeight="1" x14ac:dyDescent="0.2">
      <c r="A11" s="524"/>
      <c r="B11" s="522"/>
      <c r="C11" s="522"/>
      <c r="D11" s="522"/>
      <c r="E11" s="522"/>
      <c r="F11" s="523"/>
      <c r="G11" s="549"/>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60"/>
      <c r="AC11" s="1015"/>
      <c r="AD11" s="1015"/>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2">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2" t="s">
        <v>54</v>
      </c>
      <c r="Z12" s="1009"/>
      <c r="AA12" s="1010"/>
      <c r="AB12" s="531"/>
      <c r="AC12" s="1011"/>
      <c r="AD12" s="1011"/>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2">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2">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2">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2">
      <c r="A16" s="521" t="s">
        <v>491</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6"/>
      <c r="Z16" s="412"/>
      <c r="AA16" s="413"/>
      <c r="AB16" s="1020" t="s">
        <v>11</v>
      </c>
      <c r="AC16" s="1021"/>
      <c r="AD16" s="1022"/>
      <c r="AE16" s="1008" t="s">
        <v>357</v>
      </c>
      <c r="AF16" s="1008"/>
      <c r="AG16" s="1008"/>
      <c r="AH16" s="1008"/>
      <c r="AI16" s="1008" t="s">
        <v>363</v>
      </c>
      <c r="AJ16" s="1008"/>
      <c r="AK16" s="1008"/>
      <c r="AL16" s="1008"/>
      <c r="AM16" s="1008" t="s">
        <v>472</v>
      </c>
      <c r="AN16" s="1008"/>
      <c r="AO16" s="1008"/>
      <c r="AP16" s="467"/>
      <c r="AQ16" s="173" t="s">
        <v>355</v>
      </c>
      <c r="AR16" s="166"/>
      <c r="AS16" s="166"/>
      <c r="AT16" s="167"/>
      <c r="AU16" s="373" t="s">
        <v>253</v>
      </c>
      <c r="AV16" s="373"/>
      <c r="AW16" s="373"/>
      <c r="AX16" s="374"/>
    </row>
    <row r="17" spans="1:50" ht="18.75" customHeight="1" x14ac:dyDescent="0.2">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7"/>
      <c r="Z17" s="1018"/>
      <c r="AA17" s="1019"/>
      <c r="AB17" s="1023"/>
      <c r="AC17" s="1024"/>
      <c r="AD17" s="1025"/>
      <c r="AE17" s="376"/>
      <c r="AF17" s="376"/>
      <c r="AG17" s="376"/>
      <c r="AH17" s="376"/>
      <c r="AI17" s="376"/>
      <c r="AJ17" s="376"/>
      <c r="AK17" s="376"/>
      <c r="AL17" s="376"/>
      <c r="AM17" s="376"/>
      <c r="AN17" s="376"/>
      <c r="AO17" s="376"/>
      <c r="AP17" s="332"/>
      <c r="AQ17" s="269"/>
      <c r="AR17" s="270"/>
      <c r="AS17" s="134" t="s">
        <v>356</v>
      </c>
      <c r="AT17" s="169"/>
      <c r="AU17" s="270"/>
      <c r="AV17" s="270"/>
      <c r="AW17" s="379" t="s">
        <v>300</v>
      </c>
      <c r="AX17" s="380"/>
    </row>
    <row r="18" spans="1:50" ht="22.5" customHeight="1" x14ac:dyDescent="0.2">
      <c r="A18" s="524"/>
      <c r="B18" s="522"/>
      <c r="C18" s="522"/>
      <c r="D18" s="522"/>
      <c r="E18" s="522"/>
      <c r="F18" s="523"/>
      <c r="G18" s="549"/>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60"/>
      <c r="AC18" s="1015"/>
      <c r="AD18" s="1015"/>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2">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2" t="s">
        <v>54</v>
      </c>
      <c r="Z19" s="1009"/>
      <c r="AA19" s="1010"/>
      <c r="AB19" s="531"/>
      <c r="AC19" s="1011"/>
      <c r="AD19" s="1011"/>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2">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2">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2">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2">
      <c r="A23" s="521" t="s">
        <v>491</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6"/>
      <c r="Z23" s="412"/>
      <c r="AA23" s="413"/>
      <c r="AB23" s="1020" t="s">
        <v>11</v>
      </c>
      <c r="AC23" s="1021"/>
      <c r="AD23" s="1022"/>
      <c r="AE23" s="1008" t="s">
        <v>357</v>
      </c>
      <c r="AF23" s="1008"/>
      <c r="AG23" s="1008"/>
      <c r="AH23" s="1008"/>
      <c r="AI23" s="1008" t="s">
        <v>363</v>
      </c>
      <c r="AJ23" s="1008"/>
      <c r="AK23" s="1008"/>
      <c r="AL23" s="1008"/>
      <c r="AM23" s="1008" t="s">
        <v>472</v>
      </c>
      <c r="AN23" s="1008"/>
      <c r="AO23" s="1008"/>
      <c r="AP23" s="467"/>
      <c r="AQ23" s="173" t="s">
        <v>355</v>
      </c>
      <c r="AR23" s="166"/>
      <c r="AS23" s="166"/>
      <c r="AT23" s="167"/>
      <c r="AU23" s="373" t="s">
        <v>253</v>
      </c>
      <c r="AV23" s="373"/>
      <c r="AW23" s="373"/>
      <c r="AX23" s="374"/>
    </row>
    <row r="24" spans="1:50" ht="18.75" customHeight="1" x14ac:dyDescent="0.2">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7"/>
      <c r="Z24" s="1018"/>
      <c r="AA24" s="1019"/>
      <c r="AB24" s="1023"/>
      <c r="AC24" s="1024"/>
      <c r="AD24" s="1025"/>
      <c r="AE24" s="376"/>
      <c r="AF24" s="376"/>
      <c r="AG24" s="376"/>
      <c r="AH24" s="376"/>
      <c r="AI24" s="376"/>
      <c r="AJ24" s="376"/>
      <c r="AK24" s="376"/>
      <c r="AL24" s="376"/>
      <c r="AM24" s="376"/>
      <c r="AN24" s="376"/>
      <c r="AO24" s="376"/>
      <c r="AP24" s="332"/>
      <c r="AQ24" s="269"/>
      <c r="AR24" s="270"/>
      <c r="AS24" s="134" t="s">
        <v>356</v>
      </c>
      <c r="AT24" s="169"/>
      <c r="AU24" s="270"/>
      <c r="AV24" s="270"/>
      <c r="AW24" s="379" t="s">
        <v>300</v>
      </c>
      <c r="AX24" s="380"/>
    </row>
    <row r="25" spans="1:50" ht="22.5" customHeight="1" x14ac:dyDescent="0.2">
      <c r="A25" s="524"/>
      <c r="B25" s="522"/>
      <c r="C25" s="522"/>
      <c r="D25" s="522"/>
      <c r="E25" s="522"/>
      <c r="F25" s="523"/>
      <c r="G25" s="549"/>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60"/>
      <c r="AC25" s="1015"/>
      <c r="AD25" s="1015"/>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2">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2" t="s">
        <v>54</v>
      </c>
      <c r="Z26" s="1009"/>
      <c r="AA26" s="1010"/>
      <c r="AB26" s="531"/>
      <c r="AC26" s="1011"/>
      <c r="AD26" s="1011"/>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2">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2">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2">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2">
      <c r="A30" s="521" t="s">
        <v>491</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6"/>
      <c r="Z30" s="412"/>
      <c r="AA30" s="413"/>
      <c r="AB30" s="1020" t="s">
        <v>11</v>
      </c>
      <c r="AC30" s="1021"/>
      <c r="AD30" s="1022"/>
      <c r="AE30" s="1008" t="s">
        <v>357</v>
      </c>
      <c r="AF30" s="1008"/>
      <c r="AG30" s="1008"/>
      <c r="AH30" s="1008"/>
      <c r="AI30" s="1008" t="s">
        <v>363</v>
      </c>
      <c r="AJ30" s="1008"/>
      <c r="AK30" s="1008"/>
      <c r="AL30" s="1008"/>
      <c r="AM30" s="1008" t="s">
        <v>472</v>
      </c>
      <c r="AN30" s="1008"/>
      <c r="AO30" s="1008"/>
      <c r="AP30" s="467"/>
      <c r="AQ30" s="173" t="s">
        <v>355</v>
      </c>
      <c r="AR30" s="166"/>
      <c r="AS30" s="166"/>
      <c r="AT30" s="167"/>
      <c r="AU30" s="373" t="s">
        <v>253</v>
      </c>
      <c r="AV30" s="373"/>
      <c r="AW30" s="373"/>
      <c r="AX30" s="374"/>
    </row>
    <row r="31" spans="1:50" ht="18.75" customHeight="1" x14ac:dyDescent="0.2">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7"/>
      <c r="Z31" s="1018"/>
      <c r="AA31" s="1019"/>
      <c r="AB31" s="1023"/>
      <c r="AC31" s="1024"/>
      <c r="AD31" s="1025"/>
      <c r="AE31" s="376"/>
      <c r="AF31" s="376"/>
      <c r="AG31" s="376"/>
      <c r="AH31" s="376"/>
      <c r="AI31" s="376"/>
      <c r="AJ31" s="376"/>
      <c r="AK31" s="376"/>
      <c r="AL31" s="376"/>
      <c r="AM31" s="376"/>
      <c r="AN31" s="376"/>
      <c r="AO31" s="376"/>
      <c r="AP31" s="332"/>
      <c r="AQ31" s="269"/>
      <c r="AR31" s="270"/>
      <c r="AS31" s="134" t="s">
        <v>356</v>
      </c>
      <c r="AT31" s="169"/>
      <c r="AU31" s="270"/>
      <c r="AV31" s="270"/>
      <c r="AW31" s="379" t="s">
        <v>300</v>
      </c>
      <c r="AX31" s="380"/>
    </row>
    <row r="32" spans="1:50" ht="22.5" customHeight="1" x14ac:dyDescent="0.2">
      <c r="A32" s="524"/>
      <c r="B32" s="522"/>
      <c r="C32" s="522"/>
      <c r="D32" s="522"/>
      <c r="E32" s="522"/>
      <c r="F32" s="523"/>
      <c r="G32" s="549"/>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60"/>
      <c r="AC32" s="1015"/>
      <c r="AD32" s="1015"/>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2">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2" t="s">
        <v>54</v>
      </c>
      <c r="Z33" s="1009"/>
      <c r="AA33" s="1010"/>
      <c r="AB33" s="531"/>
      <c r="AC33" s="1011"/>
      <c r="AD33" s="1011"/>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2">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2">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2">
      <c r="A37" s="521" t="s">
        <v>491</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6"/>
      <c r="Z37" s="412"/>
      <c r="AA37" s="413"/>
      <c r="AB37" s="1020" t="s">
        <v>11</v>
      </c>
      <c r="AC37" s="1021"/>
      <c r="AD37" s="1022"/>
      <c r="AE37" s="1008" t="s">
        <v>357</v>
      </c>
      <c r="AF37" s="1008"/>
      <c r="AG37" s="1008"/>
      <c r="AH37" s="1008"/>
      <c r="AI37" s="1008" t="s">
        <v>363</v>
      </c>
      <c r="AJ37" s="1008"/>
      <c r="AK37" s="1008"/>
      <c r="AL37" s="1008"/>
      <c r="AM37" s="1008" t="s">
        <v>472</v>
      </c>
      <c r="AN37" s="1008"/>
      <c r="AO37" s="1008"/>
      <c r="AP37" s="467"/>
      <c r="AQ37" s="173" t="s">
        <v>355</v>
      </c>
      <c r="AR37" s="166"/>
      <c r="AS37" s="166"/>
      <c r="AT37" s="167"/>
      <c r="AU37" s="373" t="s">
        <v>253</v>
      </c>
      <c r="AV37" s="373"/>
      <c r="AW37" s="373"/>
      <c r="AX37" s="374"/>
    </row>
    <row r="38" spans="1:50" ht="18.75" customHeight="1" x14ac:dyDescent="0.2">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7"/>
      <c r="Z38" s="1018"/>
      <c r="AA38" s="1019"/>
      <c r="AB38" s="1023"/>
      <c r="AC38" s="1024"/>
      <c r="AD38" s="1025"/>
      <c r="AE38" s="376"/>
      <c r="AF38" s="376"/>
      <c r="AG38" s="376"/>
      <c r="AH38" s="376"/>
      <c r="AI38" s="376"/>
      <c r="AJ38" s="376"/>
      <c r="AK38" s="376"/>
      <c r="AL38" s="376"/>
      <c r="AM38" s="376"/>
      <c r="AN38" s="376"/>
      <c r="AO38" s="376"/>
      <c r="AP38" s="332"/>
      <c r="AQ38" s="269"/>
      <c r="AR38" s="270"/>
      <c r="AS38" s="134" t="s">
        <v>356</v>
      </c>
      <c r="AT38" s="169"/>
      <c r="AU38" s="270"/>
      <c r="AV38" s="270"/>
      <c r="AW38" s="379" t="s">
        <v>300</v>
      </c>
      <c r="AX38" s="380"/>
    </row>
    <row r="39" spans="1:50" ht="22.5" customHeight="1" x14ac:dyDescent="0.2">
      <c r="A39" s="524"/>
      <c r="B39" s="522"/>
      <c r="C39" s="522"/>
      <c r="D39" s="522"/>
      <c r="E39" s="522"/>
      <c r="F39" s="523"/>
      <c r="G39" s="549"/>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60"/>
      <c r="AC39" s="1015"/>
      <c r="AD39" s="101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2">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2" t="s">
        <v>54</v>
      </c>
      <c r="Z40" s="1009"/>
      <c r="AA40" s="1010"/>
      <c r="AB40" s="531"/>
      <c r="AC40" s="1011"/>
      <c r="AD40" s="101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2">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2">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2">
      <c r="A44" s="521" t="s">
        <v>491</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6"/>
      <c r="Z44" s="412"/>
      <c r="AA44" s="413"/>
      <c r="AB44" s="1020" t="s">
        <v>11</v>
      </c>
      <c r="AC44" s="1021"/>
      <c r="AD44" s="1022"/>
      <c r="AE44" s="1008" t="s">
        <v>357</v>
      </c>
      <c r="AF44" s="1008"/>
      <c r="AG44" s="1008"/>
      <c r="AH44" s="1008"/>
      <c r="AI44" s="1008" t="s">
        <v>363</v>
      </c>
      <c r="AJ44" s="1008"/>
      <c r="AK44" s="1008"/>
      <c r="AL44" s="1008"/>
      <c r="AM44" s="1008" t="s">
        <v>472</v>
      </c>
      <c r="AN44" s="1008"/>
      <c r="AO44" s="1008"/>
      <c r="AP44" s="467"/>
      <c r="AQ44" s="173" t="s">
        <v>355</v>
      </c>
      <c r="AR44" s="166"/>
      <c r="AS44" s="166"/>
      <c r="AT44" s="167"/>
      <c r="AU44" s="373" t="s">
        <v>253</v>
      </c>
      <c r="AV44" s="373"/>
      <c r="AW44" s="373"/>
      <c r="AX44" s="374"/>
    </row>
    <row r="45" spans="1:50" ht="18.75" customHeight="1" x14ac:dyDescent="0.2">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7"/>
      <c r="Z45" s="1018"/>
      <c r="AA45" s="1019"/>
      <c r="AB45" s="1023"/>
      <c r="AC45" s="1024"/>
      <c r="AD45" s="1025"/>
      <c r="AE45" s="376"/>
      <c r="AF45" s="376"/>
      <c r="AG45" s="376"/>
      <c r="AH45" s="376"/>
      <c r="AI45" s="376"/>
      <c r="AJ45" s="376"/>
      <c r="AK45" s="376"/>
      <c r="AL45" s="376"/>
      <c r="AM45" s="376"/>
      <c r="AN45" s="376"/>
      <c r="AO45" s="376"/>
      <c r="AP45" s="332"/>
      <c r="AQ45" s="269"/>
      <c r="AR45" s="270"/>
      <c r="AS45" s="134" t="s">
        <v>356</v>
      </c>
      <c r="AT45" s="169"/>
      <c r="AU45" s="270"/>
      <c r="AV45" s="270"/>
      <c r="AW45" s="379" t="s">
        <v>300</v>
      </c>
      <c r="AX45" s="380"/>
    </row>
    <row r="46" spans="1:50" ht="22.5" customHeight="1" x14ac:dyDescent="0.2">
      <c r="A46" s="524"/>
      <c r="B46" s="522"/>
      <c r="C46" s="522"/>
      <c r="D46" s="522"/>
      <c r="E46" s="522"/>
      <c r="F46" s="523"/>
      <c r="G46" s="549"/>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60"/>
      <c r="AC46" s="1015"/>
      <c r="AD46" s="101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2">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2" t="s">
        <v>54</v>
      </c>
      <c r="Z47" s="1009"/>
      <c r="AA47" s="1010"/>
      <c r="AB47" s="531"/>
      <c r="AC47" s="1011"/>
      <c r="AD47" s="101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2">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2">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2">
      <c r="A51" s="521" t="s">
        <v>491</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6"/>
      <c r="Z51" s="412"/>
      <c r="AA51" s="413"/>
      <c r="AB51" s="467" t="s">
        <v>11</v>
      </c>
      <c r="AC51" s="1021"/>
      <c r="AD51" s="1022"/>
      <c r="AE51" s="1008" t="s">
        <v>357</v>
      </c>
      <c r="AF51" s="1008"/>
      <c r="AG51" s="1008"/>
      <c r="AH51" s="1008"/>
      <c r="AI51" s="1008" t="s">
        <v>363</v>
      </c>
      <c r="AJ51" s="1008"/>
      <c r="AK51" s="1008"/>
      <c r="AL51" s="1008"/>
      <c r="AM51" s="1008" t="s">
        <v>472</v>
      </c>
      <c r="AN51" s="1008"/>
      <c r="AO51" s="1008"/>
      <c r="AP51" s="467"/>
      <c r="AQ51" s="173" t="s">
        <v>355</v>
      </c>
      <c r="AR51" s="166"/>
      <c r="AS51" s="166"/>
      <c r="AT51" s="167"/>
      <c r="AU51" s="373" t="s">
        <v>253</v>
      </c>
      <c r="AV51" s="373"/>
      <c r="AW51" s="373"/>
      <c r="AX51" s="374"/>
    </row>
    <row r="52" spans="1:50" ht="18.75" customHeight="1" x14ac:dyDescent="0.2">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7"/>
      <c r="Z52" s="1018"/>
      <c r="AA52" s="1019"/>
      <c r="AB52" s="1023"/>
      <c r="AC52" s="1024"/>
      <c r="AD52" s="1025"/>
      <c r="AE52" s="376"/>
      <c r="AF52" s="376"/>
      <c r="AG52" s="376"/>
      <c r="AH52" s="376"/>
      <c r="AI52" s="376"/>
      <c r="AJ52" s="376"/>
      <c r="AK52" s="376"/>
      <c r="AL52" s="376"/>
      <c r="AM52" s="376"/>
      <c r="AN52" s="376"/>
      <c r="AO52" s="376"/>
      <c r="AP52" s="332"/>
      <c r="AQ52" s="269"/>
      <c r="AR52" s="270"/>
      <c r="AS52" s="134" t="s">
        <v>356</v>
      </c>
      <c r="AT52" s="169"/>
      <c r="AU52" s="270"/>
      <c r="AV52" s="270"/>
      <c r="AW52" s="379" t="s">
        <v>300</v>
      </c>
      <c r="AX52" s="380"/>
    </row>
    <row r="53" spans="1:50" ht="22.5" customHeight="1" x14ac:dyDescent="0.2">
      <c r="A53" s="524"/>
      <c r="B53" s="522"/>
      <c r="C53" s="522"/>
      <c r="D53" s="522"/>
      <c r="E53" s="522"/>
      <c r="F53" s="523"/>
      <c r="G53" s="549"/>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60"/>
      <c r="AC53" s="1015"/>
      <c r="AD53" s="101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2">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2" t="s">
        <v>54</v>
      </c>
      <c r="Z54" s="1009"/>
      <c r="AA54" s="1010"/>
      <c r="AB54" s="531"/>
      <c r="AC54" s="1011"/>
      <c r="AD54" s="101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2">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2">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2">
      <c r="A58" s="521" t="s">
        <v>491</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6"/>
      <c r="Z58" s="412"/>
      <c r="AA58" s="413"/>
      <c r="AB58" s="1020" t="s">
        <v>11</v>
      </c>
      <c r="AC58" s="1021"/>
      <c r="AD58" s="1022"/>
      <c r="AE58" s="1008" t="s">
        <v>357</v>
      </c>
      <c r="AF58" s="1008"/>
      <c r="AG58" s="1008"/>
      <c r="AH58" s="1008"/>
      <c r="AI58" s="1008" t="s">
        <v>363</v>
      </c>
      <c r="AJ58" s="1008"/>
      <c r="AK58" s="1008"/>
      <c r="AL58" s="1008"/>
      <c r="AM58" s="1008" t="s">
        <v>472</v>
      </c>
      <c r="AN58" s="1008"/>
      <c r="AO58" s="1008"/>
      <c r="AP58" s="467"/>
      <c r="AQ58" s="173" t="s">
        <v>355</v>
      </c>
      <c r="AR58" s="166"/>
      <c r="AS58" s="166"/>
      <c r="AT58" s="167"/>
      <c r="AU58" s="373" t="s">
        <v>253</v>
      </c>
      <c r="AV58" s="373"/>
      <c r="AW58" s="373"/>
      <c r="AX58" s="374"/>
    </row>
    <row r="59" spans="1:50" ht="18.75" customHeight="1" x14ac:dyDescent="0.2">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7"/>
      <c r="Z59" s="1018"/>
      <c r="AA59" s="1019"/>
      <c r="AB59" s="1023"/>
      <c r="AC59" s="1024"/>
      <c r="AD59" s="1025"/>
      <c r="AE59" s="376"/>
      <c r="AF59" s="376"/>
      <c r="AG59" s="376"/>
      <c r="AH59" s="376"/>
      <c r="AI59" s="376"/>
      <c r="AJ59" s="376"/>
      <c r="AK59" s="376"/>
      <c r="AL59" s="376"/>
      <c r="AM59" s="376"/>
      <c r="AN59" s="376"/>
      <c r="AO59" s="376"/>
      <c r="AP59" s="332"/>
      <c r="AQ59" s="269"/>
      <c r="AR59" s="270"/>
      <c r="AS59" s="134" t="s">
        <v>356</v>
      </c>
      <c r="AT59" s="169"/>
      <c r="AU59" s="270"/>
      <c r="AV59" s="270"/>
      <c r="AW59" s="379" t="s">
        <v>300</v>
      </c>
      <c r="AX59" s="380"/>
    </row>
    <row r="60" spans="1:50" ht="22.5" customHeight="1" x14ac:dyDescent="0.2">
      <c r="A60" s="524"/>
      <c r="B60" s="522"/>
      <c r="C60" s="522"/>
      <c r="D60" s="522"/>
      <c r="E60" s="522"/>
      <c r="F60" s="523"/>
      <c r="G60" s="549"/>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60"/>
      <c r="AC60" s="1015"/>
      <c r="AD60" s="101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2">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2" t="s">
        <v>54</v>
      </c>
      <c r="Z61" s="1009"/>
      <c r="AA61" s="1010"/>
      <c r="AB61" s="531"/>
      <c r="AC61" s="1011"/>
      <c r="AD61" s="101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2">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2">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2">
      <c r="A65" s="521" t="s">
        <v>491</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6"/>
      <c r="Z65" s="412"/>
      <c r="AA65" s="413"/>
      <c r="AB65" s="1020" t="s">
        <v>11</v>
      </c>
      <c r="AC65" s="1021"/>
      <c r="AD65" s="1022"/>
      <c r="AE65" s="1008" t="s">
        <v>357</v>
      </c>
      <c r="AF65" s="1008"/>
      <c r="AG65" s="1008"/>
      <c r="AH65" s="1008"/>
      <c r="AI65" s="1008" t="s">
        <v>363</v>
      </c>
      <c r="AJ65" s="1008"/>
      <c r="AK65" s="1008"/>
      <c r="AL65" s="1008"/>
      <c r="AM65" s="1008" t="s">
        <v>472</v>
      </c>
      <c r="AN65" s="1008"/>
      <c r="AO65" s="1008"/>
      <c r="AP65" s="467"/>
      <c r="AQ65" s="173" t="s">
        <v>355</v>
      </c>
      <c r="AR65" s="166"/>
      <c r="AS65" s="166"/>
      <c r="AT65" s="167"/>
      <c r="AU65" s="373" t="s">
        <v>253</v>
      </c>
      <c r="AV65" s="373"/>
      <c r="AW65" s="373"/>
      <c r="AX65" s="374"/>
    </row>
    <row r="66" spans="1:50" ht="18.75" customHeight="1" x14ac:dyDescent="0.2">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7"/>
      <c r="Z66" s="1018"/>
      <c r="AA66" s="1019"/>
      <c r="AB66" s="1023"/>
      <c r="AC66" s="1024"/>
      <c r="AD66" s="1025"/>
      <c r="AE66" s="376"/>
      <c r="AF66" s="376"/>
      <c r="AG66" s="376"/>
      <c r="AH66" s="376"/>
      <c r="AI66" s="376"/>
      <c r="AJ66" s="376"/>
      <c r="AK66" s="376"/>
      <c r="AL66" s="376"/>
      <c r="AM66" s="376"/>
      <c r="AN66" s="376"/>
      <c r="AO66" s="376"/>
      <c r="AP66" s="332"/>
      <c r="AQ66" s="269"/>
      <c r="AR66" s="270"/>
      <c r="AS66" s="134" t="s">
        <v>356</v>
      </c>
      <c r="AT66" s="169"/>
      <c r="AU66" s="270"/>
      <c r="AV66" s="270"/>
      <c r="AW66" s="379" t="s">
        <v>300</v>
      </c>
      <c r="AX66" s="380"/>
    </row>
    <row r="67" spans="1:50" ht="22.5" customHeight="1" x14ac:dyDescent="0.2">
      <c r="A67" s="524"/>
      <c r="B67" s="522"/>
      <c r="C67" s="522"/>
      <c r="D67" s="522"/>
      <c r="E67" s="522"/>
      <c r="F67" s="523"/>
      <c r="G67" s="549"/>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60"/>
      <c r="AC67" s="1015"/>
      <c r="AD67" s="1015"/>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2">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2" t="s">
        <v>54</v>
      </c>
      <c r="Z68" s="1009"/>
      <c r="AA68" s="1010"/>
      <c r="AB68" s="531"/>
      <c r="AC68" s="1011"/>
      <c r="AD68" s="1011"/>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2">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2" t="s">
        <v>13</v>
      </c>
      <c r="Z69" s="1009"/>
      <c r="AA69" s="1010"/>
      <c r="AB69" s="506"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2">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5">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28</v>
      </c>
      <c r="B2" s="1046"/>
      <c r="C2" s="1046"/>
      <c r="D2" s="1046"/>
      <c r="E2" s="1046"/>
      <c r="F2" s="1047"/>
      <c r="G2" s="448" t="s">
        <v>513</v>
      </c>
      <c r="H2" s="449"/>
      <c r="I2" s="449"/>
      <c r="J2" s="449"/>
      <c r="K2" s="449"/>
      <c r="L2" s="449"/>
      <c r="M2" s="449"/>
      <c r="N2" s="449"/>
      <c r="O2" s="449"/>
      <c r="P2" s="449"/>
      <c r="Q2" s="449"/>
      <c r="R2" s="449"/>
      <c r="S2" s="449"/>
      <c r="T2" s="449"/>
      <c r="U2" s="449"/>
      <c r="V2" s="449"/>
      <c r="W2" s="449"/>
      <c r="X2" s="449"/>
      <c r="Y2" s="449"/>
      <c r="Z2" s="449"/>
      <c r="AA2" s="449"/>
      <c r="AB2" s="450"/>
      <c r="AC2" s="448"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2">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2">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8"/>
      <c r="B15" s="1049"/>
      <c r="C15" s="1049"/>
      <c r="D15" s="1049"/>
      <c r="E15" s="1049"/>
      <c r="F15" s="1050"/>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2">
      <c r="A16" s="1048"/>
      <c r="B16" s="1049"/>
      <c r="C16" s="1049"/>
      <c r="D16" s="1049"/>
      <c r="E16" s="1049"/>
      <c r="F16" s="1050"/>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2">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2">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8"/>
      <c r="B28" s="1049"/>
      <c r="C28" s="1049"/>
      <c r="D28" s="1049"/>
      <c r="E28" s="1049"/>
      <c r="F28" s="1050"/>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2">
      <c r="A29" s="1048"/>
      <c r="B29" s="1049"/>
      <c r="C29" s="1049"/>
      <c r="D29" s="1049"/>
      <c r="E29" s="1049"/>
      <c r="F29" s="1050"/>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2">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2">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8"/>
      <c r="B41" s="1049"/>
      <c r="C41" s="1049"/>
      <c r="D41" s="1049"/>
      <c r="E41" s="1049"/>
      <c r="F41" s="1050"/>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2">
      <c r="A42" s="1048"/>
      <c r="B42" s="1049"/>
      <c r="C42" s="1049"/>
      <c r="D42" s="1049"/>
      <c r="E42" s="1049"/>
      <c r="F42" s="1050"/>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2">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2">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45" t="s">
        <v>28</v>
      </c>
      <c r="B55" s="1046"/>
      <c r="C55" s="1046"/>
      <c r="D55" s="1046"/>
      <c r="E55" s="1046"/>
      <c r="F55" s="1047"/>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2">
      <c r="A56" s="1048"/>
      <c r="B56" s="1049"/>
      <c r="C56" s="1049"/>
      <c r="D56" s="1049"/>
      <c r="E56" s="1049"/>
      <c r="F56" s="1050"/>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2">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2">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8"/>
      <c r="B68" s="1049"/>
      <c r="C68" s="1049"/>
      <c r="D68" s="1049"/>
      <c r="E68" s="1049"/>
      <c r="F68" s="1050"/>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2">
      <c r="A69" s="1048"/>
      <c r="B69" s="1049"/>
      <c r="C69" s="1049"/>
      <c r="D69" s="1049"/>
      <c r="E69" s="1049"/>
      <c r="F69" s="1050"/>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2">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2">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8"/>
      <c r="B81" s="1049"/>
      <c r="C81" s="1049"/>
      <c r="D81" s="1049"/>
      <c r="E81" s="1049"/>
      <c r="F81" s="1050"/>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2">
      <c r="A82" s="1048"/>
      <c r="B82" s="1049"/>
      <c r="C82" s="1049"/>
      <c r="D82" s="1049"/>
      <c r="E82" s="1049"/>
      <c r="F82" s="1050"/>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2">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2">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8"/>
      <c r="B94" s="1049"/>
      <c r="C94" s="1049"/>
      <c r="D94" s="1049"/>
      <c r="E94" s="1049"/>
      <c r="F94" s="1050"/>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2">
      <c r="A95" s="1048"/>
      <c r="B95" s="1049"/>
      <c r="C95" s="1049"/>
      <c r="D95" s="1049"/>
      <c r="E95" s="1049"/>
      <c r="F95" s="1050"/>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2">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2">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45" t="s">
        <v>28</v>
      </c>
      <c r="B108" s="1046"/>
      <c r="C108" s="1046"/>
      <c r="D108" s="1046"/>
      <c r="E108" s="1046"/>
      <c r="F108" s="1047"/>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2">
      <c r="A109" s="1048"/>
      <c r="B109" s="1049"/>
      <c r="C109" s="1049"/>
      <c r="D109" s="1049"/>
      <c r="E109" s="1049"/>
      <c r="F109" s="1050"/>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2">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2">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8"/>
      <c r="B121" s="1049"/>
      <c r="C121" s="1049"/>
      <c r="D121" s="1049"/>
      <c r="E121" s="1049"/>
      <c r="F121" s="1050"/>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2">
      <c r="A122" s="1048"/>
      <c r="B122" s="1049"/>
      <c r="C122" s="1049"/>
      <c r="D122" s="1049"/>
      <c r="E122" s="1049"/>
      <c r="F122" s="1050"/>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2">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2">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8"/>
      <c r="B134" s="1049"/>
      <c r="C134" s="1049"/>
      <c r="D134" s="1049"/>
      <c r="E134" s="1049"/>
      <c r="F134" s="1050"/>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2">
      <c r="A135" s="1048"/>
      <c r="B135" s="1049"/>
      <c r="C135" s="1049"/>
      <c r="D135" s="1049"/>
      <c r="E135" s="1049"/>
      <c r="F135" s="1050"/>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2">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2">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8"/>
      <c r="B147" s="1049"/>
      <c r="C147" s="1049"/>
      <c r="D147" s="1049"/>
      <c r="E147" s="1049"/>
      <c r="F147" s="1050"/>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2">
      <c r="A148" s="1048"/>
      <c r="B148" s="1049"/>
      <c r="C148" s="1049"/>
      <c r="D148" s="1049"/>
      <c r="E148" s="1049"/>
      <c r="F148" s="1050"/>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2">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2">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45" t="s">
        <v>28</v>
      </c>
      <c r="B161" s="1046"/>
      <c r="C161" s="1046"/>
      <c r="D161" s="1046"/>
      <c r="E161" s="1046"/>
      <c r="F161" s="1047"/>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2">
      <c r="A162" s="1048"/>
      <c r="B162" s="1049"/>
      <c r="C162" s="1049"/>
      <c r="D162" s="1049"/>
      <c r="E162" s="1049"/>
      <c r="F162" s="1050"/>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2">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2">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8"/>
      <c r="B174" s="1049"/>
      <c r="C174" s="1049"/>
      <c r="D174" s="1049"/>
      <c r="E174" s="1049"/>
      <c r="F174" s="1050"/>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2">
      <c r="A175" s="1048"/>
      <c r="B175" s="1049"/>
      <c r="C175" s="1049"/>
      <c r="D175" s="1049"/>
      <c r="E175" s="1049"/>
      <c r="F175" s="1050"/>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2">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2">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8"/>
      <c r="B187" s="1049"/>
      <c r="C187" s="1049"/>
      <c r="D187" s="1049"/>
      <c r="E187" s="1049"/>
      <c r="F187" s="1050"/>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2">
      <c r="A188" s="1048"/>
      <c r="B188" s="1049"/>
      <c r="C188" s="1049"/>
      <c r="D188" s="1049"/>
      <c r="E188" s="1049"/>
      <c r="F188" s="1050"/>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2">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2">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8"/>
      <c r="B200" s="1049"/>
      <c r="C200" s="1049"/>
      <c r="D200" s="1049"/>
      <c r="E200" s="1049"/>
      <c r="F200" s="1050"/>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2">
      <c r="A201" s="1048"/>
      <c r="B201" s="1049"/>
      <c r="C201" s="1049"/>
      <c r="D201" s="1049"/>
      <c r="E201" s="1049"/>
      <c r="F201" s="1050"/>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2">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2">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28</v>
      </c>
      <c r="B214" s="1066"/>
      <c r="C214" s="1066"/>
      <c r="D214" s="1066"/>
      <c r="E214" s="1066"/>
      <c r="F214" s="1067"/>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2">
      <c r="A215" s="1048"/>
      <c r="B215" s="1049"/>
      <c r="C215" s="1049"/>
      <c r="D215" s="1049"/>
      <c r="E215" s="1049"/>
      <c r="F215" s="1050"/>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2">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2">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8"/>
      <c r="B227" s="1049"/>
      <c r="C227" s="1049"/>
      <c r="D227" s="1049"/>
      <c r="E227" s="1049"/>
      <c r="F227" s="1050"/>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2">
      <c r="A228" s="1048"/>
      <c r="B228" s="1049"/>
      <c r="C228" s="1049"/>
      <c r="D228" s="1049"/>
      <c r="E228" s="1049"/>
      <c r="F228" s="1050"/>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2">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2">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8"/>
      <c r="B240" s="1049"/>
      <c r="C240" s="1049"/>
      <c r="D240" s="1049"/>
      <c r="E240" s="1049"/>
      <c r="F240" s="1050"/>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2">
      <c r="A241" s="1048"/>
      <c r="B241" s="1049"/>
      <c r="C241" s="1049"/>
      <c r="D241" s="1049"/>
      <c r="E241" s="1049"/>
      <c r="F241" s="1050"/>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2">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2">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8"/>
      <c r="B253" s="1049"/>
      <c r="C253" s="1049"/>
      <c r="D253" s="1049"/>
      <c r="E253" s="1049"/>
      <c r="F253" s="1050"/>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2">
      <c r="A254" s="1048"/>
      <c r="B254" s="1049"/>
      <c r="C254" s="1049"/>
      <c r="D254" s="1049"/>
      <c r="E254" s="1049"/>
      <c r="F254" s="1050"/>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2">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2">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6" t="s">
        <v>432</v>
      </c>
      <c r="K3" s="112"/>
      <c r="L3" s="112"/>
      <c r="M3" s="112"/>
      <c r="N3" s="112"/>
      <c r="O3" s="112"/>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2">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6" t="s">
        <v>432</v>
      </c>
      <c r="K36" s="112"/>
      <c r="L36" s="112"/>
      <c r="M36" s="112"/>
      <c r="N36" s="112"/>
      <c r="O36" s="112"/>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2">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6" t="s">
        <v>432</v>
      </c>
      <c r="K69" s="112"/>
      <c r="L69" s="112"/>
      <c r="M69" s="112"/>
      <c r="N69" s="112"/>
      <c r="O69" s="112"/>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2">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6"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2">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6"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2">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6"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2">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6"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2">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6"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2">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6"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2">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6"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2">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6"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2">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6"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2">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6"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2">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6"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2">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6"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2">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6"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2">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6"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2">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6"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2">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6"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2">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6"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2">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6"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2">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6"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2">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6"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2">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6"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2">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6"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2">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6"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2">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6"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2">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6"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2">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6"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2">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6"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2">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6"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2">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6"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2">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6"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2">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6"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2">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6"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2">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6"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2">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6"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2">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6"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2">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6"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2">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6"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2">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2018-08-15T08:33:45Z</cp:lastPrinted>
  <dcterms:created xsi:type="dcterms:W3CDTF">2012-03-13T00:50:25Z</dcterms:created>
  <dcterms:modified xsi:type="dcterms:W3CDTF">2018-08-23T12:31:04Z</dcterms:modified>
</cp:coreProperties>
</file>