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QG\Desktop\行政レビューシート\協会分のレビューシート\業績評価関係費\"/>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15" windowWidth="1422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<sst xmlns="http://schemas.openxmlformats.org/spreadsheetml/2006/main" count="2889" uniqueCount="627">
  <si>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</si>
  <si>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</si>
  <si>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</si>
  <si>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</si>
  <si>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</si>
  <si>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</si>
  <si>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</si>
  <si>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</si>
  <si>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</si>
  <si>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</si>
  <si>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</si>
  <si>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</si>
  <si>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</si>
  <si>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</si>
  <si>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</si>
  <si>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</si>
  <si>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</si>
  <si>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</si>
  <si>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</si>
  <si>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</si>
  <si>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</si>
  <si>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</si>
  <si>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</si>
  <si>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</si>
  <si>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</si>
  <si>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</si>
  <si>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</si>
  <si>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</si>
  <si>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</si>
  <si>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</si>
  <si>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</si>
  <si>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</si>
  <si>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</si>
  <si>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</si>
  <si>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</si>
  <si>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</si>
  <si>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</si>
  <si>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</si>
  <si>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</si>
  <si>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</si>
  <si>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</si>
  <si>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</si>
  <si>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</si>
  <si>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</si>
  <si>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</si>
  <si>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</si>
  <si>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</si>
  <si>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</si>
  <si>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</si>
  <si>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</si>
  <si>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</si>
  <si>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</si>
  <si>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</si>
  <si>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</si>
  <si>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</si>
  <si>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</si>
  <si>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</si>
  <si>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</si>
  <si>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</si>
  <si>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</si>
  <si>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</si>
  <si>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</si>
  <si>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</si>
  <si>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</si>
  <si>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</si>
  <si>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</si>
  <si>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</si>
  <si>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</si>
  <si>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</si>
  <si>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</si>
  <si>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</si>
  <si>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</si>
  <si>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</si>
  <si>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</si>
  <si>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</si>
  <si>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</si>
  <si>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</si>
  <si>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</si>
  <si>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</si>
  <si>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</si>
  <si>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</si>
  <si>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</si>
  <si>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</si>
  <si>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</si>
  <si>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</si>
  <si>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</si>
  <si>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</si>
  <si>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</si>
  <si>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</si>
  <si>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</si>
  <si>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</si>
  <si>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</si>
  <si>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</si>
  <si>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</si>
  <si>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</si>
  <si>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</si>
  <si>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</si>
  <si>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</si>
  <si>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</si>
  <si>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</si>
  <si>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</si>
  <si>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</si>
  <si>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</si>
  <si>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</si>
  <si>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</si>
  <si>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</si>
  <si>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</si>
  <si>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</si>
  <si>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</si>
  <si>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</si>
  <si>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</si>
  <si>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</si>
  <si>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</si>
  <si>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</si>
  <si>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</si>
  <si>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</si>
  <si>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</si>
  <si>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</si>
  <si>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</si>
  <si>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</si>
  <si>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</si>
  <si>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</si>
  <si>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</si>
  <si>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</si>
  <si>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</si>
  <si>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</si>
  <si>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</si>
  <si>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</si>
  <si>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</si>
  <si>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</si>
  <si>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</si>
  <si>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</si>
  <si>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</si>
  <si>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</si>
  <si>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</si>
  <si>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</si>
  <si>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</si>
  <si>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</si>
  <si>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</si>
  <si>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</si>
  <si>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</si>
  <si>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</si>
  <si>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</si>
  <si>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</si>
  <si>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</si>
  <si>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</si>
  <si>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</si>
  <si>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</si>
  <si>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</si>
  <si>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</si>
  <si>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</si>
  <si>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</si>
  <si>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</si>
  <si>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</si>
  <si>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</si>
  <si>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</si>
  <si>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</si>
  <si>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</si>
  <si>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</si>
  <si>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</si>
  <si>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</si>
  <si>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</si>
  <si>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</si>
  <si>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</si>
  <si>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</si>
  <si>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</si>
  <si>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</si>
  <si>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</si>
  <si>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</si>
  <si>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</si>
  <si>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</si>
  <si>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</si>
  <si>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</si>
  <si>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</si>
  <si>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</si>
  <si>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</si>
  <si>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</si>
  <si>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</si>
  <si>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</si>
  <si>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</si>
  <si>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</si>
  <si>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</si>
  <si>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</si>
  <si>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</si>
  <si>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</si>
  <si>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</si>
  <si>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</si>
  <si>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</si>
  <si>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</si>
  <si>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</si>
  <si>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</si>
  <si>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</si>
  <si>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</si>
  <si>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</si>
  <si>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</si>
  <si>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</si>
  <si>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</si>
  <si>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</si>
  <si>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</si>
  <si>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</si>
  <si>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</si>
  <si>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</si>
  <si>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</si>
  <si>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</si>
  <si>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</si>
  <si>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</si>
  <si>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</si>
  <si>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</si>
  <si>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</si>
  <si>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</si>
  <si>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</si>
  <si>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</si>
  <si>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</si>
  <si>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</si>
  <si>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</si>
  <si>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</si>
  <si>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</si>
  <si>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</si>
  <si>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</si>
  <si>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</si>
  <si>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</si>
  <si>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</si>
  <si>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</si>
  <si>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</si>
  <si>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</si>
  <si>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</si>
  <si>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</si>
  <si>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</si>
  <si>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</si>
  <si>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</si>
  <si>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</si>
  <si>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</si>
  <si>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</si>
  <si>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</si>
  <si>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</si>
  <si>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</si>
  <si>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</si>
  <si>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</si>
  <si>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</si>
  <si>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</si>
  <si>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</si>
  <si>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</si>
  <si>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</si>
  <si>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</si>
  <si>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</si>
  <si>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</si>
  <si>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</si>
  <si>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</si>
  <si>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</si>
  <si>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</si>
  <si>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</si>
  <si>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</si>
  <si>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</si>
  <si>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</si>
  <si>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</si>
  <si>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</si>
  <si>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</si>
  <si>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</si>
  <si>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</si>
  <si>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</si>
  <si>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</si>
  <si>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</si>
  <si>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</si>
  <si>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</si>
  <si>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</si>
  <si>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</si>
  <si>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</si>
  <si>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</si>
  <si>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</si>
  <si>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</si>
  <si>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</si>
  <si>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</si>
  <si>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</si>
  <si>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</si>
  <si>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</si>
  <si>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</si>
  <si>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</si>
  <si>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</si>
  <si>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</si>
  <si>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</si>
  <si>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</si>
  <si>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</si>
  <si>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</si>
  <si>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</si>
  <si>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</si>
  <si>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</si>
  <si>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</si>
  <si>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</si>
  <si>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</si>
  <si>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</si>
  <si>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</si>
  <si>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</si>
  <si>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</si>
  <si>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</si>
  <si>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</si>
  <si>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</si>
  <si>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</si>
  <si>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</si>
  <si>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</si>
  <si>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</si>
  <si>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</si>
  <si>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</si>
  <si>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</si>
  <si>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</si>
  <si>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</si>
  <si>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</si>
  <si>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</si>
  <si>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</si>
  <si>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</si>
  <si>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</si>
  <si>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</si>
  <si>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</si>
  <si>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</si>
  <si>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</si>
  <si>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</si>
  <si>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</si>
  <si>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</si>
  <si>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</si>
  <si>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</si>
  <si>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</si>
  <si>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</si>
  <si>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</si>
  <si>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</si>
  <si>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</si>
  <si>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</si>
  <si>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</si>
  <si>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</si>
  <si>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</si>
  <si>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</si>
  <si>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</si>
  <si>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</si>
  <si>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</si>
  <si>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</si>
  <si>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</si>
  <si>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</si>
  <si>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</si>
  <si>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</si>
  <si>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</si>
  <si>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</si>
  <si>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</si>
  <si>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</si>
  <si>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</si>
  <si>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</si>
  <si>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</si>
  <si>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</si>
  <si>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</si>
  <si>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</si>
  <si>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</si>
  <si>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</si>
  <si>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</si>
  <si>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</si>
  <si>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</si>
  <si>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</si>
  <si>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</si>
  <si>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</si>
  <si>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</si>
  <si>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</si>
  <si>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</si>
  <si>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</si>
  <si>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</si>
  <si>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</si>
  <si>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</si>
  <si>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</si>
  <si>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</si>
  <si>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</si>
  <si>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</si>
  <si>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</si>
  <si>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</si>
  <si>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</si>
  <si>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</si>
  <si>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</si>
  <si>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</si>
  <si>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</si>
  <si>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</si>
  <si>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</si>
  <si>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</si>
  <si>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</si>
  <si>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</si>
  <si>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</si>
  <si>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</si>
  <si>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</si>
  <si>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</si>
  <si>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</si>
  <si>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</si>
  <si>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</si>
  <si>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</si>
  <si>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</si>
  <si>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</si>
  <si>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</si>
  <si>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</si>
  <si>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</si>
  <si>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</si>
  <si>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</si>
  <si>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</si>
  <si>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</si>
  <si>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</si>
  <si>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</si>
  <si>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</si>
  <si>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</si>
  <si>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</si>
  <si>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</si>
  <si>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</si>
  <si>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</si>
  <si>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</si>
  <si>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</si>
  <si>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</si>
  <si>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</si>
  <si>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</si>
  <si>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</si>
  <si>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</si>
  <si>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</si>
  <si>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</si>
  <si>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</si>
  <si>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</si>
  <si>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</si>
  <si>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</si>
  <si>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</si>
  <si>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</si>
  <si>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</si>
  <si>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</si>
  <si>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</si>
  <si>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</si>
  <si>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</si>
  <si>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</si>
  <si>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</si>
  <si>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</si>
  <si>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</si>
  <si>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</si>
  <si>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</si>
  <si>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</si>
  <si>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</si>
  <si>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</si>
  <si>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</si>
  <si>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</si>
  <si>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</si>
  <si>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</si>
  <si>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</si>
  <si>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</si>
  <si>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</si>
  <si>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</si>
  <si>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</si>
  <si>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</si>
  <si>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</si>
  <si>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</si>
  <si>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</si>
  <si>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</si>
  <si>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</si>
  <si>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</si>
  <si>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</si>
  <si>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</si>
  <si>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</si>
  <si>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</si>
  <si>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</si>
  <si>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</si>
  <si>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</si>
  <si>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</si>
  <si>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</si>
  <si>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</si>
  <si>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</si>
  <si>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</si>
  <si>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</si>
  <si>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</si>
  <si>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</si>
  <si>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</si>
  <si>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</si>
  <si>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</si>
  <si>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</si>
  <si>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</si>
  <si>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</si>
  <si>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</si>
  <si>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</si>
  <si>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</si>
  <si>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</si>
  <si>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</si>
  <si>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</si>
  <si>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</si>
  <si>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</si>
  <si>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</si>
  <si>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</si>
  <si>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</si>
  <si>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</si>
  <si>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</si>
  <si>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</si>
  <si>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</si>
  <si>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</si>
  <si>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</si>
  <si>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</si>
  <si>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</si>
  <si>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</si>
  <si>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</si>
  <si>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</si>
  <si>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</si>
  <si>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</si>
  <si>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</si>
  <si>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</si>
  <si>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</si>
  <si>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</si>
  <si>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</si>
  <si>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</si>
  <si>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</si>
  <si>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</si>
  <si>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</si>
  <si>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</si>
  <si>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</si>
  <si>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</si>
  <si>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</si>
  <si>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</si>
  <si>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</si>
  <si>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</si>
  <si>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</si>
  <si>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</si>
  <si>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</si>
  <si>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</si>
  <si>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</si>
  <si>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</si>
  <si>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</si>
  <si>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</si>
  <si>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</si>
  <si>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</si>
  <si>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</si>
  <si>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</si>
  <si>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</si>
  <si>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</si>
  <si>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</si>
  <si>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</si>
  <si>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</si>
  <si>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</si>
  <si>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</si>
  <si>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</si>
  <si>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</si>
  <si>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</si>
  <si>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</si>
  <si>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</si>
  <si>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</si>
  <si>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</si>
  <si>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</si>
  <si>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</si>
  <si>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</si>
  <si>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</si>
  <si>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</si>
  <si>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</si>
  <si>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</si>
  <si>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</si>
  <si>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</si>
  <si>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</si>
  <si>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</si>
  <si>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</si>
  <si>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</si>
  <si>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</si>
  <si>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</si>
  <si>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</si>
  <si>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全国健康保険協会業績評価関係経費</t>
    <phoneticPr fontId="5"/>
  </si>
  <si>
    <t>保険局</t>
    <phoneticPr fontId="5"/>
  </si>
  <si>
    <t>全国健康保険協会管理室</t>
    <phoneticPr fontId="5"/>
  </si>
  <si>
    <t>深谷　茂喜</t>
    <rPh sb="0" eb="2">
      <t>フカヤ</t>
    </rPh>
    <rPh sb="3" eb="5">
      <t>シゲキ</t>
    </rPh>
    <phoneticPr fontId="5"/>
  </si>
  <si>
    <t>○</t>
  </si>
  <si>
    <t>健康保険法第７条の30</t>
    <phoneticPr fontId="5"/>
  </si>
  <si>
    <t>健康保険法第７条の30の規定に基づき、全国健康保険協会の行う健康保険事業等の事業年度ごとの業績についての評価を行い、今後の健康保険事業等の更なる発展を目指す。</t>
    <phoneticPr fontId="5"/>
  </si>
  <si>
    <t>健康保険法第７条の30の規定に基づき、全国健康保険協会の行う健康保険事業等の事業年度ごとの業績についての評価を行うもの。</t>
    <phoneticPr fontId="5"/>
  </si>
  <si>
    <t>-</t>
  </si>
  <si>
    <t>-</t>
    <phoneticPr fontId="5"/>
  </si>
  <si>
    <t>諸謝金</t>
    <rPh sb="0" eb="3">
      <t>ショシャキン</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</si>
  <si>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</si>
  <si>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</si>
  <si>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</si>
  <si>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</si>
  <si>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単位当たりコスト＝Ｘ／Ｙ
Ｘ：執行額
Ｙ：開催回数　　　　　</t>
    <phoneticPr fontId="5"/>
  </si>
  <si>
    <t>　X/Y</t>
    <phoneticPr fontId="5"/>
  </si>
  <si>
    <t>400,705円/3</t>
    <rPh sb="7" eb="8">
      <t>エン</t>
    </rPh>
    <phoneticPr fontId="5"/>
  </si>
  <si>
    <t>354,499円/3</t>
    <rPh sb="7" eb="8">
      <t>エン</t>
    </rPh>
    <phoneticPr fontId="5"/>
  </si>
  <si>
    <t>-</t>
    <phoneticPr fontId="5"/>
  </si>
  <si>
    <t>検討会開催回数
29年度からは予算と同様、開催回数を3回としている。</t>
    <phoneticPr fontId="5"/>
  </si>
  <si>
    <t>回</t>
    <rPh sb="0" eb="1">
      <t>カイ</t>
    </rPh>
    <phoneticPr fontId="5"/>
  </si>
  <si>
    <t>-</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</si>
  <si>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</si>
  <si>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phoneticPr fontId="5"/>
  </si>
  <si>
    <t>-</t>
    <phoneticPr fontId="5"/>
  </si>
  <si>
    <t>-</t>
    <phoneticPr fontId="5"/>
  </si>
  <si>
    <t>-</t>
    <phoneticPr fontId="5"/>
  </si>
  <si>
    <t>-</t>
    <phoneticPr fontId="5"/>
  </si>
  <si>
    <t>-</t>
    <phoneticPr fontId="5"/>
  </si>
  <si>
    <t>-</t>
    <phoneticPr fontId="5"/>
  </si>
  <si>
    <t>全国健康保険協会の行う事業の事業年度ごとの業績評価を行うものであり、健康保険法の規定に基づく優先度の高い事業である。</t>
    <rPh sb="0" eb="2">
      <t>ゼンコク</t>
    </rPh>
    <rPh sb="2" eb="4">
      <t>ケンコウ</t>
    </rPh>
    <rPh sb="4" eb="6">
      <t>ホケン</t>
    </rPh>
    <rPh sb="6" eb="8">
      <t>キョウカイ</t>
    </rPh>
    <rPh sb="9" eb="10">
      <t>オコナ</t>
    </rPh>
    <rPh sb="11" eb="13">
      <t>ジギョウ</t>
    </rPh>
    <rPh sb="14" eb="16">
      <t>ジギョウ</t>
    </rPh>
    <rPh sb="16" eb="18">
      <t>ネンド</t>
    </rPh>
    <rPh sb="21" eb="23">
      <t>ギョウセキ</t>
    </rPh>
    <rPh sb="23" eb="25">
      <t>ヒョウカ</t>
    </rPh>
    <rPh sb="26" eb="27">
      <t>オコナ</t>
    </rPh>
    <rPh sb="34" eb="36">
      <t>ケンコウ</t>
    </rPh>
    <rPh sb="36" eb="39">
      <t>ホケンホウ</t>
    </rPh>
    <rPh sb="40" eb="42">
      <t>キテイ</t>
    </rPh>
    <rPh sb="43" eb="44">
      <t>モト</t>
    </rPh>
    <rPh sb="46" eb="49">
      <t>ユウセンド</t>
    </rPh>
    <rPh sb="50" eb="51">
      <t>タカ</t>
    </rPh>
    <rPh sb="52" eb="54">
      <t>ジギョウ</t>
    </rPh>
    <phoneticPr fontId="5"/>
  </si>
  <si>
    <t>全国健康保険協会の行う事業の事業年度ごとの業績評価を行うものであり、国で実施する必要がある。</t>
    <rPh sb="0" eb="2">
      <t>ゼンコク</t>
    </rPh>
    <rPh sb="2" eb="4">
      <t>ケンコウ</t>
    </rPh>
    <rPh sb="4" eb="6">
      <t>ホケン</t>
    </rPh>
    <rPh sb="6" eb="8">
      <t>キョウカイ</t>
    </rPh>
    <rPh sb="9" eb="10">
      <t>オコナ</t>
    </rPh>
    <rPh sb="11" eb="13">
      <t>ジギョウ</t>
    </rPh>
    <rPh sb="14" eb="16">
      <t>ジギョウ</t>
    </rPh>
    <rPh sb="16" eb="18">
      <t>ネンド</t>
    </rPh>
    <rPh sb="21" eb="23">
      <t>ギョウセキ</t>
    </rPh>
    <rPh sb="23" eb="25">
      <t>ヒョウカ</t>
    </rPh>
    <rPh sb="26" eb="27">
      <t>オコナ</t>
    </rPh>
    <rPh sb="34" eb="35">
      <t>クニ</t>
    </rPh>
    <rPh sb="36" eb="38">
      <t>ジッシ</t>
    </rPh>
    <rPh sb="40" eb="42">
      <t>ヒツヨウ</t>
    </rPh>
    <phoneticPr fontId="5"/>
  </si>
  <si>
    <t>健康保険法第７条の30に基づき、全国健康保険協会の行う健康保険及び船員保険事業の事業年度ごとの業績について評価を行う必要がある。</t>
    <rPh sb="0" eb="2">
      <t>ケンコウ</t>
    </rPh>
    <rPh sb="2" eb="5">
      <t>ホケンホウ</t>
    </rPh>
    <rPh sb="5" eb="6">
      <t>ダイ</t>
    </rPh>
    <rPh sb="7" eb="8">
      <t>ジョウ</t>
    </rPh>
    <rPh sb="12" eb="13">
      <t>モト</t>
    </rPh>
    <rPh sb="16" eb="18">
      <t>ゼンコク</t>
    </rPh>
    <rPh sb="18" eb="20">
      <t>ケンコウ</t>
    </rPh>
    <rPh sb="20" eb="22">
      <t>ホケン</t>
    </rPh>
    <rPh sb="22" eb="24">
      <t>キョウカイ</t>
    </rPh>
    <rPh sb="25" eb="26">
      <t>オコナ</t>
    </rPh>
    <rPh sb="27" eb="29">
      <t>ケンコウ</t>
    </rPh>
    <rPh sb="29" eb="31">
      <t>ホケン</t>
    </rPh>
    <rPh sb="31" eb="32">
      <t>オヨ</t>
    </rPh>
    <rPh sb="33" eb="35">
      <t>センイン</t>
    </rPh>
    <rPh sb="35" eb="37">
      <t>ホケン</t>
    </rPh>
    <rPh sb="37" eb="39">
      <t>ジギョウ</t>
    </rPh>
    <rPh sb="40" eb="42">
      <t>ジギョウ</t>
    </rPh>
    <rPh sb="42" eb="44">
      <t>ネンド</t>
    </rPh>
    <rPh sb="47" eb="49">
      <t>ギョウセキ</t>
    </rPh>
    <rPh sb="53" eb="55">
      <t>ヒョウカ</t>
    </rPh>
    <rPh sb="56" eb="57">
      <t>オコナ</t>
    </rPh>
    <rPh sb="58" eb="60">
      <t>ヒツヨウ</t>
    </rPh>
    <phoneticPr fontId="5"/>
  </si>
  <si>
    <t>諸謝金は適正に支出しているが、会議費は会計法の規定による随意契約を行っている。</t>
    <phoneticPr fontId="5"/>
  </si>
  <si>
    <t>無</t>
  </si>
  <si>
    <t>‐</t>
  </si>
  <si>
    <t>真に必要な経費への支出に限っており妥当な水準である。</t>
    <phoneticPr fontId="5"/>
  </si>
  <si>
    <t>真に必要な経費への支出に限定されている。</t>
    <phoneticPr fontId="5"/>
  </si>
  <si>
    <t>生活習慣病予防健診の実施率が目標であり、実績値をとっている。</t>
    <phoneticPr fontId="5"/>
  </si>
  <si>
    <t>当初見込みに見合った活動実績となっている。</t>
    <phoneticPr fontId="5"/>
  </si>
  <si>
    <t>281</t>
    <phoneticPr fontId="5"/>
  </si>
  <si>
    <t>251</t>
    <phoneticPr fontId="5"/>
  </si>
  <si>
    <t>217</t>
    <phoneticPr fontId="5"/>
  </si>
  <si>
    <t>250</t>
    <phoneticPr fontId="5"/>
  </si>
  <si>
    <t>262</t>
    <phoneticPr fontId="5"/>
  </si>
  <si>
    <t>272</t>
    <phoneticPr fontId="5"/>
  </si>
  <si>
    <t>266</t>
    <phoneticPr fontId="5"/>
  </si>
  <si>
    <t>評価に関する検討会の構成員</t>
    <rPh sb="0" eb="2">
      <t>ヒョウカ</t>
    </rPh>
    <rPh sb="3" eb="4">
      <t>カン</t>
    </rPh>
    <rPh sb="6" eb="9">
      <t>ケントウカイ</t>
    </rPh>
    <rPh sb="10" eb="13">
      <t>コウセイイン</t>
    </rPh>
    <phoneticPr fontId="5"/>
  </si>
  <si>
    <t>-</t>
    <phoneticPr fontId="5"/>
  </si>
  <si>
    <t>構成員業務に対する謝金</t>
    <rPh sb="0" eb="2">
      <t>コウセイ</t>
    </rPh>
    <rPh sb="2" eb="3">
      <t>イン</t>
    </rPh>
    <rPh sb="3" eb="5">
      <t>ギョウム</t>
    </rPh>
    <rPh sb="6" eb="7">
      <t>タイ</t>
    </rPh>
    <rPh sb="9" eb="11">
      <t>シャキン</t>
    </rPh>
    <phoneticPr fontId="5"/>
  </si>
  <si>
    <t>都道府県会館</t>
    <phoneticPr fontId="5"/>
  </si>
  <si>
    <t>会場借料</t>
    <rPh sb="0" eb="2">
      <t>カイジョウ</t>
    </rPh>
    <rPh sb="2" eb="4">
      <t>シャクリョウ</t>
    </rPh>
    <phoneticPr fontId="5"/>
  </si>
  <si>
    <t>スワンベーカリー霞ヶ関売店</t>
    <phoneticPr fontId="5"/>
  </si>
  <si>
    <t>水・コップ</t>
    <rPh sb="0" eb="1">
      <t>ミズ</t>
    </rPh>
    <phoneticPr fontId="5"/>
  </si>
  <si>
    <t>保健事業の更なる推進のため、年度計画で定めた被保険者の生活習慣病予防健診の目標値の達成率を100%とする。</t>
  </si>
  <si>
    <t>-</t>
    <phoneticPr fontId="5"/>
  </si>
  <si>
    <t>-</t>
    <phoneticPr fontId="5"/>
  </si>
  <si>
    <t>全国健康保険協会　事業年報</t>
    <rPh sb="0" eb="2">
      <t>ゼンコク</t>
    </rPh>
    <rPh sb="2" eb="4">
      <t>ケンコウ</t>
    </rPh>
    <rPh sb="4" eb="6">
      <t>ホケン</t>
    </rPh>
    <rPh sb="6" eb="8">
      <t>キョウカイ</t>
    </rPh>
    <rPh sb="9" eb="11">
      <t>ジギョウ</t>
    </rPh>
    <rPh sb="11" eb="13">
      <t>ネンポウ</t>
    </rPh>
    <phoneticPr fontId="5"/>
  </si>
  <si>
    <t>扶桑速記印刷(株）</t>
    <rPh sb="0" eb="2">
      <t>フソウ</t>
    </rPh>
    <rPh sb="2" eb="4">
      <t>ソッキ</t>
    </rPh>
    <rPh sb="4" eb="6">
      <t>インサツ</t>
    </rPh>
    <rPh sb="7" eb="8">
      <t>カブ</t>
    </rPh>
    <phoneticPr fontId="5"/>
  </si>
  <si>
    <t>速記による議事録作成</t>
    <rPh sb="0" eb="2">
      <t>ソッキ</t>
    </rPh>
    <rPh sb="5" eb="8">
      <t>ギジロク</t>
    </rPh>
    <rPh sb="8" eb="10">
      <t>サクセイ</t>
    </rPh>
    <phoneticPr fontId="5"/>
  </si>
  <si>
    <t>601,375円/3</t>
    <rPh sb="7" eb="8">
      <t>エン</t>
    </rPh>
    <phoneticPr fontId="5"/>
  </si>
  <si>
    <t>-</t>
    <phoneticPr fontId="5"/>
  </si>
  <si>
    <t>-</t>
    <phoneticPr fontId="5"/>
  </si>
  <si>
    <t>-</t>
    <phoneticPr fontId="5"/>
  </si>
  <si>
    <t>-</t>
    <phoneticPr fontId="5"/>
  </si>
  <si>
    <t>-</t>
    <phoneticPr fontId="5"/>
  </si>
  <si>
    <t>457,000円/3</t>
    <rPh sb="7" eb="8">
      <t>エン</t>
    </rPh>
    <phoneticPr fontId="5"/>
  </si>
  <si>
    <t>施策大目標９　全国民に必要な医療を保障できる安定的・効率的な医療保険制度を構築すること</t>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</si>
  <si>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</si>
  <si>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円</t>
    <rPh sb="0" eb="1">
      <t>エン</t>
    </rPh>
    <phoneticPr fontId="5"/>
  </si>
  <si>
    <t>％</t>
    <phoneticPr fontId="5"/>
  </si>
  <si>
    <t>被保険者の生活習慣病予防健診の実施率
（健診実施者数／被保険者数）</t>
    <rPh sb="20" eb="22">
      <t>ケンシン</t>
    </rPh>
    <rPh sb="22" eb="25">
      <t>ジッシシャ</t>
    </rPh>
    <rPh sb="25" eb="26">
      <t>スウ</t>
    </rPh>
    <rPh sb="27" eb="31">
      <t>ヒホケンシャ</t>
    </rPh>
    <rPh sb="31" eb="32">
      <t>スウ</t>
    </rPh>
    <phoneticPr fontId="5"/>
  </si>
  <si>
    <t>目標達成状況を把握しつつ、効率的な執行を行うよう努める。</t>
    <phoneticPr fontId="5"/>
  </si>
  <si>
    <t>当初の予定どおり開催した検討会の意見を踏まえて、平成30年1月23日に全国健康保険協会の業績に関する評価結果を公表したことで当初の目的を達成しており、適切に事業を実施したことを確認した。</t>
    <rPh sb="0" eb="2">
      <t>トウショ</t>
    </rPh>
    <rPh sb="3" eb="5">
      <t>ヨテイ</t>
    </rPh>
    <rPh sb="8" eb="10">
      <t>カイサイ</t>
    </rPh>
    <rPh sb="12" eb="15">
      <t>ケントウカイ</t>
    </rPh>
    <rPh sb="16" eb="18">
      <t>イケン</t>
    </rPh>
    <rPh sb="19" eb="20">
      <t>フ</t>
    </rPh>
    <rPh sb="24" eb="26">
      <t>ヘイセイ</t>
    </rPh>
    <rPh sb="28" eb="29">
      <t>ネン</t>
    </rPh>
    <rPh sb="30" eb="31">
      <t>ガツ</t>
    </rPh>
    <rPh sb="33" eb="34">
      <t>ニチ</t>
    </rPh>
    <rPh sb="35" eb="37">
      <t>ゼンコク</t>
    </rPh>
    <rPh sb="37" eb="39">
      <t>ケンコウ</t>
    </rPh>
    <rPh sb="39" eb="41">
      <t>ホケン</t>
    </rPh>
    <rPh sb="41" eb="43">
      <t>キョウカイ</t>
    </rPh>
    <rPh sb="44" eb="46">
      <t>ギョウセキ</t>
    </rPh>
    <rPh sb="47" eb="48">
      <t>カン</t>
    </rPh>
    <rPh sb="50" eb="52">
      <t>ヒョウカ</t>
    </rPh>
    <rPh sb="52" eb="54">
      <t>ケッカ</t>
    </rPh>
    <rPh sb="55" eb="57">
      <t>コウヒョウ</t>
    </rPh>
    <rPh sb="62" eb="64">
      <t>トウショ</t>
    </rPh>
    <rPh sb="65" eb="67">
      <t>モクテキ</t>
    </rPh>
    <rPh sb="68" eb="70">
      <t>タッセイ</t>
    </rPh>
    <rPh sb="75" eb="77">
      <t>テキセツ</t>
    </rPh>
    <rPh sb="78" eb="80">
      <t>ジギョウ</t>
    </rPh>
    <rPh sb="81" eb="83">
      <t>ジッシ</t>
    </rPh>
    <rPh sb="88" eb="90">
      <t>カクニン</t>
    </rPh>
    <phoneticPr fontId="5"/>
  </si>
  <si>
    <t>「全国健康保険協会業績評価に関する検討会について」（平成23年12月7日保険局伺い定め）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</si>
</sst>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744</xdr:row>
      <xdr:rowOff>0</xdr:rowOff>
    </xdr:from>
    <xdr:to>
      <xdr:col>36</xdr:col>
      <xdr:colOff>165528</xdr:colOff>
      <xdr:row>746</xdr:row>
      <xdr:rowOff>327423</xdr:rowOff>
    </xdr:to>
    <xdr:sp macro="" textlink="">
      <xdr:nvSpPr>
        <xdr:cNvPr id="2" name="角丸四角形 1"/>
        <xdr:cNvSpPr/>
      </xdr:nvSpPr>
      <xdr:spPr>
        <a:xfrm>
          <a:off x="4364182" y="42100500"/>
          <a:ext cx="3282801" cy="1020150"/>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21</xdr:col>
      <xdr:colOff>51954</xdr:colOff>
      <xdr:row>747</xdr:row>
      <xdr:rowOff>242455</xdr:rowOff>
    </xdr:from>
    <xdr:ext cx="607859" cy="275717"/>
    <xdr:sp macro="" textlink="">
      <xdr:nvSpPr>
        <xdr:cNvPr id="3" name="テキスト ボックス 2"/>
        <xdr:cNvSpPr txBox="1"/>
      </xdr:nvSpPr>
      <xdr:spPr>
        <a:xfrm>
          <a:off x="4416136" y="4338204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clientData/>
  </xdr:oneCellAnchor>
  <xdr:oneCellAnchor>
    <xdr:from>
      <xdr:col>32</xdr:col>
      <xdr:colOff>0</xdr:colOff>
      <xdr:row>747</xdr:row>
      <xdr:rowOff>259773</xdr:rowOff>
    </xdr:from>
    <xdr:ext cx="1684307" cy="275717"/>
    <xdr:sp macro="" textlink="">
      <xdr:nvSpPr>
        <xdr:cNvPr id="4" name="テキスト ボックス 3"/>
        <xdr:cNvSpPr txBox="1"/>
      </xdr:nvSpPr>
      <xdr:spPr>
        <a:xfrm>
          <a:off x="6650182" y="44126728"/>
          <a:ext cx="168430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会議費（速記、水・コップ）</a:t>
          </a:r>
        </a:p>
      </xdr:txBody>
    </xdr:sp>
    <xdr:clientData/>
  </xdr:oneCellAnchor>
  <xdr:twoCellAnchor>
    <xdr:from>
      <xdr:col>22</xdr:col>
      <xdr:colOff>155864</xdr:colOff>
      <xdr:row>748</xdr:row>
      <xdr:rowOff>190499</xdr:rowOff>
    </xdr:from>
    <xdr:to>
      <xdr:col>22</xdr:col>
      <xdr:colOff>155864</xdr:colOff>
      <xdr:row>752</xdr:row>
      <xdr:rowOff>200109</xdr:rowOff>
    </xdr:to>
    <xdr:cxnSp macro="">
      <xdr:nvCxnSpPr>
        <xdr:cNvPr id="5" name="直線矢印コネクタ 4"/>
        <xdr:cNvCxnSpPr/>
      </xdr:nvCxnSpPr>
      <xdr:spPr>
        <a:xfrm>
          <a:off x="4727864" y="43676454"/>
          <a:ext cx="0" cy="139506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36</xdr:col>
      <xdr:colOff>51953</xdr:colOff>
      <xdr:row>748</xdr:row>
      <xdr:rowOff>207818</xdr:rowOff>
    </xdr:from>
    <xdr:to>
      <xdr:col>41</xdr:col>
      <xdr:colOff>34637</xdr:colOff>
      <xdr:row>752</xdr:row>
      <xdr:rowOff>225136</xdr:rowOff>
    </xdr:to>
    <xdr:cxnSp macro="">
      <xdr:nvCxnSpPr>
        <xdr:cNvPr id="6" name="直線矢印コネクタ 5"/>
        <xdr:cNvCxnSpPr/>
      </xdr:nvCxnSpPr>
      <xdr:spPr>
        <a:xfrm>
          <a:off x="7533408" y="44421136"/>
          <a:ext cx="1021774" cy="140277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44</xdr:col>
      <xdr:colOff>3</xdr:colOff>
      <xdr:row>752</xdr:row>
      <xdr:rowOff>17318</xdr:rowOff>
    </xdr:from>
    <xdr:to>
      <xdr:col>52</xdr:col>
      <xdr:colOff>172100</xdr:colOff>
      <xdr:row>752</xdr:row>
      <xdr:rowOff>319878</xdr:rowOff>
    </xdr:to>
    <xdr:sp macro="" textlink="">
      <xdr:nvSpPr>
        <xdr:cNvPr id="7" name="テキスト ボックス 6"/>
        <xdr:cNvSpPr txBox="1"/>
      </xdr:nvSpPr>
      <xdr:spPr>
        <a:xfrm>
          <a:off x="9144003" y="45616091"/>
          <a:ext cx="2059779"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34636</xdr:colOff>
      <xdr:row>752</xdr:row>
      <xdr:rowOff>294407</xdr:rowOff>
    </xdr:from>
    <xdr:to>
      <xdr:col>30</xdr:col>
      <xdr:colOff>186358</xdr:colOff>
      <xdr:row>756</xdr:row>
      <xdr:rowOff>190500</xdr:rowOff>
    </xdr:to>
    <xdr:sp macro="" textlink="">
      <xdr:nvSpPr>
        <xdr:cNvPr id="8" name="角丸四角形 7"/>
        <xdr:cNvSpPr/>
      </xdr:nvSpPr>
      <xdr:spPr>
        <a:xfrm>
          <a:off x="3070730" y="45395282"/>
          <a:ext cx="3187816" cy="132484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34643</xdr:colOff>
      <xdr:row>753</xdr:row>
      <xdr:rowOff>17316</xdr:rowOff>
    </xdr:from>
    <xdr:to>
      <xdr:col>48</xdr:col>
      <xdr:colOff>197152</xdr:colOff>
      <xdr:row>756</xdr:row>
      <xdr:rowOff>178593</xdr:rowOff>
    </xdr:to>
    <xdr:sp macro="" textlink="">
      <xdr:nvSpPr>
        <xdr:cNvPr id="9" name="角丸四角形 8"/>
        <xdr:cNvSpPr/>
      </xdr:nvSpPr>
      <xdr:spPr>
        <a:xfrm>
          <a:off x="6714049" y="45475379"/>
          <a:ext cx="3198603" cy="123283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（都道府県会館、スワンベーカリー霞ヶ関売店</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0</xdr:colOff>
      <xdr:row>31</xdr:row>
      <xdr:rowOff>0</xdr:rowOff>
    </xdr:from>
    <xdr:to>
      <xdr:col>41</xdr:col>
      <xdr:colOff>174265</xdr:colOff>
      <xdr:row>32</xdr:row>
      <xdr:rowOff>74685</xdr:rowOff>
    </xdr:to>
    <xdr:sp macro="" textlink="">
      <xdr:nvSpPr>
        <xdr:cNvPr id="10" name="テキスト ボックス 9"/>
        <xdr:cNvSpPr txBox="1"/>
      </xdr:nvSpPr>
      <xdr:spPr>
        <a:xfrm>
          <a:off x="7897091" y="11533909"/>
          <a:ext cx="797719" cy="369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23812</xdr:colOff>
      <xdr:row>28</xdr:row>
      <xdr:rowOff>35719</xdr:rowOff>
    </xdr:from>
    <xdr:to>
      <xdr:col>20</xdr:col>
      <xdr:colOff>11906</xdr:colOff>
      <xdr:row>28</xdr:row>
      <xdr:rowOff>285750</xdr:rowOff>
    </xdr:to>
    <xdr:sp macro="" textlink="">
      <xdr:nvSpPr>
        <xdr:cNvPr id="11" name="テキスト ボックス 10"/>
        <xdr:cNvSpPr txBox="1"/>
      </xdr:nvSpPr>
      <xdr:spPr>
        <a:xfrm>
          <a:off x="3464718" y="10382250"/>
          <a:ext cx="595313" cy="2500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0.5</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184</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626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5" t="s">
        <v>7</v>
      </c>
      <c r="J13" s="636"/>
      <c r="K13" s="636"/>
      <c r="L13" s="636"/>
      <c r="M13" s="636"/>
      <c r="N13" s="636"/>
      <c r="O13" s="637"/>
      <c r="P13" s="97">
        <v>0.3</v>
      </c>
      <c r="Q13" s="98"/>
      <c r="R13" s="98"/>
      <c r="S13" s="98"/>
      <c r="T13" s="98"/>
      <c r="U13" s="98"/>
      <c r="V13" s="99"/>
      <c r="W13" s="97">
        <v>0.30399999999999999</v>
      </c>
      <c r="X13" s="98"/>
      <c r="Y13" s="98"/>
      <c r="Z13" s="98"/>
      <c r="AA13" s="98"/>
      <c r="AB13" s="98"/>
      <c r="AC13" s="99"/>
      <c r="AD13" s="97">
        <v>0.45700000000000002</v>
      </c>
      <c r="AE13" s="98"/>
      <c r="AF13" s="98"/>
      <c r="AG13" s="98"/>
      <c r="AH13" s="98"/>
      <c r="AI13" s="98"/>
      <c r="AJ13" s="99"/>
      <c r="AK13" s="97">
        <v>0.5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7"/>
      <c r="H15" s="748"/>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7"/>
      <c r="H16" s="748"/>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0.3</v>
      </c>
      <c r="Q18" s="104"/>
      <c r="R18" s="104"/>
      <c r="S18" s="104"/>
      <c r="T18" s="104"/>
      <c r="U18" s="104"/>
      <c r="V18" s="105"/>
      <c r="W18" s="103">
        <f>SUM(W13:AC17)</f>
        <v>0.30399999999999999</v>
      </c>
      <c r="X18" s="104"/>
      <c r="Y18" s="104"/>
      <c r="Z18" s="104"/>
      <c r="AA18" s="104"/>
      <c r="AB18" s="104"/>
      <c r="AC18" s="105"/>
      <c r="AD18" s="103">
        <f>SUM(AD13:AJ17)</f>
        <v>0.45700000000000002</v>
      </c>
      <c r="AE18" s="104"/>
      <c r="AF18" s="104"/>
      <c r="AG18" s="104"/>
      <c r="AH18" s="104"/>
      <c r="AI18" s="104"/>
      <c r="AJ18" s="105"/>
      <c r="AK18" s="103">
        <f>SUM(AK13:AQ17)</f>
        <v>0.5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0.3</v>
      </c>
      <c r="Q19" s="98"/>
      <c r="R19" s="98"/>
      <c r="S19" s="98"/>
      <c r="T19" s="98"/>
      <c r="U19" s="98"/>
      <c r="V19" s="99"/>
      <c r="W19" s="97">
        <v>0.6</v>
      </c>
      <c r="X19" s="98"/>
      <c r="Y19" s="98"/>
      <c r="Z19" s="98"/>
      <c r="AA19" s="98"/>
      <c r="AB19" s="98"/>
      <c r="AC19" s="99"/>
      <c r="AD19" s="97">
        <v>0.6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1.9736842105263157</v>
      </c>
      <c r="X20" s="539"/>
      <c r="Y20" s="539"/>
      <c r="Z20" s="539"/>
      <c r="AA20" s="539"/>
      <c r="AB20" s="539"/>
      <c r="AC20" s="539"/>
      <c r="AD20" s="539">
        <f t="shared" ref="AD20" si="1">IF(AD18=0, "-", SUM(AD19)/AD18)</f>
        <v>1.3129102844638949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1</v>
      </c>
      <c r="Q21" s="539"/>
      <c r="R21" s="539"/>
      <c r="S21" s="539"/>
      <c r="T21" s="539"/>
      <c r="U21" s="539"/>
      <c r="V21" s="539"/>
      <c r="W21" s="539">
        <f t="shared" ref="W21" si="2">IF(W19=0, "-", SUM(W19)/SUM(W13,W14))</f>
        <v>1.9736842105263157</v>
      </c>
      <c r="X21" s="539"/>
      <c r="Y21" s="539"/>
      <c r="Z21" s="539"/>
      <c r="AA21" s="539"/>
      <c r="AB21" s="539"/>
      <c r="AC21" s="539"/>
      <c r="AD21" s="539">
        <f t="shared" ref="AD21" si="3">IF(AD19=0, "-", SUM(AD19)/SUM(AD13,AD14))</f>
        <v>1.3129102844638949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0.3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607</v>
      </c>
      <c r="AR31" s="133"/>
      <c r="AS31" s="134" t="s">
        <v>356</v>
      </c>
      <c r="AT31" s="169"/>
      <c r="AU31" s="269">
        <v>30</v>
      </c>
      <c r="AV31" s="269"/>
      <c r="AW31" s="377" t="s">
        <v>300</v>
      </c>
      <c r="AX31" s="378"/>
    </row>
    <row r="32" spans="1:50" ht="23.25" customHeight="1" x14ac:dyDescent="0.15">
      <c r="A32" s="515"/>
      <c r="B32" s="513"/>
      <c r="C32" s="513"/>
      <c r="D32" s="513"/>
      <c r="E32" s="513"/>
      <c r="F32" s="514"/>
      <c r="G32" s="540" t="s">
        <v>606</v>
      </c>
      <c r="H32" s="541"/>
      <c r="I32" s="541"/>
      <c r="J32" s="541"/>
      <c r="K32" s="541"/>
      <c r="L32" s="541"/>
      <c r="M32" s="541"/>
      <c r="N32" s="541"/>
      <c r="O32" s="542"/>
      <c r="P32" s="158" t="s">
        <v>623</v>
      </c>
      <c r="Q32" s="158"/>
      <c r="R32" s="158"/>
      <c r="S32" s="158"/>
      <c r="T32" s="158"/>
      <c r="U32" s="158"/>
      <c r="V32" s="158"/>
      <c r="W32" s="158"/>
      <c r="X32" s="229"/>
      <c r="Y32" s="336" t="s">
        <v>12</v>
      </c>
      <c r="Z32" s="549"/>
      <c r="AA32" s="550"/>
      <c r="AB32" s="522" t="s">
        <v>14</v>
      </c>
      <c r="AC32" s="522"/>
      <c r="AD32" s="522"/>
      <c r="AE32" s="362">
        <v>48</v>
      </c>
      <c r="AF32" s="363"/>
      <c r="AG32" s="363"/>
      <c r="AH32" s="363"/>
      <c r="AI32" s="362">
        <v>48.5</v>
      </c>
      <c r="AJ32" s="363"/>
      <c r="AK32" s="363"/>
      <c r="AL32" s="363"/>
      <c r="AM32" s="362"/>
      <c r="AN32" s="363"/>
      <c r="AO32" s="363"/>
      <c r="AP32" s="363"/>
      <c r="AQ32" s="100" t="s">
        <v>608</v>
      </c>
      <c r="AR32" s="101"/>
      <c r="AS32" s="101"/>
      <c r="AT32" s="102"/>
      <c r="AU32" s="363" t="s">
        <v>608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622</v>
      </c>
      <c r="AC33" s="522"/>
      <c r="AD33" s="522"/>
      <c r="AE33" s="362">
        <v>57.5</v>
      </c>
      <c r="AF33" s="363"/>
      <c r="AG33" s="363"/>
      <c r="AH33" s="363"/>
      <c r="AI33" s="362">
        <v>53.2</v>
      </c>
      <c r="AJ33" s="363"/>
      <c r="AK33" s="363"/>
      <c r="AL33" s="363"/>
      <c r="AM33" s="362">
        <v>58</v>
      </c>
      <c r="AN33" s="363"/>
      <c r="AO33" s="363"/>
      <c r="AP33" s="363"/>
      <c r="AQ33" s="100" t="s">
        <v>607</v>
      </c>
      <c r="AR33" s="101"/>
      <c r="AS33" s="101"/>
      <c r="AT33" s="102"/>
      <c r="AU33" s="363">
        <v>50.8</v>
      </c>
      <c r="AV33" s="363"/>
      <c r="AW33" s="363"/>
      <c r="AX33" s="365"/>
    </row>
    <row r="34" spans="1:50" ht="8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83.5</v>
      </c>
      <c r="AF34" s="363"/>
      <c r="AG34" s="363"/>
      <c r="AH34" s="363"/>
      <c r="AI34" s="362">
        <v>91.2</v>
      </c>
      <c r="AJ34" s="363"/>
      <c r="AK34" s="363"/>
      <c r="AL34" s="363"/>
      <c r="AM34" s="362" t="s">
        <v>607</v>
      </c>
      <c r="AN34" s="363"/>
      <c r="AO34" s="363"/>
      <c r="AP34" s="363"/>
      <c r="AQ34" s="100" t="s">
        <v>608</v>
      </c>
      <c r="AR34" s="101"/>
      <c r="AS34" s="101"/>
      <c r="AT34" s="102"/>
      <c r="AU34" s="363" t="s">
        <v>608</v>
      </c>
      <c r="AV34" s="363"/>
      <c r="AW34" s="363"/>
      <c r="AX34" s="365"/>
    </row>
    <row r="35" spans="1:50" ht="23.25" customHeight="1" x14ac:dyDescent="0.15">
      <c r="A35" s="905" t="s">
        <v>528</v>
      </c>
      <c r="B35" s="906"/>
      <c r="C35" s="906"/>
      <c r="D35" s="906"/>
      <c r="E35" s="906"/>
      <c r="F35" s="907"/>
      <c r="G35" s="911" t="s">
        <v>609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4" t="s">
        <v>253</v>
      </c>
      <c r="AV65" s="984"/>
      <c r="AW65" s="984"/>
      <c r="AX65" s="985"/>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6"/>
    </row>
    <row r="67" spans="1:50" ht="23.25" hidden="1" customHeight="1" x14ac:dyDescent="0.15">
      <c r="A67" s="857"/>
      <c r="B67" s="858"/>
      <c r="C67" s="858"/>
      <c r="D67" s="858"/>
      <c r="E67" s="858"/>
      <c r="F67" s="859"/>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531</v>
      </c>
      <c r="B78" s="920"/>
      <c r="C78" s="920"/>
      <c r="D78" s="920"/>
      <c r="E78" s="917" t="s">
        <v>465</v>
      </c>
      <c r="F78" s="918"/>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6" t="s">
        <v>494</v>
      </c>
      <c r="AR100" s="937"/>
      <c r="AS100" s="937"/>
      <c r="AT100" s="938"/>
      <c r="AU100" s="936" t="s">
        <v>541</v>
      </c>
      <c r="AV100" s="937"/>
      <c r="AW100" s="937"/>
      <c r="AX100" s="939"/>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1" t="s">
        <v>572</v>
      </c>
      <c r="AC101" s="551"/>
      <c r="AD101" s="551"/>
      <c r="AE101" s="362">
        <v>3</v>
      </c>
      <c r="AF101" s="363"/>
      <c r="AG101" s="363"/>
      <c r="AH101" s="364"/>
      <c r="AI101" s="362">
        <v>3</v>
      </c>
      <c r="AJ101" s="363"/>
      <c r="AK101" s="363"/>
      <c r="AL101" s="364"/>
      <c r="AM101" s="362">
        <v>3</v>
      </c>
      <c r="AN101" s="363"/>
      <c r="AO101" s="363"/>
      <c r="AP101" s="364"/>
      <c r="AQ101" s="362" t="s">
        <v>617</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2</v>
      </c>
      <c r="AF102" s="356"/>
      <c r="AG102" s="356"/>
      <c r="AH102" s="356"/>
      <c r="AI102" s="356">
        <v>2</v>
      </c>
      <c r="AJ102" s="356"/>
      <c r="AK102" s="356"/>
      <c r="AL102" s="356"/>
      <c r="AM102" s="356">
        <v>3</v>
      </c>
      <c r="AN102" s="356"/>
      <c r="AO102" s="356"/>
      <c r="AP102" s="356"/>
      <c r="AQ102" s="820">
        <v>3</v>
      </c>
      <c r="AR102" s="821"/>
      <c r="AS102" s="821"/>
      <c r="AT102" s="822"/>
      <c r="AU102" s="820"/>
      <c r="AV102" s="821"/>
      <c r="AW102" s="821"/>
      <c r="AX102" s="82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621</v>
      </c>
      <c r="AC116" s="299"/>
      <c r="AD116" s="300"/>
      <c r="AE116" s="356">
        <v>133568</v>
      </c>
      <c r="AF116" s="356"/>
      <c r="AG116" s="356"/>
      <c r="AH116" s="356"/>
      <c r="AI116" s="356">
        <v>118166</v>
      </c>
      <c r="AJ116" s="356"/>
      <c r="AK116" s="356"/>
      <c r="AL116" s="356"/>
      <c r="AM116" s="356">
        <v>200458</v>
      </c>
      <c r="AN116" s="356"/>
      <c r="AO116" s="356"/>
      <c r="AP116" s="356"/>
      <c r="AQ116" s="362">
        <v>152333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568</v>
      </c>
      <c r="AF117" s="304"/>
      <c r="AG117" s="304"/>
      <c r="AH117" s="304"/>
      <c r="AI117" s="304" t="s">
        <v>569</v>
      </c>
      <c r="AJ117" s="304"/>
      <c r="AK117" s="304"/>
      <c r="AL117" s="304"/>
      <c r="AM117" s="304" t="s">
        <v>612</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619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620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564</v>
      </c>
      <c r="AV133" s="133"/>
      <c r="AW133" s="134" t="s">
        <v>300</v>
      </c>
      <c r="AX133" s="135"/>
    </row>
    <row r="134" spans="1:50" ht="39.75" customHeight="1" x14ac:dyDescent="0.15">
      <c r="A134" s="1002"/>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565</v>
      </c>
      <c r="AF134" s="101"/>
      <c r="AG134" s="101"/>
      <c r="AH134" s="101"/>
      <c r="AI134" s="264" t="s">
        <v>564</v>
      </c>
      <c r="AJ134" s="101"/>
      <c r="AK134" s="101"/>
      <c r="AL134" s="101"/>
      <c r="AM134" s="264" t="s">
        <v>564</v>
      </c>
      <c r="AN134" s="101"/>
      <c r="AO134" s="101"/>
      <c r="AP134" s="101"/>
      <c r="AQ134" s="264" t="s">
        <v>564</v>
      </c>
      <c r="AR134" s="101"/>
      <c r="AS134" s="101"/>
      <c r="AT134" s="101"/>
      <c r="AU134" s="264" t="s">
        <v>564</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565</v>
      </c>
      <c r="AF135" s="101"/>
      <c r="AG135" s="101"/>
      <c r="AH135" s="101"/>
      <c r="AI135" s="264" t="s">
        <v>564</v>
      </c>
      <c r="AJ135" s="101"/>
      <c r="AK135" s="101"/>
      <c r="AL135" s="101"/>
      <c r="AM135" s="264" t="s">
        <v>564</v>
      </c>
      <c r="AN135" s="101"/>
      <c r="AO135" s="101"/>
      <c r="AP135" s="101"/>
      <c r="AQ135" s="264" t="s">
        <v>564</v>
      </c>
      <c r="AR135" s="101"/>
      <c r="AS135" s="101"/>
      <c r="AT135" s="101"/>
      <c r="AU135" s="264" t="s">
        <v>564</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564</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356</v>
      </c>
      <c r="AH432" s="169"/>
      <c r="AI432" s="179"/>
      <c r="AJ432" s="179"/>
      <c r="AK432" s="179"/>
      <c r="AL432" s="174"/>
      <c r="AM432" s="179"/>
      <c r="AN432" s="179"/>
      <c r="AO432" s="179"/>
      <c r="AP432" s="174"/>
      <c r="AQ432" s="215" t="s">
        <v>570</v>
      </c>
      <c r="AR432" s="133"/>
      <c r="AS432" s="134" t="s">
        <v>356</v>
      </c>
      <c r="AT432" s="169"/>
      <c r="AU432" s="133" t="s">
        <v>575</v>
      </c>
      <c r="AV432" s="133"/>
      <c r="AW432" s="134" t="s">
        <v>300</v>
      </c>
      <c r="AX432" s="135"/>
    </row>
    <row r="433" spans="1:50" ht="23.25" customHeight="1" x14ac:dyDescent="0.15">
      <c r="A433" s="1002"/>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577</v>
      </c>
      <c r="AF433" s="101"/>
      <c r="AG433" s="101"/>
      <c r="AH433" s="101"/>
      <c r="AI433" s="100" t="s">
        <v>575</v>
      </c>
      <c r="AJ433" s="101"/>
      <c r="AK433" s="101"/>
      <c r="AL433" s="101"/>
      <c r="AM433" s="100" t="s">
        <v>573</v>
      </c>
      <c r="AN433" s="101"/>
      <c r="AO433" s="101"/>
      <c r="AP433" s="102"/>
      <c r="AQ433" s="100" t="s">
        <v>578</v>
      </c>
      <c r="AR433" s="101"/>
      <c r="AS433" s="101"/>
      <c r="AT433" s="102"/>
      <c r="AU433" s="101" t="s">
        <v>575</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575</v>
      </c>
      <c r="AN434" s="101"/>
      <c r="AO434" s="101"/>
      <c r="AP434" s="102"/>
      <c r="AQ434" s="100" t="s">
        <v>575</v>
      </c>
      <c r="AR434" s="101"/>
      <c r="AS434" s="101"/>
      <c r="AT434" s="102"/>
      <c r="AU434" s="101" t="s">
        <v>579</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575</v>
      </c>
      <c r="AJ435" s="101"/>
      <c r="AK435" s="101"/>
      <c r="AL435" s="101"/>
      <c r="AM435" s="100" t="s">
        <v>575</v>
      </c>
      <c r="AN435" s="101"/>
      <c r="AO435" s="101"/>
      <c r="AP435" s="102"/>
      <c r="AQ435" s="100" t="s">
        <v>579</v>
      </c>
      <c r="AR435" s="101"/>
      <c r="AS435" s="101"/>
      <c r="AT435" s="102"/>
      <c r="AU435" s="101" t="s">
        <v>575</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576</v>
      </c>
      <c r="AR457" s="133"/>
      <c r="AS457" s="134" t="s">
        <v>356</v>
      </c>
      <c r="AT457" s="169"/>
      <c r="AU457" s="133" t="s">
        <v>576</v>
      </c>
      <c r="AV457" s="133"/>
      <c r="AW457" s="134" t="s">
        <v>300</v>
      </c>
      <c r="AX457" s="135"/>
    </row>
    <row r="458" spans="1:50" ht="23.25" customHeight="1" x14ac:dyDescent="0.15">
      <c r="A458" s="1002"/>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560</v>
      </c>
      <c r="AJ458" s="101"/>
      <c r="AK458" s="101"/>
      <c r="AL458" s="101"/>
      <c r="AM458" s="100" t="s">
        <v>560</v>
      </c>
      <c r="AN458" s="101"/>
      <c r="AO458" s="101"/>
      <c r="AP458" s="102"/>
      <c r="AQ458" s="100" t="s">
        <v>580</v>
      </c>
      <c r="AR458" s="101"/>
      <c r="AS458" s="101"/>
      <c r="AT458" s="102"/>
      <c r="AU458" s="101" t="s">
        <v>580</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565</v>
      </c>
      <c r="AC459" s="219"/>
      <c r="AD459" s="219"/>
      <c r="AE459" s="100" t="s">
        <v>564</v>
      </c>
      <c r="AF459" s="101"/>
      <c r="AG459" s="101"/>
      <c r="AH459" s="102"/>
      <c r="AI459" s="100" t="s">
        <v>564</v>
      </c>
      <c r="AJ459" s="101"/>
      <c r="AK459" s="101"/>
      <c r="AL459" s="101"/>
      <c r="AM459" s="100" t="s">
        <v>564</v>
      </c>
      <c r="AN459" s="101"/>
      <c r="AO459" s="101"/>
      <c r="AP459" s="102"/>
      <c r="AQ459" s="100" t="s">
        <v>581</v>
      </c>
      <c r="AR459" s="101"/>
      <c r="AS459" s="101"/>
      <c r="AT459" s="102"/>
      <c r="AU459" s="101" t="s">
        <v>581</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563</v>
      </c>
      <c r="AN460" s="101"/>
      <c r="AO460" s="101"/>
      <c r="AP460" s="102"/>
      <c r="AQ460" s="100" t="s">
        <v>563</v>
      </c>
      <c r="AR460" s="101"/>
      <c r="AS460" s="101"/>
      <c r="AT460" s="102"/>
      <c r="AU460" s="101" t="s">
        <v>563</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555</v>
      </c>
      <c r="AE702" s="904"/>
      <c r="AF702" s="904"/>
      <c r="AG702" s="891" t="s">
        <v>582</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583</v>
      </c>
      <c r="AH703" s="901"/>
      <c r="AI703" s="901"/>
      <c r="AJ703" s="901"/>
      <c r="AK703" s="901"/>
      <c r="AL703" s="901"/>
      <c r="AM703" s="901"/>
      <c r="AN703" s="901"/>
      <c r="AO703" s="901"/>
      <c r="AP703" s="901"/>
      <c r="AQ703" s="901"/>
      <c r="AR703" s="901"/>
      <c r="AS703" s="901"/>
      <c r="AT703" s="901"/>
      <c r="AU703" s="901"/>
      <c r="AV703" s="901"/>
      <c r="AW703" s="901"/>
      <c r="AX703" s="902"/>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160" t="s">
        <v>584</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555</v>
      </c>
      <c r="AE705" s="736"/>
      <c r="AF705" s="736"/>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3"/>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3"/>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587</v>
      </c>
      <c r="AE714" s="592"/>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80"/>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587</v>
      </c>
      <c r="AE716" s="762"/>
      <c r="AF716" s="76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0" t="s">
        <v>625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6" t="s">
        <v>57</v>
      </c>
      <c r="D727" s="697"/>
      <c r="E727" s="697"/>
      <c r="F727" s="698"/>
      <c r="G727" s="798" t="s">
        <v>624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v>271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t="s">
        <v>466</v>
      </c>
      <c r="H781" s="450"/>
      <c r="I781" s="450"/>
      <c r="J781" s="450"/>
      <c r="K781" s="451"/>
      <c r="L781" s="452" t="s">
        <v>466</v>
      </c>
      <c r="M781" s="453"/>
      <c r="N781" s="453"/>
      <c r="O781" s="453"/>
      <c r="P781" s="453"/>
      <c r="Q781" s="453"/>
      <c r="R781" s="453"/>
      <c r="S781" s="453"/>
      <c r="T781" s="453"/>
      <c r="U781" s="453"/>
      <c r="V781" s="453"/>
      <c r="W781" s="453"/>
      <c r="X781" s="454"/>
      <c r="Y781" s="455" t="s">
        <v>466</v>
      </c>
      <c r="Z781" s="456"/>
      <c r="AA781" s="456"/>
      <c r="AB781" s="557"/>
      <c r="AC781" s="449" t="s">
        <v>466</v>
      </c>
      <c r="AD781" s="450"/>
      <c r="AE781" s="450"/>
      <c r="AF781" s="450"/>
      <c r="AG781" s="451"/>
      <c r="AH781" s="452" t="s">
        <v>466</v>
      </c>
      <c r="AI781" s="453"/>
      <c r="AJ781" s="453"/>
      <c r="AK781" s="453"/>
      <c r="AL781" s="453"/>
      <c r="AM781" s="453"/>
      <c r="AN781" s="453"/>
      <c r="AO781" s="453"/>
      <c r="AP781" s="453"/>
      <c r="AQ781" s="453"/>
      <c r="AR781" s="453"/>
      <c r="AS781" s="453"/>
      <c r="AT781" s="454"/>
      <c r="AU781" s="455" t="s">
        <v>466</v>
      </c>
      <c r="AV781" s="456"/>
      <c r="AW781" s="456"/>
      <c r="AX781" s="457"/>
    </row>
    <row r="782" spans="1:50" ht="24.75" customHeight="1" x14ac:dyDescent="0.15">
      <c r="A782" s="556"/>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599</v>
      </c>
      <c r="D837" s="416"/>
      <c r="E837" s="416"/>
      <c r="F837" s="416"/>
      <c r="G837" s="416"/>
      <c r="H837" s="416"/>
      <c r="I837" s="416"/>
      <c r="J837" s="417" t="s">
        <v>600</v>
      </c>
      <c r="K837" s="418"/>
      <c r="L837" s="418"/>
      <c r="M837" s="418"/>
      <c r="N837" s="418"/>
      <c r="O837" s="418"/>
      <c r="P837" s="426" t="s">
        <v>601</v>
      </c>
      <c r="Q837" s="315"/>
      <c r="R837" s="315"/>
      <c r="S837" s="315"/>
      <c r="T837" s="315"/>
      <c r="U837" s="315"/>
      <c r="V837" s="315"/>
      <c r="W837" s="315"/>
      <c r="X837" s="315"/>
      <c r="Y837" s="316">
        <v>0.3</v>
      </c>
      <c r="Z837" s="317"/>
      <c r="AA837" s="317"/>
      <c r="AB837" s="318"/>
      <c r="AC837" s="326" t="s">
        <v>196</v>
      </c>
      <c r="AD837" s="424"/>
      <c r="AE837" s="424"/>
      <c r="AF837" s="424"/>
      <c r="AG837" s="424"/>
      <c r="AH837" s="419" t="s">
        <v>600</v>
      </c>
      <c r="AI837" s="420"/>
      <c r="AJ837" s="420"/>
      <c r="AK837" s="420"/>
      <c r="AL837" s="323" t="s">
        <v>600</v>
      </c>
      <c r="AM837" s="324"/>
      <c r="AN837" s="324"/>
      <c r="AO837" s="325"/>
      <c r="AP837" s="319" t="s">
        <v>600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602</v>
      </c>
      <c r="D870" s="416"/>
      <c r="E870" s="416"/>
      <c r="F870" s="416"/>
      <c r="G870" s="416"/>
      <c r="H870" s="416"/>
      <c r="I870" s="416"/>
      <c r="J870" s="417">
        <v>2010005003854</v>
      </c>
      <c r="K870" s="418"/>
      <c r="L870" s="418"/>
      <c r="M870" s="418"/>
      <c r="N870" s="418"/>
      <c r="O870" s="418"/>
      <c r="P870" s="426" t="s">
        <v>603</v>
      </c>
      <c r="Q870" s="315"/>
      <c r="R870" s="315"/>
      <c r="S870" s="315"/>
      <c r="T870" s="315"/>
      <c r="U870" s="315"/>
      <c r="V870" s="315"/>
      <c r="W870" s="315"/>
      <c r="X870" s="315"/>
      <c r="Y870" s="316">
        <v>0.2</v>
      </c>
      <c r="Z870" s="317"/>
      <c r="AA870" s="317"/>
      <c r="AB870" s="318"/>
      <c r="AC870" s="326" t="s">
        <v>526</v>
      </c>
      <c r="AD870" s="424"/>
      <c r="AE870" s="424"/>
      <c r="AF870" s="424"/>
      <c r="AG870" s="424"/>
      <c r="AH870" s="419" t="s">
        <v>466</v>
      </c>
      <c r="AI870" s="420"/>
      <c r="AJ870" s="420"/>
      <c r="AK870" s="420"/>
      <c r="AL870" s="323">
        <v>100</v>
      </c>
      <c r="AM870" s="324"/>
      <c r="AN870" s="324"/>
      <c r="AO870" s="325"/>
      <c r="AP870" s="319" t="s">
        <v>466</v>
      </c>
      <c r="AQ870" s="319"/>
      <c r="AR870" s="319"/>
      <c r="AS870" s="319"/>
      <c r="AT870" s="319"/>
      <c r="AU870" s="319"/>
      <c r="AV870" s="319"/>
      <c r="AW870" s="319"/>
      <c r="AX870" s="319"/>
    </row>
    <row r="871" spans="1:50" ht="30" customHeight="1" x14ac:dyDescent="0.15">
      <c r="A871" s="402">
        <v>2</v>
      </c>
      <c r="B871" s="402">
        <v>1</v>
      </c>
      <c r="C871" s="425" t="s">
        <v>610</v>
      </c>
      <c r="D871" s="416"/>
      <c r="E871" s="416"/>
      <c r="F871" s="416"/>
      <c r="G871" s="416"/>
      <c r="H871" s="416"/>
      <c r="I871" s="416"/>
      <c r="J871" s="417">
        <v>9010001027784</v>
      </c>
      <c r="K871" s="418"/>
      <c r="L871" s="418"/>
      <c r="M871" s="418"/>
      <c r="N871" s="418"/>
      <c r="O871" s="418"/>
      <c r="P871" s="426" t="s">
        <v>611</v>
      </c>
      <c r="Q871" s="315"/>
      <c r="R871" s="315"/>
      <c r="S871" s="315"/>
      <c r="T871" s="315"/>
      <c r="U871" s="315"/>
      <c r="V871" s="315"/>
      <c r="W871" s="315"/>
      <c r="X871" s="315"/>
      <c r="Y871" s="316">
        <v>0.1</v>
      </c>
      <c r="Z871" s="317"/>
      <c r="AA871" s="317"/>
      <c r="AB871" s="318"/>
      <c r="AC871" s="326" t="s">
        <v>526</v>
      </c>
      <c r="AD871" s="424"/>
      <c r="AE871" s="424"/>
      <c r="AF871" s="424"/>
      <c r="AG871" s="424"/>
      <c r="AH871" s="419" t="s">
        <v>466</v>
      </c>
      <c r="AI871" s="420"/>
      <c r="AJ871" s="420"/>
      <c r="AK871" s="420"/>
      <c r="AL871" s="323">
        <v>100</v>
      </c>
      <c r="AM871" s="324"/>
      <c r="AN871" s="324"/>
      <c r="AO871" s="325"/>
      <c r="AP871" s="319" t="s">
        <v>466</v>
      </c>
      <c r="AQ871" s="319"/>
      <c r="AR871" s="319"/>
      <c r="AS871" s="319"/>
      <c r="AT871" s="319"/>
      <c r="AU871" s="319"/>
      <c r="AV871" s="319"/>
      <c r="AW871" s="319"/>
      <c r="AX871" s="319"/>
    </row>
    <row r="872" spans="1:50" ht="30" customHeight="1" x14ac:dyDescent="0.15">
      <c r="A872" s="402">
        <v>3</v>
      </c>
      <c r="B872" s="402">
        <v>1</v>
      </c>
      <c r="C872" s="425" t="s">
        <v>604</v>
      </c>
      <c r="D872" s="416"/>
      <c r="E872" s="416"/>
      <c r="F872" s="416"/>
      <c r="G872" s="416"/>
      <c r="H872" s="416"/>
      <c r="I872" s="416"/>
      <c r="J872" s="417" t="s">
        <v>466</v>
      </c>
      <c r="K872" s="418"/>
      <c r="L872" s="418"/>
      <c r="M872" s="418"/>
      <c r="N872" s="418"/>
      <c r="O872" s="418"/>
      <c r="P872" s="426" t="s">
        <v>605</v>
      </c>
      <c r="Q872" s="315"/>
      <c r="R872" s="315"/>
      <c r="S872" s="315"/>
      <c r="T872" s="315"/>
      <c r="U872" s="315"/>
      <c r="V872" s="315"/>
      <c r="W872" s="315"/>
      <c r="X872" s="315"/>
      <c r="Y872" s="316">
        <v>0.1</v>
      </c>
      <c r="Z872" s="317"/>
      <c r="AA872" s="317"/>
      <c r="AB872" s="318"/>
      <c r="AC872" s="326" t="s">
        <v>526</v>
      </c>
      <c r="AD872" s="424"/>
      <c r="AE872" s="424"/>
      <c r="AF872" s="424"/>
      <c r="AG872" s="424"/>
      <c r="AH872" s="419" t="s">
        <v>466</v>
      </c>
      <c r="AI872" s="420"/>
      <c r="AJ872" s="420"/>
      <c r="AK872" s="420"/>
      <c r="AL872" s="323">
        <v>100</v>
      </c>
      <c r="AM872" s="324"/>
      <c r="AN872" s="324"/>
      <c r="AO872" s="325"/>
      <c r="AP872" s="319" t="s">
        <v>466</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1.75"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259" t="s">
        <v>613</v>
      </c>
      <c r="F1102" s="898"/>
      <c r="G1102" s="898"/>
      <c r="H1102" s="898"/>
      <c r="I1102" s="898"/>
      <c r="J1102" s="417" t="s">
        <v>613</v>
      </c>
      <c r="K1102" s="418"/>
      <c r="L1102" s="418"/>
      <c r="M1102" s="418"/>
      <c r="N1102" s="418"/>
      <c r="O1102" s="418"/>
      <c r="P1102" s="426" t="s">
        <v>614</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614</v>
      </c>
      <c r="AI1102" s="322"/>
      <c r="AJ1102" s="322"/>
      <c r="AK1102" s="322"/>
      <c r="AL1102" s="323" t="s">
        <v>614</v>
      </c>
      <c r="AM1102" s="324"/>
      <c r="AN1102" s="324"/>
      <c r="AO1102" s="325"/>
      <c r="AP1102" s="319" t="s">
        <v>616</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82">
    <cfRule type="expression" dxfId="2811" priority="13901">
      <formula>IF(RIGHT(TEXT(Y782,"0.#"),1)=".",FALSE,TRUE)</formula>
    </cfRule>
    <cfRule type="expression" dxfId="2810" priority="13902">
      <formula>IF(RIGHT(TEXT(Y782,"0.#"),1)=".",TRUE,FALSE)</formula>
    </cfRule>
  </conditionalFormatting>
  <conditionalFormatting sqref="Y791">
    <cfRule type="expression" dxfId="2809" priority="13897">
      <formula>IF(RIGHT(TEXT(Y791,"0.#"),1)=".",FALSE,TRUE)</formula>
    </cfRule>
    <cfRule type="expression" dxfId="2808" priority="13898">
      <formula>IF(RIGHT(TEXT(Y791,"0.#"),1)=".",TRUE,FALSE)</formula>
    </cfRule>
  </conditionalFormatting>
  <conditionalFormatting sqref="Y822:Y829 Y820 Y809:Y816 Y807 Y796:Y803 Y794">
    <cfRule type="expression" dxfId="2807" priority="13679">
      <formula>IF(RIGHT(TEXT(Y794,"0.#"),1)=".",FALSE,TRUE)</formula>
    </cfRule>
    <cfRule type="expression" dxfId="2806" priority="13680">
      <formula>IF(RIGHT(TEXT(Y794,"0.#"),1)=".",TRUE,FALSE)</formula>
    </cfRule>
  </conditionalFormatting>
  <conditionalFormatting sqref="P15:AJ17 P13:AX13 AR15:AX15">
    <cfRule type="expression" dxfId="2805" priority="13727">
      <formula>IF(RIGHT(TEXT(P13,"0.#"),1)=".",FALSE,TRUE)</formula>
    </cfRule>
    <cfRule type="expression" dxfId="2804" priority="13728">
      <formula>IF(RIGHT(TEXT(P13,"0.#"),1)=".",TRUE,FALSE)</formula>
    </cfRule>
  </conditionalFormatting>
  <conditionalFormatting sqref="AD19:AJ19">
    <cfRule type="expression" dxfId="2803" priority="13725">
      <formula>IF(RIGHT(TEXT(AD19,"0.#"),1)=".",FALSE,TRUE)</formula>
    </cfRule>
    <cfRule type="expression" dxfId="2802" priority="13726">
      <formula>IF(RIGHT(TEXT(AD19,"0.#"),1)=".",TRUE,FALSE)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83:Y790">
    <cfRule type="expression" dxfId="2799" priority="13703">
      <formula>IF(RIGHT(TEXT(Y783,"0.#"),1)=".",FALSE,TRUE)</formula>
    </cfRule>
    <cfRule type="expression" dxfId="2798" priority="13704">
      <formula>IF(RIGHT(TEXT(Y783,"0.#"),1)=".",TRUE,FALSE)</formula>
    </cfRule>
  </conditionalFormatting>
  <conditionalFormatting sqref="AU782">
    <cfRule type="expression" dxfId="2797" priority="13701">
      <formula>IF(RIGHT(TEXT(AU782,"0.#"),1)=".",FALSE,TRUE)</formula>
    </cfRule>
    <cfRule type="expression" dxfId="2796" priority="13702">
      <formula>IF(RIGHT(TEXT(AU782,"0.#"),1)=".",TRUE,FALSE)</formula>
    </cfRule>
  </conditionalFormatting>
  <conditionalFormatting sqref="AU791">
    <cfRule type="expression" dxfId="2795" priority="13699">
      <formula>IF(RIGHT(TEXT(AU791,"0.#"),1)=".",FALSE,TRUE)</formula>
    </cfRule>
    <cfRule type="expression" dxfId="2794" priority="13700">
      <formula>IF(RIGHT(TEXT(AU791,"0.#"),1)=".",TRUE,FALSE)</formula>
    </cfRule>
  </conditionalFormatting>
  <conditionalFormatting sqref="AU783:AU790">
    <cfRule type="expression" dxfId="2793" priority="13697">
      <formula>IF(RIGHT(TEXT(AU783,"0.#"),1)=".",FALSE,TRUE)</formula>
    </cfRule>
    <cfRule type="expression" dxfId="2792" priority="13698">
      <formula>IF(RIGHT(TEXT(AU783,"0.#"),1)=".",TRUE,FALSE)</formula>
    </cfRule>
  </conditionalFormatting>
  <conditionalFormatting sqref="Y821 Y808 Y795">
    <cfRule type="expression" dxfId="2791" priority="13683">
      <formula>IF(RIGHT(TEXT(Y795,"0.#"),1)=".",FALSE,TRUE)</formula>
    </cfRule>
    <cfRule type="expression" dxfId="2790" priority="13684">
      <formula>IF(RIGHT(TEXT(Y795,"0.#"),1)=".",TRUE,FALSE)</formula>
    </cfRule>
  </conditionalFormatting>
  <conditionalFormatting sqref="Y830 Y817 Y804">
    <cfRule type="expression" dxfId="2789" priority="13681">
      <formula>IF(RIGHT(TEXT(Y804,"0.#"),1)=".",FALSE,TRUE)</formula>
    </cfRule>
    <cfRule type="expression" dxfId="2788" priority="13682">
      <formula>IF(RIGHT(TEXT(Y804,"0.#"),1)=".",TRUE,FALSE)</formula>
    </cfRule>
  </conditionalFormatting>
  <conditionalFormatting sqref="AU821 AU808 AU795">
    <cfRule type="expression" dxfId="2787" priority="13677">
      <formula>IF(RIGHT(TEXT(AU795,"0.#"),1)=".",FALSE,TRUE)</formula>
    </cfRule>
    <cfRule type="expression" dxfId="2786" priority="13678">
      <formula>IF(RIGHT(TEXT(AU795,"0.#"),1)=".",TRUE,FALSE)</formula>
    </cfRule>
  </conditionalFormatting>
  <conditionalFormatting sqref="AU830 AU817 AU804">
    <cfRule type="expression" dxfId="2785" priority="13675">
      <formula>IF(RIGHT(TEXT(AU804,"0.#"),1)=".",FALSE,TRUE)</formula>
    </cfRule>
    <cfRule type="expression" dxfId="2784" priority="13676">
      <formula>IF(RIGHT(TEXT(AU804,"0.#"),1)=".",TRUE,FALSE)</formula>
    </cfRule>
  </conditionalFormatting>
  <conditionalFormatting sqref="AU822:AU829 AU820 AU809:AU816 AU807 AU796:AU803 AU794">
    <cfRule type="expression" dxfId="2783" priority="13673">
      <formula>IF(RIGHT(TEXT(AU794,"0.#"),1)=".",FALSE,TRUE)</formula>
    </cfRule>
    <cfRule type="expression" dxfId="2782" priority="13674">
      <formula>IF(RIGHT(TEXT(AU794,"0.#"),1)=".",TRUE,FALSE)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E116 AQ116">
    <cfRule type="expression" dxfId="2611" priority="13181">
      <formula>IF(RIGHT(TEXT(AE116,"0.#"),1)=".",FALSE,TRUE)</formula>
    </cfRule>
    <cfRule type="expression" dxfId="2610" priority="13182">
      <formula>IF(RIGHT(TEXT(AE116,"0.#"),1)=".",TRUE,FALSE)</formula>
    </cfRule>
  </conditionalFormatting>
  <conditionalFormatting sqref="AI116">
    <cfRule type="expression" dxfId="2609" priority="13179">
      <formula>IF(RIGHT(TEXT(AI116,"0.#"),1)=".",FALSE,TRUE)</formula>
    </cfRule>
    <cfRule type="expression" dxfId="2608" priority="13180">
      <formula>IF(RIGHT(TEXT(AI116,"0.#"),1)=".",TRUE,FALSE)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E117 AM117">
    <cfRule type="expression" dxfId="2605" priority="13175">
      <formula>IF(RIGHT(TEXT(AE117,"0.#"),1)=".",FALSE,TRUE)</formula>
    </cfRule>
    <cfRule type="expression" dxfId="2604" priority="13176">
      <formula>IF(RIGHT(TEXT(AE117,"0.#"),1)=".",TRUE,FALSE)</formula>
    </cfRule>
  </conditionalFormatting>
  <conditionalFormatting sqref="AI117">
    <cfRule type="expression" dxfId="2603" priority="13173">
      <formula>IF(RIGHT(TEXT(AI117,"0.#"),1)=".",FALSE,TRUE)</formula>
    </cfRule>
    <cfRule type="expression" dxfId="2602" priority="13174">
      <formula>IF(RIGHT(TEXT(AI117,"0.#"),1)=".",TRUE,FALSE)</formula>
    </cfRule>
  </conditionalFormatting>
  <conditionalFormatting sqref="AQ117">
    <cfRule type="expression" dxfId="2601" priority="13169">
      <formula>IF(RIGHT(TEXT(AQ117,"0.#"),1)=".",FALSE,TRUE)</formula>
    </cfRule>
    <cfRule type="expression" dxfId="2600" priority="13170">
      <formula>IF(RIGHT(TEXT(AQ117,"0.#"),1)=".",TRUE,FALSE)</formula>
    </cfRule>
  </conditionalFormatting>
  <conditionalFormatting sqref="AE119 AQ119">
    <cfRule type="expression" dxfId="2599" priority="13167">
      <formula>IF(RIGHT(TEXT(AE119,"0.#"),1)=".",FALSE,TRUE)</formula>
    </cfRule>
    <cfRule type="expression" dxfId="2598" priority="13168">
      <formula>IF(RIGHT(TEXT(AE119,"0.#"),1)=".",TRUE,FALSE)</formula>
    </cfRule>
  </conditionalFormatting>
  <conditionalFormatting sqref="AI119">
    <cfRule type="expression" dxfId="2597" priority="13165">
      <formula>IF(RIGHT(TEXT(AI119,"0.#"),1)=".",FALSE,TRUE)</formula>
    </cfRule>
    <cfRule type="expression" dxfId="2596" priority="13166">
      <formula>IF(RIGHT(TEXT(AI119,"0.#"),1)=".",TRUE,FALSE)</formula>
    </cfRule>
  </conditionalFormatting>
  <conditionalFormatting sqref="AM119">
    <cfRule type="expression" dxfId="2595" priority="13163">
      <formula>IF(RIGHT(TEXT(AM119,"0.#"),1)=".",FALSE,TRUE)</formula>
    </cfRule>
    <cfRule type="expression" dxfId="2594" priority="13164">
      <formula>IF(RIGHT(TEXT(AM119,"0.#"),1)=".",TRUE,FALSE)</formula>
    </cfRule>
  </conditionalFormatting>
  <conditionalFormatting sqref="AQ120">
    <cfRule type="expression" dxfId="2593" priority="13155">
      <formula>IF(RIGHT(TEXT(AQ120,"0.#"),1)=".",FALSE,TRUE)</formula>
    </cfRule>
    <cfRule type="expression" dxfId="2592" priority="13156">
      <formula>IF(RIGHT(TEXT(AQ120,"0.#"),1)=".",TRUE,FALSE)</formula>
    </cfRule>
  </conditionalFormatting>
  <conditionalFormatting sqref="AE122 AQ122">
    <cfRule type="expression" dxfId="2591" priority="13153">
      <formula>IF(RIGHT(TEXT(AE122,"0.#"),1)=".",FALSE,TRUE)</formula>
    </cfRule>
    <cfRule type="expression" dxfId="2590" priority="13154">
      <formula>IF(RIGHT(TEXT(AE122,"0.#"),1)=".",TRUE,FALSE)</formula>
    </cfRule>
  </conditionalFormatting>
  <conditionalFormatting sqref="AI122">
    <cfRule type="expression" dxfId="2589" priority="13151">
      <formula>IF(RIGHT(TEXT(AI122,"0.#"),1)=".",FALSE,TRUE)</formula>
    </cfRule>
    <cfRule type="expression" dxfId="2588" priority="13152">
      <formula>IF(RIGHT(TEXT(AI122,"0.#"),1)=".",TRUE,FALSE)</formula>
    </cfRule>
  </conditionalFormatting>
  <conditionalFormatting sqref="AM122">
    <cfRule type="expression" dxfId="2587" priority="13149">
      <formula>IF(RIGHT(TEXT(AM122,"0.#"),1)=".",FALSE,TRUE)</formula>
    </cfRule>
    <cfRule type="expression" dxfId="2586" priority="13150">
      <formula>IF(RIGHT(TEXT(AM122,"0.#"),1)=".",TRUE,FALSE)</formula>
    </cfRule>
  </conditionalFormatting>
  <conditionalFormatting sqref="AQ123">
    <cfRule type="expression" dxfId="2585" priority="13141">
      <formula>IF(RIGHT(TEXT(AQ123,"0.#"),1)=".",FALSE,TRUE)</formula>
    </cfRule>
    <cfRule type="expression" dxfId="2584" priority="13142">
      <formula>IF(RIGHT(TEXT(AQ123,"0.#"),1)=".",TRUE,FALSE)</formula>
    </cfRule>
  </conditionalFormatting>
  <conditionalFormatting sqref="AE125 AQ125">
    <cfRule type="expression" dxfId="2583" priority="13139">
      <formula>IF(RIGHT(TEXT(AE125,"0.#"),1)=".",FALSE,TRUE)</formula>
    </cfRule>
    <cfRule type="expression" dxfId="2582" priority="13140">
      <formula>IF(RIGHT(TEXT(AE125,"0.#"),1)=".",TRUE,FALSE)</formula>
    </cfRule>
  </conditionalFormatting>
  <conditionalFormatting sqref="AI125">
    <cfRule type="expression" dxfId="2581" priority="13137">
      <formula>IF(RIGHT(TEXT(AI125,"0.#"),1)=".",FALSE,TRUE)</formula>
    </cfRule>
    <cfRule type="expression" dxfId="2580" priority="13138">
      <formula>IF(RIGHT(TEXT(AI125,"0.#"),1)=".",TRUE,FALSE)</formula>
    </cfRule>
  </conditionalFormatting>
  <conditionalFormatting sqref="AM125">
    <cfRule type="expression" dxfId="2579" priority="13135">
      <formula>IF(RIGHT(TEXT(AM125,"0.#"),1)=".",FALSE,TRUE)</formula>
    </cfRule>
    <cfRule type="expression" dxfId="2578" priority="13136">
      <formula>IF(RIGHT(TEXT(AM125,"0.#"),1)=".",TRUE,FALSE)</formula>
    </cfRule>
  </conditionalFormatting>
  <conditionalFormatting sqref="AQ126">
    <cfRule type="expression" dxfId="2577" priority="13127">
      <formula>IF(RIGHT(TEXT(AQ126,"0.#"),1)=".",FALSE,TRUE)</formula>
    </cfRule>
    <cfRule type="expression" dxfId="2576" priority="13128">
      <formula>IF(RIGHT(TEXT(AQ126,"0.#"),1)=".",TRUE,FALSE)</formula>
    </cfRule>
  </conditionalFormatting>
  <conditionalFormatting sqref="AE128 AQ128">
    <cfRule type="expression" dxfId="2575" priority="13125">
      <formula>IF(RIGHT(TEXT(AE128,"0.#"),1)=".",FALSE,TRUE)</formula>
    </cfRule>
    <cfRule type="expression" dxfId="2574" priority="13126">
      <formula>IF(RIGHT(TEXT(AE128,"0.#"),1)=".",TRUE,FALSE)</formula>
    </cfRule>
  </conditionalFormatting>
  <conditionalFormatting sqref="AI128">
    <cfRule type="expression" dxfId="2573" priority="13123">
      <formula>IF(RIGHT(TEXT(AI128,"0.#"),1)=".",FALSE,TRUE)</formula>
    </cfRule>
    <cfRule type="expression" dxfId="2572" priority="13124">
      <formula>IF(RIGHT(TEXT(AI128,"0.#"),1)=".",TRUE,FALSE)</formula>
    </cfRule>
  </conditionalFormatting>
  <conditionalFormatting sqref="AM128">
    <cfRule type="expression" dxfId="2571" priority="13121">
      <formula>IF(RIGHT(TEXT(AM128,"0.#"),1)=".",FALSE,TRUE)</formula>
    </cfRule>
    <cfRule type="expression" dxfId="2570" priority="13122">
      <formula>IF(RIGHT(TEXT(AM128,"0.#"),1)=".",TRUE,FALSE)</formula>
    </cfRule>
  </conditionalFormatting>
  <conditionalFormatting sqref="AQ129">
    <cfRule type="expression" dxfId="2569" priority="13113">
      <formula>IF(RIGHT(TEXT(AQ129,"0.#"),1)=".",FALSE,TRUE)</formula>
    </cfRule>
    <cfRule type="expression" dxfId="2568" priority="13114">
      <formula>IF(RIGHT(TEXT(AQ129,"0.#"),1)=".",TRUE,FALSE)</formula>
    </cfRule>
  </conditionalFormatting>
  <conditionalFormatting sqref="AE75">
    <cfRule type="expression" dxfId="2567" priority="13111">
      <formula>IF(RIGHT(TEXT(AE75,"0.#"),1)=".",FALSE,TRUE)</formula>
    </cfRule>
    <cfRule type="expression" dxfId="2566" priority="13112">
      <formula>IF(RIGHT(TEXT(AE75,"0.#"),1)=".",TRUE,FALSE)</formula>
    </cfRule>
  </conditionalFormatting>
  <conditionalFormatting sqref="AE76">
    <cfRule type="expression" dxfId="2565" priority="13109">
      <formula>IF(RIGHT(TEXT(AE76,"0.#"),1)=".",FALSE,TRUE)</formula>
    </cfRule>
    <cfRule type="expression" dxfId="2564" priority="13110">
      <formula>IF(RIGHT(TEXT(AE76,"0.#"),1)=".",TRUE,FALSE)</formula>
    </cfRule>
  </conditionalFormatting>
  <conditionalFormatting sqref="AE77">
    <cfRule type="expression" dxfId="2563" priority="13107">
      <formula>IF(RIGHT(TEXT(AE77,"0.#"),1)=".",FALSE,TRUE)</formula>
    </cfRule>
    <cfRule type="expression" dxfId="2562" priority="13108">
      <formula>IF(RIGHT(TEXT(AE77,"0.#"),1)=".",TRUE,FALSE)</formula>
    </cfRule>
  </conditionalFormatting>
  <conditionalFormatting sqref="AI77">
    <cfRule type="expression" dxfId="2561" priority="13105">
      <formula>IF(RIGHT(TEXT(AI77,"0.#"),1)=".",FALSE,TRUE)</formula>
    </cfRule>
    <cfRule type="expression" dxfId="2560" priority="13106">
      <formula>IF(RIGHT(TEXT(AI77,"0.#"),1)=".",TRUE,FALSE)</formula>
    </cfRule>
  </conditionalFormatting>
  <conditionalFormatting sqref="AI76">
    <cfRule type="expression" dxfId="2559" priority="13103">
      <formula>IF(RIGHT(TEXT(AI76,"0.#"),1)=".",FALSE,TRUE)</formula>
    </cfRule>
    <cfRule type="expression" dxfId="2558" priority="13104">
      <formula>IF(RIGHT(TEXT(AI76,"0.#"),1)=".",TRUE,FALSE)</formula>
    </cfRule>
  </conditionalFormatting>
  <conditionalFormatting sqref="AI75">
    <cfRule type="expression" dxfId="2557" priority="13101">
      <formula>IF(RIGHT(TEXT(AI75,"0.#"),1)=".",FALSE,TRUE)</formula>
    </cfRule>
    <cfRule type="expression" dxfId="2556" priority="13102">
      <formula>IF(RIGHT(TEXT(AI75,"0.#"),1)=".",TRUE,FALSE)</formula>
    </cfRule>
  </conditionalFormatting>
  <conditionalFormatting sqref="AM75">
    <cfRule type="expression" dxfId="2555" priority="13099">
      <formula>IF(RIGHT(TEXT(AM75,"0.#"),1)=".",FALSE,TRUE)</formula>
    </cfRule>
    <cfRule type="expression" dxfId="2554" priority="13100">
      <formula>IF(RIGHT(TEXT(AM75,"0.#"),1)=".",TRUE,FALSE)</formula>
    </cfRule>
  </conditionalFormatting>
  <conditionalFormatting sqref="AM76">
    <cfRule type="expression" dxfId="2553" priority="13097">
      <formula>IF(RIGHT(TEXT(AM76,"0.#"),1)=".",FALSE,TRUE)</formula>
    </cfRule>
    <cfRule type="expression" dxfId="2552" priority="13098">
      <formula>IF(RIGHT(TEXT(AM76,"0.#"),1)=".",TRUE,FALSE)</formula>
    </cfRule>
  </conditionalFormatting>
  <conditionalFormatting sqref="AM77">
    <cfRule type="expression" dxfId="2551" priority="13095">
      <formula>IF(RIGHT(TEXT(AM77,"0.#"),1)=".",FALSE,TRUE)</formula>
    </cfRule>
    <cfRule type="expression" dxfId="2550" priority="13096">
      <formula>IF(RIGHT(TEXT(AM77,"0.#"),1)=".",TRUE,FALSE)</formula>
    </cfRule>
  </conditionalFormatting>
  <conditionalFormatting sqref="AE134:AE135 AI134:AI135 AM134:AM135 AQ134:AQ135 AU134:AU135">
    <cfRule type="expression" dxfId="2549" priority="13081">
      <formula>IF(RIGHT(TEXT(AE134,"0.#"),1)=".",FALSE,TRUE)</formula>
    </cfRule>
    <cfRule type="expression" dxfId="2548" priority="13082">
      <formula>IF(RIGHT(TEXT(AE134,"0.#"),1)=".",TRUE,FALSE)</formula>
    </cfRule>
  </conditionalFormatting>
  <conditionalFormatting sqref="AE433">
    <cfRule type="expression" dxfId="2547" priority="13051">
      <formula>IF(RIGHT(TEXT(AE433,"0.#"),1)=".",FALSE,TRUE)</formula>
    </cfRule>
    <cfRule type="expression" dxfId="2546" priority="13052">
      <formula>IF(RIGHT(TEXT(AE433,"0.#"),1)=".",TRUE,FALSE)</formula>
    </cfRule>
  </conditionalFormatting>
  <conditionalFormatting sqref="AM435">
    <cfRule type="expression" dxfId="2545" priority="13035">
      <formula>IF(RIGHT(TEXT(AM435,"0.#"),1)=".",FALSE,TRUE)</formula>
    </cfRule>
    <cfRule type="expression" dxfId="2544" priority="13036">
      <formula>IF(RIGHT(TEXT(AM435,"0.#"),1)=".",TRUE,FALSE)</formula>
    </cfRule>
  </conditionalFormatting>
  <conditionalFormatting sqref="AE434">
    <cfRule type="expression" dxfId="2543" priority="13049">
      <formula>IF(RIGHT(TEXT(AE434,"0.#"),1)=".",FALSE,TRUE)</formula>
    </cfRule>
    <cfRule type="expression" dxfId="2542" priority="13050">
      <formula>IF(RIGHT(TEXT(AE434,"0.#"),1)=".",TRUE,FALSE)</formula>
    </cfRule>
  </conditionalFormatting>
  <conditionalFormatting sqref="AE435">
    <cfRule type="expression" dxfId="2541" priority="13047">
      <formula>IF(RIGHT(TEXT(AE435,"0.#"),1)=".",FALSE,TRUE)</formula>
    </cfRule>
    <cfRule type="expression" dxfId="2540" priority="13048">
      <formula>IF(RIGHT(TEXT(AE435,"0.#"),1)=".",TRUE,FALSE)</formula>
    </cfRule>
  </conditionalFormatting>
  <conditionalFormatting sqref="AM433">
    <cfRule type="expression" dxfId="2539" priority="13039">
      <formula>IF(RIGHT(TEXT(AM433,"0.#"),1)=".",FALSE,TRUE)</formula>
    </cfRule>
    <cfRule type="expression" dxfId="2538" priority="13040">
      <formula>IF(RIGHT(TEXT(AM433,"0.#"),1)=".",TRUE,FALSE)</formula>
    </cfRule>
  </conditionalFormatting>
  <conditionalFormatting sqref="AM434">
    <cfRule type="expression" dxfId="2537" priority="13037">
      <formula>IF(RIGHT(TEXT(AM434,"0.#"),1)=".",FALSE,TRUE)</formula>
    </cfRule>
    <cfRule type="expression" dxfId="2536" priority="13038">
      <formula>IF(RIGHT(TEXT(AM434,"0.#"),1)=".",TRUE,FALSE)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39:AO866">
    <cfRule type="expression" dxfId="2517" priority="6651">
      <formula>IF(AND(AL839&gt;=0, RIGHT(TEXT(AL839,"0.#"),1)&lt;&gt;"."),TRUE,FALSE)</formula>
    </cfRule>
    <cfRule type="expression" dxfId="2516" priority="6652">
      <formula>IF(AND(AL839&gt;=0, RIGHT(TEXT(AL839,"0.#"),1)="."),TRUE,FALSE)</formula>
    </cfRule>
    <cfRule type="expression" dxfId="2515" priority="6653">
      <formula>IF(AND(AL839&lt;0, RIGHT(TEXT(AL839,"0.#"),1)&lt;&gt;"."),TRUE,FALSE)</formula>
    </cfRule>
    <cfRule type="expression" dxfId="2514" priority="6654">
      <formula>IF(AND(AL839&lt;0, RIGHT(TEXT(AL839,"0.#"),1)="."),TRUE,FALSE)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M460">
    <cfRule type="expression" dxfId="2487" priority="4335">
      <formula>IF(RIGHT(TEXT(AM460,"0.#"),1)=".",FALSE,TRUE)</formula>
    </cfRule>
    <cfRule type="expression" dxfId="2486" priority="4336">
      <formula>IF(RIGHT(TEXT(AM460,"0.#"),1)=".",TRUE,FALSE)</formula>
    </cfRule>
  </conditionalFormatting>
  <conditionalFormatting sqref="AE459">
    <cfRule type="expression" dxfId="2485" priority="4343">
      <formula>IF(RIGHT(TEXT(AE459,"0.#"),1)=".",FALSE,TRUE)</formula>
    </cfRule>
    <cfRule type="expression" dxfId="2484" priority="4344">
      <formula>IF(RIGHT(TEXT(AE459,"0.#"),1)=".",TRUE,FALSE)</formula>
    </cfRule>
  </conditionalFormatting>
  <conditionalFormatting sqref="AE460">
    <cfRule type="expression" dxfId="2483" priority="4341">
      <formula>IF(RIGHT(TEXT(AE460,"0.#"),1)=".",FALSE,TRUE)</formula>
    </cfRule>
    <cfRule type="expression" dxfId="2482" priority="4342">
      <formula>IF(RIGHT(TEXT(AE460,"0.#"),1)=".",TRUE,FALSE)</formula>
    </cfRule>
  </conditionalFormatting>
  <conditionalFormatting sqref="AM458">
    <cfRule type="expression" dxfId="2481" priority="4339">
      <formula>IF(RIGHT(TEXT(AM458,"0.#"),1)=".",FALSE,TRUE)</formula>
    </cfRule>
    <cfRule type="expression" dxfId="2480" priority="4340">
      <formula>IF(RIGHT(TEXT(AM458,"0.#"),1)=".",TRUE,FALSE)</formula>
    </cfRule>
  </conditionalFormatting>
  <conditionalFormatting sqref="AM459">
    <cfRule type="expression" dxfId="2479" priority="4337">
      <formula>IF(RIGHT(TEXT(AM459,"0.#"),1)=".",FALSE,TRUE)</formula>
    </cfRule>
    <cfRule type="expression" dxfId="2478" priority="4338">
      <formula>IF(RIGHT(TEXT(AM459,"0.#"),1)=".",TRUE,FALSE)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39:Y866">
    <cfRule type="expression" dxfId="2443" priority="2979">
      <formula>IF(RIGHT(TEXT(Y839,"0.#"),1)=".",FALSE,TRUE)</formula>
    </cfRule>
    <cfRule type="expression" dxfId="2442" priority="2980">
      <formula>IF(RIGHT(TEXT(Y839,"0.#"),1)=".",TRUE,FALSE)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02:AO1131">
    <cfRule type="expression" dxfId="2413" priority="2885">
      <formula>IF(AND(AL1102&gt;=0, RIGHT(TEXT(AL1102,"0.#"),1)&lt;&gt;"."),TRUE,FALSE)</formula>
    </cfRule>
    <cfRule type="expression" dxfId="2412" priority="2886">
      <formula>IF(AND(AL1102&gt;=0, RIGHT(TEXT(AL1102,"0.#"),1)="."),TRUE,FALSE)</formula>
    </cfRule>
    <cfRule type="expression" dxfId="2411" priority="2887">
      <formula>IF(AND(AL1102&lt;0, RIGHT(TEXT(AL1102,"0.#"),1)&lt;&gt;"."),TRUE,FALSE)</formula>
    </cfRule>
    <cfRule type="expression" dxfId="2410" priority="2888">
      <formula>IF(AND(AL1102&lt;0, RIGHT(TEXT(AL1102,"0.#"),1)="."),TRUE,FALSE)</formula>
    </cfRule>
  </conditionalFormatting>
  <conditionalFormatting sqref="Y1102:Y1131">
    <cfRule type="expression" dxfId="2409" priority="2883">
      <formula>IF(RIGHT(TEXT(Y1102,"0.#"),1)=".",FALSE,TRUE)</formula>
    </cfRule>
    <cfRule type="expression" dxfId="2408" priority="2884">
      <formula>IF(RIGHT(TEXT(Y1102,"0.#"),1)=".",TRUE,FALSE)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38:AO838">
    <cfRule type="expression" dxfId="2399" priority="2837">
      <formula>IF(AND(AL838&gt;=0, RIGHT(TEXT(AL838,"0.#"),1)&lt;&gt;"."),TRUE,FALSE)</formula>
    </cfRule>
    <cfRule type="expression" dxfId="2398" priority="2838">
      <formula>IF(AND(AL838&gt;=0, RIGHT(TEXT(AL838,"0.#"),1)="."),TRUE,FALSE)</formula>
    </cfRule>
    <cfRule type="expression" dxfId="2397" priority="2839">
      <formula>IF(AND(AL838&lt;0, RIGHT(TEXT(AL838,"0.#"),1)&lt;&gt;"."),TRUE,FALSE)</formula>
    </cfRule>
    <cfRule type="expression" dxfId="2396" priority="2840">
      <formula>IF(AND(AL838&lt;0, RIGHT(TEXT(AL838,"0.#"),1)="."),TRUE,FALSE)</formula>
    </cfRule>
  </conditionalFormatting>
  <conditionalFormatting sqref="Y838">
    <cfRule type="expression" dxfId="2395" priority="2835">
      <formula>IF(RIGHT(TEXT(Y838,"0.#"),1)=".",FALSE,TRUE)</formula>
    </cfRule>
    <cfRule type="expression" dxfId="2394" priority="2836">
      <formula>IF(RIGHT(TEXT(Y838,"0.#"),1)=".",TRUE,FALSE)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3:AO899">
    <cfRule type="expression" dxfId="1981" priority="2097">
      <formula>IF(AND(AL873&gt;=0, RIGHT(TEXT(AL873,"0.#"),1)&lt;&gt;"."),TRUE,FALSE)</formula>
    </cfRule>
    <cfRule type="expression" dxfId="1980" priority="2098">
      <formula>IF(AND(AL873&gt;=0, RIGHT(TEXT(AL873,"0.#"),1)="."),TRUE,FALSE)</formula>
    </cfRule>
    <cfRule type="expression" dxfId="1979" priority="2099">
      <formula>IF(AND(AL873&lt;0, RIGHT(TEXT(AL873,"0.#"),1)&lt;&gt;"."),TRUE,FALSE)</formula>
    </cfRule>
    <cfRule type="expression" dxfId="1978" priority="2100">
      <formula>IF(AND(AL873&lt;0, RIGHT(TEXT(AL873,"0.#"),1)="."),TRUE,FALSE)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2"/>
      <c r="Z2" s="410"/>
      <c r="AA2" s="411"/>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680"/>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727"/>
      <c r="Q6" s="727"/>
      <c r="R6" s="727"/>
      <c r="S6" s="727"/>
      <c r="T6" s="727"/>
      <c r="U6" s="727"/>
      <c r="V6" s="727"/>
      <c r="W6" s="727"/>
      <c r="X6" s="1034"/>
      <c r="Y6" s="1035" t="s">
        <v>13</v>
      </c>
      <c r="Z6" s="1005"/>
      <c r="AA6" s="1006"/>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2"/>
      <c r="Z9" s="410"/>
      <c r="AA9" s="411"/>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0"/>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7"/>
      <c r="H13" s="1028"/>
      <c r="I13" s="1028"/>
      <c r="J13" s="1028"/>
      <c r="K13" s="1028"/>
      <c r="L13" s="1028"/>
      <c r="M13" s="1028"/>
      <c r="N13" s="1028"/>
      <c r="O13" s="1029"/>
      <c r="P13" s="727"/>
      <c r="Q13" s="727"/>
      <c r="R13" s="727"/>
      <c r="S13" s="727"/>
      <c r="T13" s="727"/>
      <c r="U13" s="727"/>
      <c r="V13" s="727"/>
      <c r="W13" s="727"/>
      <c r="X13" s="1034"/>
      <c r="Y13" s="1035" t="s">
        <v>13</v>
      </c>
      <c r="Z13" s="1005"/>
      <c r="AA13" s="1006"/>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0"/>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7"/>
      <c r="H20" s="1028"/>
      <c r="I20" s="1028"/>
      <c r="J20" s="1028"/>
      <c r="K20" s="1028"/>
      <c r="L20" s="1028"/>
      <c r="M20" s="1028"/>
      <c r="N20" s="1028"/>
      <c r="O20" s="1029"/>
      <c r="P20" s="727"/>
      <c r="Q20" s="727"/>
      <c r="R20" s="727"/>
      <c r="S20" s="727"/>
      <c r="T20" s="727"/>
      <c r="U20" s="727"/>
      <c r="V20" s="727"/>
      <c r="W20" s="727"/>
      <c r="X20" s="1034"/>
      <c r="Y20" s="1035" t="s">
        <v>13</v>
      </c>
      <c r="Z20" s="1005"/>
      <c r="AA20" s="1006"/>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0"/>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7"/>
      <c r="H27" s="1028"/>
      <c r="I27" s="1028"/>
      <c r="J27" s="1028"/>
      <c r="K27" s="1028"/>
      <c r="L27" s="1028"/>
      <c r="M27" s="1028"/>
      <c r="N27" s="1028"/>
      <c r="O27" s="1029"/>
      <c r="P27" s="727"/>
      <c r="Q27" s="727"/>
      <c r="R27" s="727"/>
      <c r="S27" s="727"/>
      <c r="T27" s="727"/>
      <c r="U27" s="727"/>
      <c r="V27" s="727"/>
      <c r="W27" s="727"/>
      <c r="X27" s="1034"/>
      <c r="Y27" s="1035" t="s">
        <v>13</v>
      </c>
      <c r="Z27" s="1005"/>
      <c r="AA27" s="1006"/>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0"/>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7"/>
      <c r="H34" s="1028"/>
      <c r="I34" s="1028"/>
      <c r="J34" s="1028"/>
      <c r="K34" s="1028"/>
      <c r="L34" s="1028"/>
      <c r="M34" s="1028"/>
      <c r="N34" s="1028"/>
      <c r="O34" s="1029"/>
      <c r="P34" s="727"/>
      <c r="Q34" s="727"/>
      <c r="R34" s="727"/>
      <c r="S34" s="727"/>
      <c r="T34" s="727"/>
      <c r="U34" s="727"/>
      <c r="V34" s="727"/>
      <c r="W34" s="727"/>
      <c r="X34" s="1034"/>
      <c r="Y34" s="1035" t="s">
        <v>13</v>
      </c>
      <c r="Z34" s="1005"/>
      <c r="AA34" s="1006"/>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0"/>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7"/>
      <c r="H41" s="1028"/>
      <c r="I41" s="1028"/>
      <c r="J41" s="1028"/>
      <c r="K41" s="1028"/>
      <c r="L41" s="1028"/>
      <c r="M41" s="1028"/>
      <c r="N41" s="1028"/>
      <c r="O41" s="1029"/>
      <c r="P41" s="727"/>
      <c r="Q41" s="727"/>
      <c r="R41" s="727"/>
      <c r="S41" s="727"/>
      <c r="T41" s="727"/>
      <c r="U41" s="727"/>
      <c r="V41" s="727"/>
      <c r="W41" s="727"/>
      <c r="X41" s="1034"/>
      <c r="Y41" s="1035" t="s">
        <v>13</v>
      </c>
      <c r="Z41" s="1005"/>
      <c r="AA41" s="1006"/>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0"/>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7"/>
      <c r="H48" s="1028"/>
      <c r="I48" s="1028"/>
      <c r="J48" s="1028"/>
      <c r="K48" s="1028"/>
      <c r="L48" s="1028"/>
      <c r="M48" s="1028"/>
      <c r="N48" s="1028"/>
      <c r="O48" s="1029"/>
      <c r="P48" s="727"/>
      <c r="Q48" s="727"/>
      <c r="R48" s="727"/>
      <c r="S48" s="727"/>
      <c r="T48" s="727"/>
      <c r="U48" s="727"/>
      <c r="V48" s="727"/>
      <c r="W48" s="727"/>
      <c r="X48" s="1034"/>
      <c r="Y48" s="1035" t="s">
        <v>13</v>
      </c>
      <c r="Z48" s="1005"/>
      <c r="AA48" s="1006"/>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2"/>
      <c r="Z51" s="410"/>
      <c r="AA51" s="411"/>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0"/>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7"/>
      <c r="H55" s="1028"/>
      <c r="I55" s="1028"/>
      <c r="J55" s="1028"/>
      <c r="K55" s="1028"/>
      <c r="L55" s="1028"/>
      <c r="M55" s="1028"/>
      <c r="N55" s="1028"/>
      <c r="O55" s="1029"/>
      <c r="P55" s="727"/>
      <c r="Q55" s="727"/>
      <c r="R55" s="727"/>
      <c r="S55" s="727"/>
      <c r="T55" s="727"/>
      <c r="U55" s="727"/>
      <c r="V55" s="727"/>
      <c r="W55" s="727"/>
      <c r="X55" s="1034"/>
      <c r="Y55" s="1035" t="s">
        <v>13</v>
      </c>
      <c r="Z55" s="1005"/>
      <c r="AA55" s="1006"/>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0"/>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7"/>
      <c r="H62" s="1028"/>
      <c r="I62" s="1028"/>
      <c r="J62" s="1028"/>
      <c r="K62" s="1028"/>
      <c r="L62" s="1028"/>
      <c r="M62" s="1028"/>
      <c r="N62" s="1028"/>
      <c r="O62" s="1029"/>
      <c r="P62" s="727"/>
      <c r="Q62" s="727"/>
      <c r="R62" s="727"/>
      <c r="S62" s="727"/>
      <c r="T62" s="727"/>
      <c r="U62" s="727"/>
      <c r="V62" s="727"/>
      <c r="W62" s="727"/>
      <c r="X62" s="1034"/>
      <c r="Y62" s="1035" t="s">
        <v>13</v>
      </c>
      <c r="Z62" s="1005"/>
      <c r="AA62" s="1006"/>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0"/>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7"/>
      <c r="H69" s="1028"/>
      <c r="I69" s="1028"/>
      <c r="J69" s="1028"/>
      <c r="K69" s="1028"/>
      <c r="L69" s="1028"/>
      <c r="M69" s="1028"/>
      <c r="N69" s="1028"/>
      <c r="O69" s="1029"/>
      <c r="P69" s="727"/>
      <c r="Q69" s="727"/>
      <c r="R69" s="727"/>
      <c r="S69" s="727"/>
      <c r="T69" s="727"/>
      <c r="U69" s="727"/>
      <c r="V69" s="727"/>
      <c r="W69" s="727"/>
      <c r="X69" s="1034"/>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2018-05-11T07:21:11Z</cp:lastPrinted>
  <dcterms:created xsi:type="dcterms:W3CDTF">2012-03-13T00:50:25Z</dcterms:created>
  <dcterms:modified xsi:type="dcterms:W3CDTF">2020-11-12T09:23:11Z</dcterms:modified>
</cp:coreProperties>
</file>