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平成30年度）\（２）既存事業（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 windowWidth="20740" windowHeight="9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<sst xmlns="http://schemas.openxmlformats.org/spreadsheetml/2006/main" count="2921" uniqueCount="646">
  <si>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</si>
  <si>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</si>
  <si>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</si>
  <si>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</si>
  <si>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</si>
  <si>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</si>
  <si>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</si>
  <si>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</si>
  <si>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</si>
  <si>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</si>
  <si>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</si>
  <si>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</si>
  <si>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</si>
  <si>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</si>
  <si>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</si>
  <si>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</si>
  <si>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</si>
  <si>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</si>
  <si>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</si>
  <si>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</si>
  <si>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</si>
  <si>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</si>
  <si>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</si>
  <si>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</si>
  <si>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</si>
  <si>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</si>
  <si>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</si>
  <si>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</si>
  <si>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</si>
  <si>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</si>
  <si>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</si>
  <si>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</si>
  <si>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</si>
  <si>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</si>
  <si>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</si>
  <si>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</si>
  <si>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</si>
  <si>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</si>
  <si>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</si>
  <si>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</si>
  <si>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</si>
  <si>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</si>
  <si>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</si>
  <si>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</si>
  <si>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</si>
  <si>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</si>
  <si>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</si>
  <si>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</si>
  <si>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</si>
  <si>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</si>
  <si>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</si>
  <si>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</si>
  <si>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</si>
  <si>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</si>
  <si>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</si>
  <si>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</si>
  <si>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</si>
  <si>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</si>
  <si>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</si>
  <si>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</si>
  <si>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</si>
  <si>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</si>
  <si>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</si>
  <si>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</si>
  <si>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</si>
  <si>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</si>
  <si>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</si>
  <si>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</si>
  <si>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</si>
  <si>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</si>
  <si>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</si>
  <si>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</si>
  <si>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</si>
  <si>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</si>
  <si>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</si>
  <si>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</si>
  <si>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</si>
  <si>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</si>
  <si>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</si>
  <si>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</si>
  <si>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</si>
  <si>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</si>
  <si>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</si>
  <si>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</si>
  <si>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</si>
  <si>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</si>
  <si>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</si>
  <si>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</si>
  <si>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</si>
  <si>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</si>
  <si>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</si>
  <si>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</si>
  <si>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</si>
  <si>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</si>
  <si>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</si>
  <si>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</si>
  <si>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</si>
  <si>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</si>
  <si>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</si>
  <si>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</si>
  <si>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</si>
  <si>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</si>
  <si>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</si>
  <si>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</si>
  <si>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</si>
  <si>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</si>
  <si>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</si>
  <si>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</si>
  <si>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</si>
  <si>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</si>
  <si>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</si>
  <si>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</si>
  <si>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</si>
  <si>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</si>
  <si>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</si>
  <si>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</si>
  <si>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</si>
  <si>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</si>
  <si>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</si>
  <si>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</si>
  <si>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</si>
  <si>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</si>
  <si>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</si>
  <si>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</si>
  <si>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</si>
  <si>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</si>
  <si>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</si>
  <si>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</si>
  <si>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</si>
  <si>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</si>
  <si>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</si>
  <si>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</si>
  <si>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</si>
  <si>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</si>
  <si>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</si>
  <si>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</si>
  <si>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</si>
  <si>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</si>
  <si>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</si>
  <si>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</si>
  <si>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</si>
  <si>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</si>
  <si>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</si>
  <si>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</si>
  <si>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</si>
  <si>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</si>
  <si>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</si>
  <si>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</si>
  <si>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</si>
  <si>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</si>
  <si>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</si>
  <si>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</si>
  <si>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</si>
  <si>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</si>
  <si>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</si>
  <si>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</si>
  <si>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</si>
  <si>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</si>
  <si>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</si>
  <si>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</si>
  <si>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</si>
  <si>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</si>
  <si>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</si>
  <si>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</si>
  <si>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</si>
  <si>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</si>
  <si>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</si>
  <si>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</si>
  <si>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</si>
  <si>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</si>
  <si>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</si>
  <si>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</si>
  <si>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</si>
  <si>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</si>
  <si>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</si>
  <si>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</si>
  <si>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</si>
  <si>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</si>
  <si>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</si>
  <si>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</si>
  <si>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</si>
  <si>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</si>
  <si>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</si>
  <si>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</si>
  <si>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</si>
  <si>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</si>
  <si>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</si>
  <si>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</si>
  <si>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</si>
  <si>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</si>
  <si>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</si>
  <si>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</si>
  <si>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</si>
  <si>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</si>
  <si>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</si>
  <si>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</si>
  <si>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</si>
  <si>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</si>
  <si>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</si>
  <si>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</si>
  <si>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</si>
  <si>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</si>
  <si>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</si>
  <si>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</si>
  <si>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</si>
  <si>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</si>
  <si>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</si>
  <si>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</si>
  <si>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</si>
  <si>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</si>
  <si>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</si>
  <si>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</si>
  <si>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</si>
  <si>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</si>
  <si>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</si>
  <si>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</si>
  <si>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</si>
  <si>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</si>
  <si>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</si>
  <si>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</si>
  <si>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</si>
  <si>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</si>
  <si>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</si>
  <si>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</si>
  <si>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</si>
  <si>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</si>
  <si>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</si>
  <si>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</si>
  <si>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</si>
  <si>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</si>
  <si>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</si>
  <si>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</si>
  <si>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</si>
  <si>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</si>
  <si>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</si>
  <si>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</si>
  <si>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</si>
  <si>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</si>
  <si>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</si>
  <si>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</si>
  <si>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</si>
  <si>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</si>
  <si>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</si>
  <si>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</si>
  <si>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</si>
  <si>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</si>
  <si>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</si>
  <si>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</si>
  <si>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</si>
  <si>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</si>
  <si>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</si>
  <si>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</si>
  <si>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</si>
  <si>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</si>
  <si>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</si>
  <si>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</si>
  <si>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</si>
  <si>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</si>
  <si>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</si>
  <si>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</si>
  <si>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</si>
  <si>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</si>
  <si>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</si>
  <si>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</si>
  <si>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</si>
  <si>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</si>
  <si>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</si>
  <si>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</si>
  <si>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</si>
  <si>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</si>
  <si>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</si>
  <si>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</si>
  <si>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</si>
  <si>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</si>
  <si>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</si>
  <si>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</si>
  <si>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</si>
  <si>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</si>
  <si>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</si>
  <si>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</si>
  <si>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</si>
  <si>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</si>
  <si>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</si>
  <si>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</si>
  <si>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</si>
  <si>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</si>
  <si>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</si>
  <si>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</si>
  <si>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</si>
  <si>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</si>
  <si>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</si>
  <si>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</si>
  <si>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</si>
  <si>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</si>
  <si>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</si>
  <si>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</si>
  <si>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</si>
  <si>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</si>
  <si>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</si>
  <si>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</si>
  <si>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</si>
  <si>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</si>
  <si>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</si>
  <si>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</si>
  <si>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</si>
  <si>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</si>
  <si>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</si>
  <si>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</si>
  <si>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</si>
  <si>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</si>
  <si>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</si>
  <si>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</si>
  <si>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</si>
  <si>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</si>
  <si>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</si>
  <si>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</si>
  <si>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</si>
  <si>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</si>
  <si>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</si>
  <si>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</si>
  <si>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</si>
  <si>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</si>
  <si>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</si>
  <si>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</si>
  <si>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</si>
  <si>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</si>
  <si>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</si>
  <si>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</si>
  <si>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</si>
  <si>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</si>
  <si>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</si>
  <si>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</si>
  <si>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</si>
  <si>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</si>
  <si>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</si>
  <si>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</si>
  <si>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</si>
  <si>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</si>
  <si>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</si>
  <si>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</si>
  <si>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</si>
  <si>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</si>
  <si>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</si>
  <si>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</si>
  <si>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</si>
  <si>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</si>
  <si>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</si>
  <si>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</si>
  <si>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</si>
  <si>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</si>
  <si>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</si>
  <si>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</si>
  <si>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</si>
  <si>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</si>
  <si>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</si>
  <si>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</si>
  <si>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</si>
  <si>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</si>
  <si>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</si>
  <si>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</si>
  <si>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</si>
  <si>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</si>
  <si>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</si>
  <si>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</si>
  <si>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</si>
  <si>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</si>
  <si>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</si>
  <si>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</si>
  <si>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</si>
  <si>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</si>
  <si>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</si>
  <si>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</si>
  <si>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</si>
  <si>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</si>
  <si>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</si>
  <si>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</si>
  <si>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</si>
  <si>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</si>
  <si>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</si>
  <si>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</si>
  <si>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</si>
  <si>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</si>
  <si>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</si>
  <si>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</si>
  <si>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</si>
  <si>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</si>
  <si>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</si>
  <si>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</si>
  <si>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</si>
  <si>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</si>
  <si>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</si>
  <si>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</si>
  <si>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</si>
  <si>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</si>
  <si>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</si>
  <si>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</si>
  <si>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</si>
  <si>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</si>
  <si>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</si>
  <si>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</si>
  <si>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</si>
  <si>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</si>
  <si>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</si>
  <si>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</si>
  <si>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</si>
  <si>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</si>
  <si>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</si>
  <si>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</si>
  <si>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</si>
  <si>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</si>
  <si>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</si>
  <si>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</si>
  <si>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</si>
  <si>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</si>
  <si>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</si>
  <si>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</si>
  <si>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</si>
  <si>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</si>
  <si>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</si>
  <si>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</si>
  <si>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</si>
  <si>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</si>
  <si>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</si>
  <si>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</si>
  <si>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</si>
  <si>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</si>
  <si>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</si>
  <si>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</si>
  <si>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</si>
  <si>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</si>
  <si>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</si>
  <si>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</si>
  <si>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</si>
  <si>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</si>
  <si>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</si>
  <si>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</si>
  <si>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</si>
  <si>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</si>
  <si>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</si>
  <si>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</si>
  <si>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</si>
  <si>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</si>
  <si>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</si>
  <si>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</si>
  <si>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</si>
  <si>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</si>
  <si>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</si>
  <si>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</si>
  <si>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</si>
  <si>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</si>
  <si>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</si>
  <si>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</si>
  <si>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</si>
  <si>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</si>
  <si>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</si>
  <si>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</si>
  <si>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</si>
  <si>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</si>
  <si>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</si>
  <si>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</si>
  <si>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</si>
  <si>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</si>
  <si>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</si>
  <si>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</si>
  <si>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</si>
  <si>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</si>
  <si>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</si>
  <si>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</si>
  <si>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</si>
  <si>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</si>
  <si>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</si>
  <si>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</si>
  <si>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</si>
  <si>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</si>
  <si>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</si>
  <si>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</si>
  <si>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</si>
  <si>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</si>
  <si>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</si>
  <si>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</si>
  <si>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</si>
  <si>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</si>
  <si>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</si>
  <si>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</si>
  <si>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</si>
  <si>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</si>
  <si>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</si>
  <si>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</si>
  <si>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</si>
  <si>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</si>
  <si>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</si>
  <si>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</si>
  <si>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</si>
  <si>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</si>
  <si>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</si>
  <si>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</si>
  <si>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</si>
  <si>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</si>
  <si>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</si>
  <si>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</si>
  <si>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</si>
  <si>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</si>
  <si>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</si>
  <si>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</si>
  <si>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</si>
  <si>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</si>
  <si>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</si>
  <si>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</si>
  <si>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</si>
  <si>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</si>
  <si>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</si>
  <si>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</si>
  <si>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</si>
  <si>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</si>
  <si>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</si>
  <si>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</si>
  <si>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</si>
  <si>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</si>
  <si>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</si>
  <si>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</si>
  <si>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</si>
  <si>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</si>
  <si>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</si>
  <si>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</si>
  <si>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</si>
  <si>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</si>
  <si>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</si>
  <si>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</si>
  <si>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</si>
  <si>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</si>
  <si>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</si>
  <si>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</si>
  <si>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</si>
  <si>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</si>
  <si>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</si>
  <si>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</si>
  <si>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</si>
  <si>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</si>
  <si>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</si>
  <si>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</si>
  <si>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</si>
  <si>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</si>
  <si>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</si>
  <si>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</si>
  <si>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</si>
  <si>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</si>
  <si>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</si>
  <si>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医療保険実態調査費</t>
    <rPh sb="0" eb="2">
      <t>イリョウ</t>
    </rPh>
    <rPh sb="2" eb="4">
      <t>ホケン</t>
    </rPh>
    <rPh sb="4" eb="6">
      <t>ジッタイ</t>
    </rPh>
    <rPh sb="6" eb="9">
      <t>チョウサヒ</t>
    </rPh>
    <phoneticPr fontId="5"/>
  </si>
  <si>
    <t>保険局</t>
    <rPh sb="0" eb="3">
      <t>ホケンキョク</t>
    </rPh>
    <phoneticPr fontId="5"/>
  </si>
  <si>
    <t>調査課</t>
    <rPh sb="0" eb="3">
      <t>チョウサカ</t>
    </rPh>
    <phoneticPr fontId="5"/>
  </si>
  <si>
    <t>山内　孝一郎</t>
    <rPh sb="0" eb="2">
      <t>ヤマウチ</t>
    </rPh>
    <rPh sb="3" eb="6">
      <t>コウイチロウ</t>
    </rPh>
    <phoneticPr fontId="5"/>
  </si>
  <si>
    <t>○</t>
  </si>
  <si>
    <t>国民健康保険法第106条、　　　　　　　　　　　　　　　　　　　　　　　　　　　　　　　　　　　　　　　　　　　　　　　　　　　　　　　　　　　　　　　　　　　　　　　　　　　　　　　　　　　　　　　　　　　　　　　　　　　　　　　　　　　　　　　　　　　　　　　　　　　　　　高齢者の医療の確保に関する法律第16条及び第134条　　　　　　　　　　　　　　　　　　　　　　　　　　　　　　　　　　　　　　　　　　　　　　　　　　　　　　　　　　　　　　　　　　　　　　　　　　　　　　　　　　　　　　　ほか</t>
    <rPh sb="0" eb="2">
      <t>コクミン</t>
    </rPh>
    <rPh sb="2" eb="4">
      <t>ケンコウ</t>
    </rPh>
    <rPh sb="4" eb="7">
      <t>ホケンホウ</t>
    </rPh>
    <rPh sb="7" eb="8">
      <t>ダイ</t>
    </rPh>
    <rPh sb="11" eb="12">
      <t>ジョウ</t>
    </rPh>
    <rPh sb="139" eb="142">
      <t>コウレイシャ</t>
    </rPh>
    <rPh sb="143" eb="145">
      <t>イリョウ</t>
    </rPh>
    <rPh sb="146" eb="148">
      <t>カクホ</t>
    </rPh>
    <rPh sb="149" eb="150">
      <t>カン</t>
    </rPh>
    <rPh sb="152" eb="154">
      <t>ホウリツ</t>
    </rPh>
    <rPh sb="154" eb="155">
      <t>ダイ</t>
    </rPh>
    <rPh sb="157" eb="158">
      <t>ジョウ</t>
    </rPh>
    <rPh sb="158" eb="159">
      <t>オヨ</t>
    </rPh>
    <rPh sb="160" eb="161">
      <t>ダイ</t>
    </rPh>
    <rPh sb="164" eb="165">
      <t>ジョウ</t>
    </rPh>
    <phoneticPr fontId="5"/>
  </si>
  <si>
    <t>-</t>
  </si>
  <si>
    <t>-</t>
    <phoneticPr fontId="5"/>
  </si>
  <si>
    <t>各制度の実態調査報告書を作成・公表し、もって医療保険制度を円滑に運営する。</t>
    <phoneticPr fontId="5"/>
  </si>
  <si>
    <t>医療保険制度を円滑に運営するため、各制度の年齢構成や保険料賦課状況等を把握し、実態調査報告書についてとりまとめ公表する。</t>
    <phoneticPr fontId="5"/>
  </si>
  <si>
    <t>-</t>
    <phoneticPr fontId="5"/>
  </si>
  <si>
    <t>-</t>
    <phoneticPr fontId="5"/>
  </si>
  <si>
    <t>-</t>
    <phoneticPr fontId="5"/>
  </si>
  <si>
    <t>医療給付適正化業務庁費</t>
    <phoneticPr fontId="5"/>
  </si>
  <si>
    <t>実態調査（健康保険・船員保険被保険者実態調査、国民健康保険実態調査、後期高齢者医療制度被保険者実態調査、医療給付実態調査）の公表</t>
    <phoneticPr fontId="5"/>
  </si>
  <si>
    <t>公表した実態調査の種類</t>
    <phoneticPr fontId="5"/>
  </si>
  <si>
    <t>種類</t>
    <rPh sb="0" eb="2">
      <t>シュルイ</t>
    </rPh>
    <phoneticPr fontId="5"/>
  </si>
  <si>
    <t>-</t>
    <phoneticPr fontId="5"/>
  </si>
  <si>
    <t>-</t>
    <phoneticPr fontId="5"/>
  </si>
  <si>
    <t>-</t>
    <phoneticPr fontId="5"/>
  </si>
  <si>
    <t>-</t>
    <phoneticPr fontId="5"/>
  </si>
  <si>
    <t>医療保険制度ごとの実態調査</t>
    <phoneticPr fontId="5"/>
  </si>
  <si>
    <t>とりまとめ実態調査の種類</t>
    <phoneticPr fontId="5"/>
  </si>
  <si>
    <t>-</t>
    <phoneticPr fontId="5"/>
  </si>
  <si>
    <t>X／　Y
X=執行額、Y＝公表した実態調査の種類　　　　　　　　　</t>
    <phoneticPr fontId="5"/>
  </si>
  <si>
    <t>百万円</t>
    <rPh sb="0" eb="2">
      <t>ヒャクマン</t>
    </rPh>
    <rPh sb="2" eb="3">
      <t>エン</t>
    </rPh>
    <phoneticPr fontId="5"/>
  </si>
  <si>
    <t>　　/</t>
    <phoneticPr fontId="5"/>
  </si>
  <si>
    <t>　2/4</t>
    <phoneticPr fontId="5"/>
  </si>
  <si>
    <t>3/4</t>
    <phoneticPr fontId="5"/>
  </si>
  <si>
    <t>施策大目標９　全国民に必要な医療を保障できる安定的・効率的な医療保険制度を構築すること</t>
    <phoneticPr fontId="5"/>
  </si>
  <si>
    <t>施策目標１－９－１　データヘルスの推進による保険者機能の強化等により適正かつ安定的・効率的な医療保険制度を構築すること</t>
    <phoneticPr fontId="5"/>
  </si>
  <si>
    <t>‐</t>
  </si>
  <si>
    <t>‐</t>
    <phoneticPr fontId="5"/>
  </si>
  <si>
    <t>‐</t>
    <phoneticPr fontId="5"/>
  </si>
  <si>
    <t>-</t>
    <phoneticPr fontId="5"/>
  </si>
  <si>
    <t>-</t>
    <phoneticPr fontId="5"/>
  </si>
  <si>
    <t>-</t>
    <phoneticPr fontId="5"/>
  </si>
  <si>
    <t>各制度の年齢構成や保険料賦課状況等を把握し、実態調査報告書として取りまとめ公表する。もって医療保険各制度の被保険者等の実態を把握することで、医療保険制度の安定的運営に寄与している。</t>
    <phoneticPr fontId="5"/>
  </si>
  <si>
    <t>‐</t>
    <phoneticPr fontId="5"/>
  </si>
  <si>
    <t>‐</t>
    <phoneticPr fontId="5"/>
  </si>
  <si>
    <t>-</t>
    <phoneticPr fontId="5"/>
  </si>
  <si>
    <t>‐</t>
    <phoneticPr fontId="5"/>
  </si>
  <si>
    <t>調査事項が制度設計に直結するため、国が主体となり実施する必要がある。</t>
    <rPh sb="0" eb="2">
      <t>チョウサ</t>
    </rPh>
    <rPh sb="2" eb="4">
      <t>ジコウ</t>
    </rPh>
    <rPh sb="5" eb="7">
      <t>セイド</t>
    </rPh>
    <rPh sb="7" eb="9">
      <t>セッケイ</t>
    </rPh>
    <rPh sb="10" eb="12">
      <t>チョッケツ</t>
    </rPh>
    <rPh sb="17" eb="18">
      <t>クニ</t>
    </rPh>
    <rPh sb="19" eb="21">
      <t>シュタイ</t>
    </rPh>
    <rPh sb="24" eb="26">
      <t>ジッシ</t>
    </rPh>
    <rPh sb="28" eb="30">
      <t>ヒツヨウ</t>
    </rPh>
    <phoneticPr fontId="5"/>
  </si>
  <si>
    <t>無</t>
  </si>
  <si>
    <t>各種報告書等の配布部数の見直しなどを行いコスト削減に努めており、妥当である。</t>
    <rPh sb="0" eb="2">
      <t>カクシュ</t>
    </rPh>
    <rPh sb="2" eb="5">
      <t>ホウコクショ</t>
    </rPh>
    <rPh sb="5" eb="6">
      <t>トウ</t>
    </rPh>
    <rPh sb="7" eb="9">
      <t>ハイフ</t>
    </rPh>
    <rPh sb="9" eb="11">
      <t>ブスウ</t>
    </rPh>
    <rPh sb="12" eb="14">
      <t>ミナオ</t>
    </rPh>
    <rPh sb="18" eb="19">
      <t>オコナ</t>
    </rPh>
    <rPh sb="23" eb="25">
      <t>サクゲン</t>
    </rPh>
    <rPh sb="26" eb="27">
      <t>ツト</t>
    </rPh>
    <rPh sb="32" eb="34">
      <t>ダトウ</t>
    </rPh>
    <phoneticPr fontId="5"/>
  </si>
  <si>
    <t>事業の適切な遂行について必要な経費に限定されている。</t>
    <phoneticPr fontId="5"/>
  </si>
  <si>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</si>
  <si>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</si>
  <si>
    <t>可能な範囲で調査のオンライン化を進め、郵送等に係る費用を抑えることで、低コストで実施している。</t>
    <rPh sb="0" eb="2">
      <t>カノウ</t>
    </rPh>
    <rPh sb="3" eb="5">
      <t>ハンイ</t>
    </rPh>
    <rPh sb="6" eb="8">
      <t>チョウサ</t>
    </rPh>
    <rPh sb="14" eb="15">
      <t>カ</t>
    </rPh>
    <rPh sb="16" eb="17">
      <t>スス</t>
    </rPh>
    <rPh sb="19" eb="21">
      <t>ユウソウ</t>
    </rPh>
    <rPh sb="21" eb="22">
      <t>トウ</t>
    </rPh>
    <rPh sb="23" eb="24">
      <t>カカ</t>
    </rPh>
    <rPh sb="25" eb="27">
      <t>ヒヨウ</t>
    </rPh>
    <rPh sb="28" eb="29">
      <t>オサ</t>
    </rPh>
    <rPh sb="35" eb="36">
      <t>テイ</t>
    </rPh>
    <rPh sb="40" eb="42">
      <t>ジッシ</t>
    </rPh>
    <phoneticPr fontId="5"/>
  </si>
  <si>
    <t>活動実績が目標に達しており、見込みに見合ったものである。</t>
  </si>
  <si>
    <t>実態調査報告書については、厚生労働省のHP及び政府統計の総合窓口（e-Stat）を活用し公表している。</t>
    <rPh sb="0" eb="2">
      <t>ジッタイ</t>
    </rPh>
    <rPh sb="2" eb="4">
      <t>チョウサ</t>
    </rPh>
    <rPh sb="4" eb="7">
      <t>ホウコクショ</t>
    </rPh>
    <rPh sb="13" eb="15">
      <t>コウセイ</t>
    </rPh>
    <rPh sb="15" eb="18">
      <t>ロウドウショウ</t>
    </rPh>
    <rPh sb="21" eb="22">
      <t>オヨ</t>
    </rPh>
    <rPh sb="23" eb="25">
      <t>セイフ</t>
    </rPh>
    <rPh sb="25" eb="27">
      <t>トウケイ</t>
    </rPh>
    <rPh sb="28" eb="30">
      <t>ソウゴウ</t>
    </rPh>
    <rPh sb="30" eb="32">
      <t>マドグチ</t>
    </rPh>
    <rPh sb="41" eb="43">
      <t>カツヨウ</t>
    </rPh>
    <rPh sb="44" eb="46">
      <t>コウヒョウ</t>
    </rPh>
    <phoneticPr fontId="5"/>
  </si>
  <si>
    <t>成果実績及び活動実績は、毎年度目標を達成できている。</t>
    <phoneticPr fontId="5"/>
  </si>
  <si>
    <t>調査のオンライン化の推進等により、費用の削減を図っていきたい。
また、これまで各種報告等の配布先、配布部数を見直し、作成部数を減じて費用の精査を行っており、引き続き精査したい。</t>
    <phoneticPr fontId="5"/>
  </si>
  <si>
    <t>266</t>
    <phoneticPr fontId="5"/>
  </si>
  <si>
    <t>237</t>
    <phoneticPr fontId="5"/>
  </si>
  <si>
    <t>203</t>
    <phoneticPr fontId="5"/>
  </si>
  <si>
    <t>236</t>
    <phoneticPr fontId="5"/>
  </si>
  <si>
    <t>248</t>
    <phoneticPr fontId="5"/>
  </si>
  <si>
    <t>258</t>
    <phoneticPr fontId="5"/>
  </si>
  <si>
    <t>253</t>
    <phoneticPr fontId="5"/>
  </si>
  <si>
    <t>国民健康保険実態調査報告書の印刷製本</t>
    <rPh sb="0" eb="2">
      <t>コクミン</t>
    </rPh>
    <rPh sb="2" eb="4">
      <t>ケンコウ</t>
    </rPh>
    <rPh sb="4" eb="6">
      <t>ホケン</t>
    </rPh>
    <rPh sb="6" eb="8">
      <t>ジッタイ</t>
    </rPh>
    <rPh sb="8" eb="10">
      <t>チョウサ</t>
    </rPh>
    <rPh sb="10" eb="13">
      <t>ホウコクショ</t>
    </rPh>
    <rPh sb="14" eb="16">
      <t>インサツ</t>
    </rPh>
    <rPh sb="16" eb="18">
      <t>セイホン</t>
    </rPh>
    <phoneticPr fontId="5"/>
  </si>
  <si>
    <t>医療給付実態調査報告書の印刷製本</t>
    <rPh sb="0" eb="2">
      <t>イリョウ</t>
    </rPh>
    <rPh sb="2" eb="4">
      <t>キュウフ</t>
    </rPh>
    <rPh sb="4" eb="6">
      <t>ジッタイ</t>
    </rPh>
    <rPh sb="6" eb="8">
      <t>チョウサ</t>
    </rPh>
    <rPh sb="8" eb="11">
      <t>ホウコクショ</t>
    </rPh>
    <rPh sb="12" eb="14">
      <t>インサツ</t>
    </rPh>
    <rPh sb="14" eb="16">
      <t>セイホン</t>
    </rPh>
    <phoneticPr fontId="5"/>
  </si>
  <si>
    <t>健康保険・船員保険被保険者実態調査報告書の印刷製本</t>
    <rPh sb="0" eb="2">
      <t>ケンコウ</t>
    </rPh>
    <rPh sb="2" eb="4">
      <t>ホケン</t>
    </rPh>
    <rPh sb="5" eb="7">
      <t>センイン</t>
    </rPh>
    <rPh sb="7" eb="9">
      <t>ホケン</t>
    </rPh>
    <rPh sb="9" eb="13">
      <t>ヒホケンジャ</t>
    </rPh>
    <rPh sb="13" eb="15">
      <t>ジッタイ</t>
    </rPh>
    <rPh sb="15" eb="17">
      <t>チョウサ</t>
    </rPh>
    <rPh sb="17" eb="20">
      <t>ホウコクショ</t>
    </rPh>
    <rPh sb="21" eb="23">
      <t>インサツ</t>
    </rPh>
    <rPh sb="23" eb="25">
      <t>セイホン</t>
    </rPh>
    <phoneticPr fontId="5"/>
  </si>
  <si>
    <t>大和綜合印刷</t>
    <rPh sb="0" eb="2">
      <t>ダイワ</t>
    </rPh>
    <rPh sb="2" eb="4">
      <t>ソウゴウ</t>
    </rPh>
    <rPh sb="4" eb="6">
      <t>インサツ</t>
    </rPh>
    <phoneticPr fontId="5"/>
  </si>
  <si>
    <t>随意契約
（少額）</t>
  </si>
  <si>
    <t>-</t>
    <phoneticPr fontId="5"/>
  </si>
  <si>
    <t>国民健康保険実態調査実施要領・調査票の印刷製本</t>
    <phoneticPr fontId="5"/>
  </si>
  <si>
    <t>後期高齢者医療制度被保険者実態調査報告書の印刷製本</t>
    <phoneticPr fontId="5"/>
  </si>
  <si>
    <t>東京都ビジネスサービス</t>
    <rPh sb="0" eb="3">
      <t>トウキョウト</t>
    </rPh>
    <phoneticPr fontId="5"/>
  </si>
  <si>
    <t>健康保険被保険者実態調査調査票集計入力業務</t>
    <phoneticPr fontId="5"/>
  </si>
  <si>
    <t>-</t>
    <phoneticPr fontId="5"/>
  </si>
  <si>
    <t>‐</t>
    <phoneticPr fontId="5"/>
  </si>
  <si>
    <t>‐</t>
    <phoneticPr fontId="5"/>
  </si>
  <si>
    <t>-</t>
    <phoneticPr fontId="5"/>
  </si>
  <si>
    <t>-</t>
    <phoneticPr fontId="5"/>
  </si>
  <si>
    <t>ー</t>
    <phoneticPr fontId="5"/>
  </si>
  <si>
    <t>宮嶋印刷</t>
    <phoneticPr fontId="5"/>
  </si>
  <si>
    <t>健康保険被保険者実態調査実施要領・調査票等の印刷製本</t>
    <phoneticPr fontId="5"/>
  </si>
  <si>
    <t>協新流通デベロッパー</t>
    <phoneticPr fontId="5"/>
  </si>
  <si>
    <t>健康保険被保険者実態調査調査票等の発送業務</t>
    <phoneticPr fontId="5"/>
  </si>
  <si>
    <t>オリエンタル物流</t>
    <rPh sb="6" eb="8">
      <t>ブツリュウ</t>
    </rPh>
    <phoneticPr fontId="5"/>
  </si>
  <si>
    <t>国民健康保険実態調査調査票等の発送業務一式</t>
    <phoneticPr fontId="5"/>
  </si>
  <si>
    <t>各医療保険制度を円滑に運営するために必要不可欠であり、国民や社会のニーズを反映している。</t>
    <rPh sb="0" eb="1">
      <t>カク</t>
    </rPh>
    <rPh sb="1" eb="3">
      <t>イリョウ</t>
    </rPh>
    <rPh sb="3" eb="5">
      <t>ホケン</t>
    </rPh>
    <rPh sb="5" eb="7">
      <t>セイド</t>
    </rPh>
    <rPh sb="8" eb="10">
      <t>エンカツ</t>
    </rPh>
    <rPh sb="11" eb="13">
      <t>ウンエイ</t>
    </rPh>
    <rPh sb="18" eb="20">
      <t>ヒツヨウ</t>
    </rPh>
    <rPh sb="20" eb="23">
      <t>フカケツ</t>
    </rPh>
    <rPh sb="27" eb="29">
      <t>コクミン</t>
    </rPh>
    <rPh sb="30" eb="32">
      <t>シャカイ</t>
    </rPh>
    <rPh sb="37" eb="39">
      <t>ハンエイ</t>
    </rPh>
    <phoneticPr fontId="5"/>
  </si>
  <si>
    <t>各医療保険制度を円滑に運営するために必要不可欠であり、優先度が高い事業である。</t>
    <rPh sb="0" eb="1">
      <t>カク</t>
    </rPh>
    <phoneticPr fontId="5"/>
  </si>
  <si>
    <t>少額随意契約であり、支出先の選定は妥当である。</t>
    <rPh sb="0" eb="2">
      <t>ショウガク</t>
    </rPh>
    <rPh sb="2" eb="4">
      <t>ズイイ</t>
    </rPh>
    <rPh sb="4" eb="6">
      <t>ケイヤク</t>
    </rPh>
    <rPh sb="10" eb="12">
      <t>シシュツ</t>
    </rPh>
    <rPh sb="12" eb="13">
      <t>サキ</t>
    </rPh>
    <rPh sb="14" eb="16">
      <t>センテイ</t>
    </rPh>
    <rPh sb="17" eb="19">
      <t>ダトウ</t>
    </rPh>
    <phoneticPr fontId="5"/>
  </si>
  <si>
    <t>E.</t>
    <phoneticPr fontId="5"/>
  </si>
  <si>
    <t>C.</t>
    <phoneticPr fontId="5"/>
  </si>
  <si>
    <t>D.</t>
    <phoneticPr fontId="5"/>
  </si>
  <si>
    <t>B.</t>
    <phoneticPr fontId="5"/>
  </si>
  <si>
    <t>印刷製本費</t>
    <rPh sb="0" eb="2">
      <t>インサツ</t>
    </rPh>
    <rPh sb="2" eb="4">
      <t>セイホン</t>
    </rPh>
    <rPh sb="4" eb="5">
      <t>ヒ</t>
    </rPh>
    <phoneticPr fontId="5"/>
  </si>
  <si>
    <t>報告書、調査票等の印刷</t>
    <rPh sb="0" eb="3">
      <t>ホウコクショ</t>
    </rPh>
    <rPh sb="4" eb="7">
      <t>チョウサヒョウ</t>
    </rPh>
    <rPh sb="7" eb="8">
      <t>トウ</t>
    </rPh>
    <rPh sb="9" eb="11">
      <t>インサツ</t>
    </rPh>
    <phoneticPr fontId="5"/>
  </si>
  <si>
    <t>A.大和綜合印刷</t>
    <phoneticPr fontId="5"/>
  </si>
  <si>
    <t>点検対象外</t>
    <rPh sb="0" eb="5">
      <t>テンケンタイショウガイ</t>
    </rPh>
    <phoneticPr fontId="5"/>
  </si>
  <si>
    <t>今後も執行実績を踏まえた予算要求を行うとともに、引き続き適切な執行に努めること。</t>
    <phoneticPr fontId="5"/>
  </si>
  <si>
    <t>調査に要する経費の増</t>
    <rPh sb="0" eb="2">
      <t>チョウサ</t>
    </rPh>
    <rPh sb="3" eb="4">
      <t>ヨウ</t>
    </rPh>
    <rPh sb="6" eb="8">
      <t>ケイヒ</t>
    </rPh>
    <rPh sb="9" eb="10">
      <t>ゾウ</t>
    </rPh>
    <phoneticPr fontId="5"/>
  </si>
  <si>
    <t>今後も適切な事業施行に努める。</t>
    <rPh sb="0" eb="2">
      <t>コンゴ</t>
    </rPh>
    <rPh sb="3" eb="5">
      <t>テキセツ</t>
    </rPh>
    <rPh sb="6" eb="8">
      <t>ジギョウ</t>
    </rPh>
    <rPh sb="8" eb="10">
      <t>シコウ</t>
    </rPh>
    <rPh sb="11" eb="12">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</si>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</sst>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182420</xdr:colOff>
      <xdr:row>741</xdr:row>
      <xdr:rowOff>302559</xdr:rowOff>
    </xdr:from>
    <xdr:to>
      <xdr:col>36</xdr:col>
      <xdr:colOff>75318</xdr:colOff>
      <xdr:row>743</xdr:row>
      <xdr:rowOff>210078</xdr:rowOff>
    </xdr:to>
    <xdr:sp macro="" textlink="">
      <xdr:nvSpPr>
        <xdr:cNvPr id="2" name="正方形/長方形 1"/>
        <xdr:cNvSpPr/>
      </xdr:nvSpPr>
      <xdr:spPr>
        <a:xfrm>
          <a:off x="5383070" y="42374484"/>
          <a:ext cx="1893148" cy="6123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百万円</a:t>
          </a:r>
          <a:endParaRPr lang="ja-JP" altLang="ja-JP"/>
        </a:p>
      </xdr:txBody>
    </xdr:sp>
    <xdr:clientData/>
  </xdr:twoCellAnchor>
  <xdr:twoCellAnchor>
    <xdr:from>
      <xdr:col>11</xdr:col>
      <xdr:colOff>89779</xdr:colOff>
      <xdr:row>746</xdr:row>
      <xdr:rowOff>107984</xdr:rowOff>
    </xdr:from>
    <xdr:to>
      <xdr:col>20</xdr:col>
      <xdr:colOff>34835</xdr:colOff>
      <xdr:row>748</xdr:row>
      <xdr:rowOff>18540</xdr:rowOff>
    </xdr:to>
    <xdr:sp macro="" textlink="">
      <xdr:nvSpPr>
        <xdr:cNvPr id="3" name="正方形/長方形 2"/>
        <xdr:cNvSpPr/>
      </xdr:nvSpPr>
      <xdr:spPr>
        <a:xfrm>
          <a:off x="2290054" y="43942034"/>
          <a:ext cx="1745281" cy="6154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　大和綜合印刷</a:t>
          </a:r>
          <a:endParaRPr kumimoji="1" lang="en-US" altLang="ja-JP" sz="1100"/>
        </a:p>
        <a:p>
          <a:pPr algn="ctr"/>
          <a:r>
            <a:rPr kumimoji="1" lang="ja-JP" altLang="en-US" sz="1100"/>
            <a:t>１百万円</a:t>
          </a:r>
        </a:p>
      </xdr:txBody>
    </xdr:sp>
    <xdr:clientData/>
  </xdr:twoCellAnchor>
  <xdr:twoCellAnchor>
    <xdr:from>
      <xdr:col>26</xdr:col>
      <xdr:colOff>201100</xdr:colOff>
      <xdr:row>746</xdr:row>
      <xdr:rowOff>72682</xdr:rowOff>
    </xdr:from>
    <xdr:to>
      <xdr:col>36</xdr:col>
      <xdr:colOff>63554</xdr:colOff>
      <xdr:row>748</xdr:row>
      <xdr:rowOff>126999</xdr:rowOff>
    </xdr:to>
    <xdr:sp macro="" textlink="">
      <xdr:nvSpPr>
        <xdr:cNvPr id="4" name="正方形/長方形 3"/>
        <xdr:cNvSpPr/>
      </xdr:nvSpPr>
      <xdr:spPr>
        <a:xfrm>
          <a:off x="5484300" y="42046182"/>
          <a:ext cx="1894454" cy="7655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　東京都ビジネスサービス</a:t>
          </a:r>
          <a:endParaRPr kumimoji="1" lang="en-US" altLang="ja-JP" sz="1100"/>
        </a:p>
        <a:p>
          <a:pPr algn="ctr"/>
          <a:r>
            <a:rPr kumimoji="1" lang="ja-JP" altLang="en-US" sz="1100"/>
            <a:t>０．４百万円</a:t>
          </a:r>
        </a:p>
      </xdr:txBody>
    </xdr:sp>
    <xdr:clientData/>
  </xdr:twoCellAnchor>
  <xdr:twoCellAnchor>
    <xdr:from>
      <xdr:col>40</xdr:col>
      <xdr:colOff>50600</xdr:colOff>
      <xdr:row>746</xdr:row>
      <xdr:rowOff>96779</xdr:rowOff>
    </xdr:from>
    <xdr:to>
      <xdr:col>49</xdr:col>
      <xdr:colOff>281304</xdr:colOff>
      <xdr:row>748</xdr:row>
      <xdr:rowOff>40951</xdr:rowOff>
    </xdr:to>
    <xdr:sp macro="" textlink="">
      <xdr:nvSpPr>
        <xdr:cNvPr id="5" name="正方形/長方形 4"/>
        <xdr:cNvSpPr/>
      </xdr:nvSpPr>
      <xdr:spPr>
        <a:xfrm>
          <a:off x="8051600" y="43930829"/>
          <a:ext cx="2030929" cy="6490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　宮嶋印刷</a:t>
          </a:r>
          <a:endParaRPr kumimoji="1" lang="en-US" altLang="ja-JP" sz="1100"/>
        </a:p>
        <a:p>
          <a:pPr algn="ctr"/>
          <a:r>
            <a:rPr kumimoji="1" lang="ja-JP" altLang="en-US" sz="1100"/>
            <a:t>０．３百万円</a:t>
          </a:r>
        </a:p>
      </xdr:txBody>
    </xdr:sp>
    <xdr:clientData/>
  </xdr:twoCellAnchor>
  <xdr:twoCellAnchor>
    <xdr:from>
      <xdr:col>31</xdr:col>
      <xdr:colOff>128869</xdr:colOff>
      <xdr:row>743</xdr:row>
      <xdr:rowOff>210078</xdr:rowOff>
    </xdr:from>
    <xdr:to>
      <xdr:col>31</xdr:col>
      <xdr:colOff>132327</xdr:colOff>
      <xdr:row>746</xdr:row>
      <xdr:rowOff>72682</xdr:rowOff>
    </xdr:to>
    <xdr:cxnSp macro="">
      <xdr:nvCxnSpPr>
        <xdr:cNvPr id="6" name="直線矢印コネクタ 5"/>
        <xdr:cNvCxnSpPr>
          <a:stCxn id="2" idx="2"/>
          <a:endCxn id="4" idx="0"/>
        </xdr:cNvCxnSpPr>
      </xdr:nvCxnSpPr>
      <xdr:spPr>
        <a:xfrm>
          <a:off x="6428069" y="41116778"/>
          <a:ext cx="3458" cy="9294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159800</xdr:colOff>
      <xdr:row>744</xdr:row>
      <xdr:rowOff>62674</xdr:rowOff>
    </xdr:from>
    <xdr:to>
      <xdr:col>45</xdr:col>
      <xdr:colOff>145676</xdr:colOff>
      <xdr:row>744</xdr:row>
      <xdr:rowOff>75470</xdr:rowOff>
    </xdr:to>
    <xdr:cxnSp macro="">
      <xdr:nvCxnSpPr>
        <xdr:cNvPr id="7" name="直線コネクタ 6"/>
        <xdr:cNvCxnSpPr/>
      </xdr:nvCxnSpPr>
      <xdr:spPr>
        <a:xfrm flipV="1">
          <a:off x="3160175" y="43191874"/>
          <a:ext cx="5986626" cy="12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32636</xdr:colOff>
      <xdr:row>744</xdr:row>
      <xdr:rowOff>78645</xdr:rowOff>
    </xdr:from>
    <xdr:to>
      <xdr:col>37</xdr:col>
      <xdr:colOff>35250</xdr:colOff>
      <xdr:row>753</xdr:row>
      <xdr:rowOff>316500</xdr:rowOff>
    </xdr:to>
    <xdr:cxnSp macro="">
      <xdr:nvCxnSpPr>
        <xdr:cNvPr id="8" name="直線矢印コネクタ 7"/>
        <xdr:cNvCxnSpPr/>
      </xdr:nvCxnSpPr>
      <xdr:spPr>
        <a:xfrm flipH="1">
          <a:off x="7433561" y="43207845"/>
          <a:ext cx="2614" cy="34096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157566</xdr:colOff>
      <xdr:row>744</xdr:row>
      <xdr:rowOff>70427</xdr:rowOff>
    </xdr:from>
    <xdr:to>
      <xdr:col>15</xdr:col>
      <xdr:colOff>163161</xdr:colOff>
      <xdr:row>746</xdr:row>
      <xdr:rowOff>85572</xdr:rowOff>
    </xdr:to>
    <xdr:cxnSp macro="">
      <xdr:nvCxnSpPr>
        <xdr:cNvPr id="9" name="直線矢印コネクタ 8"/>
        <xdr:cNvCxnSpPr/>
      </xdr:nvCxnSpPr>
      <xdr:spPr>
        <a:xfrm>
          <a:off x="3157941" y="43199627"/>
          <a:ext cx="5595" cy="7199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140179</xdr:colOff>
      <xdr:row>744</xdr:row>
      <xdr:rowOff>67439</xdr:rowOff>
    </xdr:from>
    <xdr:to>
      <xdr:col>45</xdr:col>
      <xdr:colOff>143541</xdr:colOff>
      <xdr:row>746</xdr:row>
      <xdr:rowOff>74367</xdr:rowOff>
    </xdr:to>
    <xdr:cxnSp macro="">
      <xdr:nvCxnSpPr>
        <xdr:cNvPr id="10" name="直線矢印コネクタ 9"/>
        <xdr:cNvCxnSpPr/>
      </xdr:nvCxnSpPr>
      <xdr:spPr>
        <a:xfrm>
          <a:off x="9141304" y="43196639"/>
          <a:ext cx="3362" cy="71177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115049</xdr:colOff>
      <xdr:row>748</xdr:row>
      <xdr:rowOff>304773</xdr:rowOff>
    </xdr:from>
    <xdr:to>
      <xdr:col>49</xdr:col>
      <xdr:colOff>182015</xdr:colOff>
      <xdr:row>751</xdr:row>
      <xdr:rowOff>0</xdr:rowOff>
    </xdr:to>
    <xdr:sp macro="" textlink="">
      <xdr:nvSpPr>
        <xdr:cNvPr id="11" name="大かっこ 10"/>
        <xdr:cNvSpPr/>
      </xdr:nvSpPr>
      <xdr:spPr>
        <a:xfrm>
          <a:off x="8116049" y="44843673"/>
          <a:ext cx="1867191" cy="752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健康保険・船員保険被保険者実態調査実施要領・調査票等の印刷業務</a:t>
          </a:r>
        </a:p>
      </xdr:txBody>
    </xdr:sp>
    <xdr:clientData/>
  </xdr:twoCellAnchor>
  <xdr:twoCellAnchor>
    <xdr:from>
      <xdr:col>26</xdr:col>
      <xdr:colOff>6863</xdr:colOff>
      <xdr:row>748</xdr:row>
      <xdr:rowOff>237534</xdr:rowOff>
    </xdr:from>
    <xdr:to>
      <xdr:col>34</xdr:col>
      <xdr:colOff>160485</xdr:colOff>
      <xdr:row>750</xdr:row>
      <xdr:rowOff>318041</xdr:rowOff>
    </xdr:to>
    <xdr:sp macro="" textlink="">
      <xdr:nvSpPr>
        <xdr:cNvPr id="12" name="大かっこ 11"/>
        <xdr:cNvSpPr/>
      </xdr:nvSpPr>
      <xdr:spPr>
        <a:xfrm>
          <a:off x="5207513" y="44776434"/>
          <a:ext cx="1753822" cy="7853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健康保険被保険者実態調査調査票集計入力業務</a:t>
          </a:r>
        </a:p>
      </xdr:txBody>
    </xdr:sp>
    <xdr:clientData/>
  </xdr:twoCellAnchor>
  <xdr:twoCellAnchor>
    <xdr:from>
      <xdr:col>6</xdr:col>
      <xdr:colOff>31801</xdr:colOff>
      <xdr:row>748</xdr:row>
      <xdr:rowOff>130604</xdr:rowOff>
    </xdr:from>
    <xdr:to>
      <xdr:col>21</xdr:col>
      <xdr:colOff>201675</xdr:colOff>
      <xdr:row>752</xdr:row>
      <xdr:rowOff>100853</xdr:rowOff>
    </xdr:to>
    <xdr:sp macro="" textlink="">
      <xdr:nvSpPr>
        <xdr:cNvPr id="13" name="大かっこ 12"/>
        <xdr:cNvSpPr/>
      </xdr:nvSpPr>
      <xdr:spPr>
        <a:xfrm>
          <a:off x="1231951" y="44669504"/>
          <a:ext cx="3170249" cy="1379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・医療給付実態調査報告書</a:t>
          </a:r>
          <a:endParaRPr kumimoji="1" lang="en-US" altLang="ja-JP" sz="1100"/>
        </a:p>
        <a:p>
          <a:pPr algn="l">
            <a:lnSpc>
              <a:spcPts val="1000"/>
            </a:lnSpc>
          </a:pPr>
          <a:r>
            <a:rPr kumimoji="1" lang="ja-JP" altLang="en-US" sz="1100"/>
            <a:t>・国民健康保険実態調査報告書</a:t>
          </a:r>
          <a:endParaRPr kumimoji="1" lang="en-US" altLang="ja-JP" sz="11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・国民健康保険実態調査実施要領・調査票</a:t>
          </a:r>
          <a:endParaRPr kumimoji="1" lang="en-US" altLang="ja-JP" sz="1100"/>
        </a:p>
        <a:p>
          <a:pPr algn="l">
            <a:lnSpc>
              <a:spcPts val="1300"/>
            </a:lnSpc>
          </a:pPr>
          <a:r>
            <a:rPr kumimoji="1" lang="ja-JP" altLang="en-US" sz="1100"/>
            <a:t>・健康保険被保険者実態調査報告書</a:t>
          </a:r>
          <a:endParaRPr kumimoji="1" lang="en-US" altLang="ja-JP" sz="1100"/>
        </a:p>
        <a:p>
          <a:pPr algn="l">
            <a:lnSpc>
              <a:spcPts val="1300"/>
            </a:lnSpc>
          </a:pPr>
          <a:r>
            <a:rPr kumimoji="1" lang="ja-JP" altLang="en-US" sz="1100"/>
            <a:t>・後期高齢者医療制度被保険者実態調査報告書</a:t>
          </a:r>
          <a:endParaRPr kumimoji="1" lang="en-US" altLang="ja-JP" sz="1100"/>
        </a:p>
        <a:p>
          <a:pPr algn="l">
            <a:lnSpc>
              <a:spcPts val="1300"/>
            </a:lnSpc>
          </a:pPr>
          <a:r>
            <a:rPr kumimoji="1" lang="ja-JP" altLang="en-US" sz="1100"/>
            <a:t>等の印刷製本</a:t>
          </a:r>
        </a:p>
      </xdr:txBody>
    </xdr:sp>
    <xdr:clientData/>
  </xdr:twoCellAnchor>
  <xdr:twoCellAnchor>
    <xdr:from>
      <xdr:col>32</xdr:col>
      <xdr:colOff>6931</xdr:colOff>
      <xdr:row>754</xdr:row>
      <xdr:rowOff>2736</xdr:rowOff>
    </xdr:from>
    <xdr:to>
      <xdr:col>42</xdr:col>
      <xdr:colOff>35929</xdr:colOff>
      <xdr:row>756</xdr:row>
      <xdr:rowOff>10390</xdr:rowOff>
    </xdr:to>
    <xdr:sp macro="" textlink="">
      <xdr:nvSpPr>
        <xdr:cNvPr id="14" name="正方形/長方形 13"/>
        <xdr:cNvSpPr/>
      </xdr:nvSpPr>
      <xdr:spPr>
        <a:xfrm>
          <a:off x="6407731" y="46656186"/>
          <a:ext cx="2029248" cy="7125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E</a:t>
          </a:r>
          <a:r>
            <a:rPr kumimoji="1" lang="ja-JP" altLang="en-US" sz="1100"/>
            <a:t>　オリエンタル物流</a:t>
          </a:r>
          <a:endParaRPr kumimoji="1" lang="en-US" altLang="ja-JP" sz="1100"/>
        </a:p>
        <a:p>
          <a:pPr algn="ctr"/>
          <a:r>
            <a:rPr kumimoji="1" lang="ja-JP" altLang="en-US" sz="1100"/>
            <a:t>０．１百万円</a:t>
          </a:r>
        </a:p>
      </xdr:txBody>
    </xdr:sp>
    <xdr:clientData/>
  </xdr:twoCellAnchor>
  <xdr:twoCellAnchor>
    <xdr:from>
      <xdr:col>31</xdr:col>
      <xdr:colOff>114300</xdr:colOff>
      <xdr:row>756</xdr:row>
      <xdr:rowOff>136393</xdr:rowOff>
    </xdr:from>
    <xdr:to>
      <xdr:col>42</xdr:col>
      <xdr:colOff>163814</xdr:colOff>
      <xdr:row>758</xdr:row>
      <xdr:rowOff>304801</xdr:rowOff>
    </xdr:to>
    <xdr:sp macro="" textlink="">
      <xdr:nvSpPr>
        <xdr:cNvPr id="15" name="大かっこ 14"/>
        <xdr:cNvSpPr/>
      </xdr:nvSpPr>
      <xdr:spPr>
        <a:xfrm>
          <a:off x="6413500" y="45665893"/>
          <a:ext cx="2284714" cy="1514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国民健康保険実態調査の調査票等の封入封緘・発送業務</a:t>
          </a:r>
        </a:p>
      </xdr:txBody>
    </xdr:sp>
    <xdr:clientData/>
  </xdr:twoCellAnchor>
  <xdr:twoCellAnchor>
    <xdr:from>
      <xdr:col>22</xdr:col>
      <xdr:colOff>181025</xdr:colOff>
      <xdr:row>744</xdr:row>
      <xdr:rowOff>78644</xdr:rowOff>
    </xdr:from>
    <xdr:to>
      <xdr:col>22</xdr:col>
      <xdr:colOff>183639</xdr:colOff>
      <xdr:row>753</xdr:row>
      <xdr:rowOff>316499</xdr:rowOff>
    </xdr:to>
    <xdr:cxnSp macro="">
      <xdr:nvCxnSpPr>
        <xdr:cNvPr id="16" name="直線矢印コネクタ 15"/>
        <xdr:cNvCxnSpPr/>
      </xdr:nvCxnSpPr>
      <xdr:spPr>
        <a:xfrm flipH="1">
          <a:off x="4581575" y="43207844"/>
          <a:ext cx="2614" cy="34096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161432</xdr:colOff>
      <xdr:row>754</xdr:row>
      <xdr:rowOff>13941</xdr:rowOff>
    </xdr:from>
    <xdr:to>
      <xdr:col>27</xdr:col>
      <xdr:colOff>173111</xdr:colOff>
      <xdr:row>756</xdr:row>
      <xdr:rowOff>21595</xdr:rowOff>
    </xdr:to>
    <xdr:sp macro="" textlink="">
      <xdr:nvSpPr>
        <xdr:cNvPr id="17" name="正方形/長方形 16"/>
        <xdr:cNvSpPr/>
      </xdr:nvSpPr>
      <xdr:spPr>
        <a:xfrm>
          <a:off x="3561857" y="46667391"/>
          <a:ext cx="2011929" cy="7125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　協新流通デベロッパー</a:t>
          </a:r>
          <a:endParaRPr kumimoji="1" lang="en-US" altLang="ja-JP" sz="1100"/>
        </a:p>
        <a:p>
          <a:pPr algn="ctr"/>
          <a:r>
            <a:rPr kumimoji="1" lang="ja-JP" altLang="en-US" sz="1100"/>
            <a:t>０．１百万円</a:t>
          </a:r>
        </a:p>
      </xdr:txBody>
    </xdr:sp>
    <xdr:clientData/>
  </xdr:twoCellAnchor>
  <xdr:twoCellAnchor>
    <xdr:from>
      <xdr:col>16</xdr:col>
      <xdr:colOff>194167</xdr:colOff>
      <xdr:row>756</xdr:row>
      <xdr:rowOff>154508</xdr:rowOff>
    </xdr:from>
    <xdr:to>
      <xdr:col>28</xdr:col>
      <xdr:colOff>54467</xdr:colOff>
      <xdr:row>758</xdr:row>
      <xdr:rowOff>357433</xdr:rowOff>
    </xdr:to>
    <xdr:sp macro="" textlink="">
      <xdr:nvSpPr>
        <xdr:cNvPr id="18" name="大かっこ 17"/>
        <xdr:cNvSpPr/>
      </xdr:nvSpPr>
      <xdr:spPr>
        <a:xfrm>
          <a:off x="3394567" y="47512808"/>
          <a:ext cx="2260600" cy="1536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健康保険被保険者実態調査の調査票等の封入封緘・発送業務</a:t>
          </a:r>
        </a:p>
      </xdr:txBody>
    </xdr:sp>
    <xdr:clientData/>
  </xdr:twoCellAnchor>
  <xdr:twoCellAnchor>
    <xdr:from>
      <xdr:col>13</xdr:col>
      <xdr:colOff>159123</xdr:colOff>
      <xdr:row>753</xdr:row>
      <xdr:rowOff>64364</xdr:rowOff>
    </xdr:from>
    <xdr:to>
      <xdr:col>23</xdr:col>
      <xdr:colOff>11206</xdr:colOff>
      <xdr:row>753</xdr:row>
      <xdr:rowOff>291354</xdr:rowOff>
    </xdr:to>
    <xdr:sp macro="" textlink="">
      <xdr:nvSpPr>
        <xdr:cNvPr id="19" name="正方形/長方形 18"/>
        <xdr:cNvSpPr/>
      </xdr:nvSpPr>
      <xdr:spPr>
        <a:xfrm>
          <a:off x="2759448" y="46365389"/>
          <a:ext cx="1852333"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165850</xdr:colOff>
      <xdr:row>753</xdr:row>
      <xdr:rowOff>82293</xdr:rowOff>
    </xdr:from>
    <xdr:to>
      <xdr:col>38</xdr:col>
      <xdr:colOff>17933</xdr:colOff>
      <xdr:row>753</xdr:row>
      <xdr:rowOff>309283</xdr:rowOff>
    </xdr:to>
    <xdr:sp macro="" textlink="">
      <xdr:nvSpPr>
        <xdr:cNvPr id="20" name="正方形/長方形 19"/>
        <xdr:cNvSpPr/>
      </xdr:nvSpPr>
      <xdr:spPr>
        <a:xfrm>
          <a:off x="5766550" y="46383318"/>
          <a:ext cx="1852333"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183775</xdr:colOff>
      <xdr:row>745</xdr:row>
      <xdr:rowOff>178664</xdr:rowOff>
    </xdr:from>
    <xdr:to>
      <xdr:col>17</xdr:col>
      <xdr:colOff>35858</xdr:colOff>
      <xdr:row>746</xdr:row>
      <xdr:rowOff>58271</xdr:rowOff>
    </xdr:to>
    <xdr:sp macro="" textlink="">
      <xdr:nvSpPr>
        <xdr:cNvPr id="21" name="正方形/長方形 20"/>
        <xdr:cNvSpPr/>
      </xdr:nvSpPr>
      <xdr:spPr>
        <a:xfrm>
          <a:off x="1583950" y="43660289"/>
          <a:ext cx="1852333" cy="232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100852</xdr:colOff>
      <xdr:row>745</xdr:row>
      <xdr:rowOff>174181</xdr:rowOff>
    </xdr:from>
    <xdr:to>
      <xdr:col>46</xdr:col>
      <xdr:colOff>154641</xdr:colOff>
      <xdr:row>746</xdr:row>
      <xdr:rowOff>53788</xdr:rowOff>
    </xdr:to>
    <xdr:sp macro="" textlink="">
      <xdr:nvSpPr>
        <xdr:cNvPr id="22" name="正方形/長方形 21"/>
        <xdr:cNvSpPr/>
      </xdr:nvSpPr>
      <xdr:spPr>
        <a:xfrm>
          <a:off x="7501777" y="43655806"/>
          <a:ext cx="1854014" cy="232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85165</xdr:colOff>
      <xdr:row>745</xdr:row>
      <xdr:rowOff>169700</xdr:rowOff>
    </xdr:from>
    <xdr:to>
      <xdr:col>32</xdr:col>
      <xdr:colOff>138954</xdr:colOff>
      <xdr:row>746</xdr:row>
      <xdr:rowOff>49307</xdr:rowOff>
    </xdr:to>
    <xdr:sp macro="" textlink="">
      <xdr:nvSpPr>
        <xdr:cNvPr id="23" name="正方形/長方形 22"/>
        <xdr:cNvSpPr/>
      </xdr:nvSpPr>
      <xdr:spPr>
        <a:xfrm>
          <a:off x="4685740" y="43651325"/>
          <a:ext cx="1854014" cy="232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BF17" sqref="BF17"/>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266</v>
      </c>
      <c r="AT2" s="942"/>
      <c r="AU2" s="942"/>
      <c r="AV2" s="52" t="str">
        <f>IF(AW2="", "", "-")</f>
        <v/>
      </c>
      <c r="AW2" s="913"/>
      <c r="AX2" s="913"/>
    </row>
    <row r="3" spans="1:50" ht="21" customHeight="1" thickBot="1" x14ac:dyDescent="0.25">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2">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2" t="s">
        <v>137</v>
      </c>
      <c r="H5" s="843"/>
      <c r="I5" s="843"/>
      <c r="J5" s="843"/>
      <c r="K5" s="843"/>
      <c r="L5" s="843"/>
      <c r="M5" s="844" t="s">
        <v>66</v>
      </c>
      <c r="N5" s="845"/>
      <c r="O5" s="845"/>
      <c r="P5" s="845"/>
      <c r="Q5" s="845"/>
      <c r="R5" s="846"/>
      <c r="S5" s="847" t="s">
        <v>131</v>
      </c>
      <c r="T5" s="843"/>
      <c r="U5" s="843"/>
      <c r="V5" s="843"/>
      <c r="W5" s="843"/>
      <c r="X5" s="848"/>
      <c r="Y5" s="700" t="s">
        <v>3</v>
      </c>
      <c r="Z5" s="539"/>
      <c r="AA5" s="539"/>
      <c r="AB5" s="539"/>
      <c r="AC5" s="539"/>
      <c r="AD5" s="540"/>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2">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4" t="s">
        <v>544</v>
      </c>
      <c r="Z7" s="439"/>
      <c r="AA7" s="439"/>
      <c r="AB7" s="439"/>
      <c r="AC7" s="439"/>
      <c r="AD7" s="925"/>
      <c r="AE7" s="914" t="s">
        <v>579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1" t="s">
        <v>389</v>
      </c>
      <c r="B8" s="492"/>
      <c r="C8" s="492"/>
      <c r="D8" s="492"/>
      <c r="E8" s="492"/>
      <c r="F8" s="493"/>
      <c r="G8" s="943" t="str">
        <f>入力規則等!A26</f>
        <v>-</v>
      </c>
      <c r="H8" s="722"/>
      <c r="I8" s="722"/>
      <c r="J8" s="722"/>
      <c r="K8" s="722"/>
      <c r="L8" s="722"/>
      <c r="M8" s="722"/>
      <c r="N8" s="722"/>
      <c r="O8" s="722"/>
      <c r="P8" s="722"/>
      <c r="Q8" s="722"/>
      <c r="R8" s="722"/>
      <c r="S8" s="722"/>
      <c r="T8" s="722"/>
      <c r="U8" s="722"/>
      <c r="V8" s="722"/>
      <c r="W8" s="722"/>
      <c r="X8" s="944"/>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2" t="s">
        <v>23</v>
      </c>
      <c r="B9" s="853"/>
      <c r="C9" s="853"/>
      <c r="D9" s="853"/>
      <c r="E9" s="853"/>
      <c r="F9" s="853"/>
      <c r="G9" s="854" t="s">
        <v>555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5" t="s">
        <v>24</v>
      </c>
      <c r="B12" s="946"/>
      <c r="C12" s="946"/>
      <c r="D12" s="946"/>
      <c r="E12" s="946"/>
      <c r="F12" s="947"/>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3</v>
      </c>
      <c r="Q13" s="660"/>
      <c r="R13" s="660"/>
      <c r="S13" s="660"/>
      <c r="T13" s="660"/>
      <c r="U13" s="660"/>
      <c r="V13" s="661"/>
      <c r="W13" s="659">
        <v>3</v>
      </c>
      <c r="X13" s="660"/>
      <c r="Y13" s="660"/>
      <c r="Z13" s="660"/>
      <c r="AA13" s="660"/>
      <c r="AB13" s="660"/>
      <c r="AC13" s="661"/>
      <c r="AD13" s="659">
        <v>2</v>
      </c>
      <c r="AE13" s="660"/>
      <c r="AF13" s="660"/>
      <c r="AG13" s="660"/>
      <c r="AH13" s="660"/>
      <c r="AI13" s="660"/>
      <c r="AJ13" s="661"/>
      <c r="AK13" s="659">
        <v>3</v>
      </c>
      <c r="AL13" s="660"/>
      <c r="AM13" s="660"/>
      <c r="AN13" s="660"/>
      <c r="AO13" s="660"/>
      <c r="AP13" s="660"/>
      <c r="AQ13" s="661"/>
      <c r="AR13" s="921">
        <v>27</v>
      </c>
      <c r="AS13" s="922"/>
      <c r="AT13" s="922"/>
      <c r="AU13" s="922"/>
      <c r="AV13" s="922"/>
      <c r="AW13" s="922"/>
      <c r="AX13" s="923"/>
    </row>
    <row r="14" spans="1:50" ht="21" customHeight="1" x14ac:dyDescent="0.2">
      <c r="A14" s="616"/>
      <c r="B14" s="617"/>
      <c r="C14" s="617"/>
      <c r="D14" s="617"/>
      <c r="E14" s="617"/>
      <c r="F14" s="618"/>
      <c r="G14" s="727"/>
      <c r="H14" s="728"/>
      <c r="I14" s="713" t="s">
        <v>8</v>
      </c>
      <c r="J14" s="764"/>
      <c r="K14" s="764"/>
      <c r="L14" s="764"/>
      <c r="M14" s="764"/>
      <c r="N14" s="764"/>
      <c r="O14" s="765"/>
      <c r="P14" s="659" t="s">
        <v>557</v>
      </c>
      <c r="Q14" s="660"/>
      <c r="R14" s="660"/>
      <c r="S14" s="660"/>
      <c r="T14" s="660"/>
      <c r="U14" s="660"/>
      <c r="V14" s="661"/>
      <c r="W14" s="659" t="s">
        <v>557</v>
      </c>
      <c r="X14" s="660"/>
      <c r="Y14" s="660"/>
      <c r="Z14" s="660"/>
      <c r="AA14" s="660"/>
      <c r="AB14" s="660"/>
      <c r="AC14" s="661"/>
      <c r="AD14" s="659" t="s">
        <v>559</v>
      </c>
      <c r="AE14" s="660"/>
      <c r="AF14" s="660"/>
      <c r="AG14" s="660"/>
      <c r="AH14" s="660"/>
      <c r="AI14" s="660"/>
      <c r="AJ14" s="661"/>
      <c r="AK14" s="659" t="s">
        <v>557</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558</v>
      </c>
      <c r="Q15" s="660"/>
      <c r="R15" s="660"/>
      <c r="S15" s="660"/>
      <c r="T15" s="660"/>
      <c r="U15" s="660"/>
      <c r="V15" s="661"/>
      <c r="W15" s="659" t="s">
        <v>558</v>
      </c>
      <c r="X15" s="660"/>
      <c r="Y15" s="660"/>
      <c r="Z15" s="660"/>
      <c r="AA15" s="660"/>
      <c r="AB15" s="660"/>
      <c r="AC15" s="661"/>
      <c r="AD15" s="659" t="s">
        <v>559</v>
      </c>
      <c r="AE15" s="660"/>
      <c r="AF15" s="660"/>
      <c r="AG15" s="660"/>
      <c r="AH15" s="660"/>
      <c r="AI15" s="660"/>
      <c r="AJ15" s="661"/>
      <c r="AK15" s="659" t="s">
        <v>557</v>
      </c>
      <c r="AL15" s="660"/>
      <c r="AM15" s="660"/>
      <c r="AN15" s="660"/>
      <c r="AO15" s="660"/>
      <c r="AP15" s="660"/>
      <c r="AQ15" s="661"/>
      <c r="AR15" s="659" t="s">
        <v>645</v>
      </c>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t="s">
        <v>559</v>
      </c>
      <c r="Q16" s="660"/>
      <c r="R16" s="660"/>
      <c r="S16" s="660"/>
      <c r="T16" s="660"/>
      <c r="U16" s="660"/>
      <c r="V16" s="661"/>
      <c r="W16" s="659" t="s">
        <v>559</v>
      </c>
      <c r="X16" s="660"/>
      <c r="Y16" s="660"/>
      <c r="Z16" s="660"/>
      <c r="AA16" s="660"/>
      <c r="AB16" s="660"/>
      <c r="AC16" s="661"/>
      <c r="AD16" s="659" t="s">
        <v>558</v>
      </c>
      <c r="AE16" s="660"/>
      <c r="AF16" s="660"/>
      <c r="AG16" s="660"/>
      <c r="AH16" s="660"/>
      <c r="AI16" s="660"/>
      <c r="AJ16" s="661"/>
      <c r="AK16" s="659" t="s">
        <v>557</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557</v>
      </c>
      <c r="Q17" s="660"/>
      <c r="R17" s="660"/>
      <c r="S17" s="660"/>
      <c r="T17" s="660"/>
      <c r="U17" s="660"/>
      <c r="V17" s="661"/>
      <c r="W17" s="659" t="s">
        <v>557</v>
      </c>
      <c r="X17" s="660"/>
      <c r="Y17" s="660"/>
      <c r="Z17" s="660"/>
      <c r="AA17" s="660"/>
      <c r="AB17" s="660"/>
      <c r="AC17" s="661"/>
      <c r="AD17" s="659" t="s">
        <v>559</v>
      </c>
      <c r="AE17" s="660"/>
      <c r="AF17" s="660"/>
      <c r="AG17" s="660"/>
      <c r="AH17" s="660"/>
      <c r="AI17" s="660"/>
      <c r="AJ17" s="661"/>
      <c r="AK17" s="659" t="s">
        <v>557</v>
      </c>
      <c r="AL17" s="660"/>
      <c r="AM17" s="660"/>
      <c r="AN17" s="660"/>
      <c r="AO17" s="660"/>
      <c r="AP17" s="660"/>
      <c r="AQ17" s="661"/>
      <c r="AR17" s="919"/>
      <c r="AS17" s="919"/>
      <c r="AT17" s="919"/>
      <c r="AU17" s="919"/>
      <c r="AV17" s="919"/>
      <c r="AW17" s="919"/>
      <c r="AX17" s="920"/>
    </row>
    <row r="18" spans="1:50" ht="24.75" customHeight="1" x14ac:dyDescent="0.2">
      <c r="A18" s="616"/>
      <c r="B18" s="617"/>
      <c r="C18" s="617"/>
      <c r="D18" s="617"/>
      <c r="E18" s="617"/>
      <c r="F18" s="618"/>
      <c r="G18" s="729"/>
      <c r="H18" s="730"/>
      <c r="I18" s="718" t="s">
        <v>20</v>
      </c>
      <c r="J18" s="719"/>
      <c r="K18" s="719"/>
      <c r="L18" s="719"/>
      <c r="M18" s="719"/>
      <c r="N18" s="719"/>
      <c r="O18" s="720"/>
      <c r="P18" s="881">
        <f>SUM(P13:V17)</f>
        <v>3</v>
      </c>
      <c r="Q18" s="882"/>
      <c r="R18" s="882"/>
      <c r="S18" s="882"/>
      <c r="T18" s="882"/>
      <c r="U18" s="882"/>
      <c r="V18" s="883"/>
      <c r="W18" s="881">
        <f>SUM(W13:AC17)</f>
        <v>3</v>
      </c>
      <c r="X18" s="882"/>
      <c r="Y18" s="882"/>
      <c r="Z18" s="882"/>
      <c r="AA18" s="882"/>
      <c r="AB18" s="882"/>
      <c r="AC18" s="883"/>
      <c r="AD18" s="881">
        <f>SUM(AD13:AJ17)</f>
        <v>2</v>
      </c>
      <c r="AE18" s="882"/>
      <c r="AF18" s="882"/>
      <c r="AG18" s="882"/>
      <c r="AH18" s="882"/>
      <c r="AI18" s="882"/>
      <c r="AJ18" s="883"/>
      <c r="AK18" s="881">
        <f>SUM(AK13:AQ17)</f>
        <v>3</v>
      </c>
      <c r="AL18" s="882"/>
      <c r="AM18" s="882"/>
      <c r="AN18" s="882"/>
      <c r="AO18" s="882"/>
      <c r="AP18" s="882"/>
      <c r="AQ18" s="883"/>
      <c r="AR18" s="881">
        <f>SUM(AR13:AX17)</f>
        <v>27</v>
      </c>
      <c r="AS18" s="882"/>
      <c r="AT18" s="882"/>
      <c r="AU18" s="882"/>
      <c r="AV18" s="882"/>
      <c r="AW18" s="882"/>
      <c r="AX18" s="884"/>
    </row>
    <row r="19" spans="1:50" ht="24.75" customHeight="1" x14ac:dyDescent="0.2">
      <c r="A19" s="616"/>
      <c r="B19" s="617"/>
      <c r="C19" s="617"/>
      <c r="D19" s="617"/>
      <c r="E19" s="617"/>
      <c r="F19" s="618"/>
      <c r="G19" s="879" t="s">
        <v>9</v>
      </c>
      <c r="H19" s="880"/>
      <c r="I19" s="880"/>
      <c r="J19" s="880"/>
      <c r="K19" s="880"/>
      <c r="L19" s="880"/>
      <c r="M19" s="880"/>
      <c r="N19" s="880"/>
      <c r="O19" s="880"/>
      <c r="P19" s="659">
        <v>2</v>
      </c>
      <c r="Q19" s="660"/>
      <c r="R19" s="660"/>
      <c r="S19" s="660"/>
      <c r="T19" s="660"/>
      <c r="U19" s="660"/>
      <c r="V19" s="661"/>
      <c r="W19" s="659">
        <v>3</v>
      </c>
      <c r="X19" s="660"/>
      <c r="Y19" s="660"/>
      <c r="Z19" s="660"/>
      <c r="AA19" s="660"/>
      <c r="AB19" s="660"/>
      <c r="AC19" s="661"/>
      <c r="AD19" s="659">
        <v>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2">
      <c r="A20" s="616"/>
      <c r="B20" s="617"/>
      <c r="C20" s="617"/>
      <c r="D20" s="617"/>
      <c r="E20" s="617"/>
      <c r="F20" s="618"/>
      <c r="G20" s="879" t="s">
        <v>10</v>
      </c>
      <c r="H20" s="880"/>
      <c r="I20" s="880"/>
      <c r="J20" s="880"/>
      <c r="K20" s="880"/>
      <c r="L20" s="880"/>
      <c r="M20" s="880"/>
      <c r="N20" s="880"/>
      <c r="O20" s="880"/>
      <c r="P20" s="311">
        <f>IF(P18=0, "-", SUM(P19)/P18)</f>
        <v>0.66666666666666663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2"/>
      <c r="B21" s="853"/>
      <c r="C21" s="853"/>
      <c r="D21" s="853"/>
      <c r="E21" s="853"/>
      <c r="F21" s="948"/>
      <c r="G21" s="309" t="s">
        <v>494</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6" t="s">
        <v>536</v>
      </c>
      <c r="B22" s="967"/>
      <c r="C22" s="967"/>
      <c r="D22" s="967"/>
      <c r="E22" s="967"/>
      <c r="F22" s="968"/>
      <c r="G22" s="953" t="s">
        <v>471</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470</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2">
      <c r="A23" s="969"/>
      <c r="B23" s="970"/>
      <c r="C23" s="970"/>
      <c r="D23" s="970"/>
      <c r="E23" s="970"/>
      <c r="F23" s="971"/>
      <c r="G23" s="954" t="s">
        <v>560</v>
      </c>
      <c r="H23" s="955"/>
      <c r="I23" s="955"/>
      <c r="J23" s="955"/>
      <c r="K23" s="955"/>
      <c r="L23" s="955"/>
      <c r="M23" s="955"/>
      <c r="N23" s="955"/>
      <c r="O23" s="956"/>
      <c r="P23" s="921">
        <v>3</v>
      </c>
      <c r="Q23" s="922"/>
      <c r="R23" s="922"/>
      <c r="S23" s="922"/>
      <c r="T23" s="922"/>
      <c r="U23" s="922"/>
      <c r="V23" s="939"/>
      <c r="W23" s="921">
        <v>27</v>
      </c>
      <c r="X23" s="922"/>
      <c r="Y23" s="922"/>
      <c r="Z23" s="922"/>
      <c r="AA23" s="922"/>
      <c r="AB23" s="922"/>
      <c r="AC23" s="939"/>
      <c r="AD23" s="976" t="s">
        <v>641</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2">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2">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2">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2">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60" t="s">
        <v>475</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63" t="s">
        <v>472</v>
      </c>
      <c r="H29" s="964"/>
      <c r="I29" s="964"/>
      <c r="J29" s="964"/>
      <c r="K29" s="964"/>
      <c r="L29" s="964"/>
      <c r="M29" s="964"/>
      <c r="N29" s="964"/>
      <c r="O29" s="965"/>
      <c r="P29" s="935">
        <f>AK13</f>
        <v>3</v>
      </c>
      <c r="Q29" s="936"/>
      <c r="R29" s="936"/>
      <c r="S29" s="936"/>
      <c r="T29" s="936"/>
      <c r="U29" s="936"/>
      <c r="V29" s="937"/>
      <c r="W29" s="935">
        <f>AR13</f>
        <v>27</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488</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17" t="s">
        <v>469</v>
      </c>
      <c r="AN30" s="917"/>
      <c r="AO30" s="917"/>
      <c r="AP30" s="861"/>
      <c r="AQ30" s="769" t="s">
        <v>355</v>
      </c>
      <c r="AR30" s="770"/>
      <c r="AS30" s="770"/>
      <c r="AT30" s="771"/>
      <c r="AU30" s="776" t="s">
        <v>253</v>
      </c>
      <c r="AV30" s="776"/>
      <c r="AW30" s="776"/>
      <c r="AX30" s="918"/>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30</v>
      </c>
      <c r="AV31" s="192"/>
      <c r="AW31" s="394" t="s">
        <v>300</v>
      </c>
      <c r="AX31" s="395"/>
    </row>
    <row r="32" spans="1:50" ht="23.25" customHeight="1" x14ac:dyDescent="0.2">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4</v>
      </c>
      <c r="AF32" s="212"/>
      <c r="AG32" s="212"/>
      <c r="AH32" s="212"/>
      <c r="AI32" s="211">
        <v>4</v>
      </c>
      <c r="AJ32" s="212"/>
      <c r="AK32" s="212"/>
      <c r="AL32" s="212"/>
      <c r="AM32" s="211">
        <v>4</v>
      </c>
      <c r="AN32" s="212"/>
      <c r="AO32" s="212"/>
      <c r="AP32" s="212"/>
      <c r="AQ32" s="333" t="s">
        <v>565</v>
      </c>
      <c r="AR32" s="200"/>
      <c r="AS32" s="200"/>
      <c r="AT32" s="334"/>
      <c r="AU32" s="212" t="s">
        <v>566</v>
      </c>
      <c r="AV32" s="212"/>
      <c r="AW32" s="212"/>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4</v>
      </c>
      <c r="AF33" s="212"/>
      <c r="AG33" s="212"/>
      <c r="AH33" s="212"/>
      <c r="AI33" s="211">
        <v>4</v>
      </c>
      <c r="AJ33" s="212"/>
      <c r="AK33" s="212"/>
      <c r="AL33" s="212"/>
      <c r="AM33" s="211">
        <v>4</v>
      </c>
      <c r="AN33" s="212"/>
      <c r="AO33" s="212"/>
      <c r="AP33" s="212"/>
      <c r="AQ33" s="333" t="s">
        <v>565</v>
      </c>
      <c r="AR33" s="200"/>
      <c r="AS33" s="200"/>
      <c r="AT33" s="334"/>
      <c r="AU33" s="212">
        <v>4</v>
      </c>
      <c r="AV33" s="212"/>
      <c r="AW33" s="212"/>
      <c r="AX33" s="214"/>
    </row>
    <row r="34" spans="1:50" ht="42.7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564</v>
      </c>
      <c r="AR34" s="200"/>
      <c r="AS34" s="200"/>
      <c r="AT34" s="334"/>
      <c r="AU34" s="212" t="s">
        <v>567</v>
      </c>
      <c r="AV34" s="212"/>
      <c r="AW34" s="212"/>
      <c r="AX34" s="214"/>
    </row>
    <row r="35" spans="1:50" ht="23.25" customHeight="1" x14ac:dyDescent="0.2">
      <c r="A35" s="219" t="s">
        <v>524</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2" t="s">
        <v>488</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2"/>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2" t="s">
        <v>488</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2"/>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6" t="s">
        <v>253</v>
      </c>
      <c r="AV51" s="926"/>
      <c r="AW51" s="926"/>
      <c r="AX51" s="927"/>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6" t="s">
        <v>253</v>
      </c>
      <c r="AV58" s="926"/>
      <c r="AW58" s="926"/>
      <c r="AX58" s="927"/>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2">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9"/>
    </row>
    <row r="80" spans="1:50" ht="18.75" hidden="1" customHeight="1" x14ac:dyDescent="0.2">
      <c r="A80" s="867"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2">
      <c r="A83" s="86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2">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2">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2">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2">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4</v>
      </c>
      <c r="AF101" s="212"/>
      <c r="AG101" s="212"/>
      <c r="AH101" s="213"/>
      <c r="AI101" s="211">
        <v>4</v>
      </c>
      <c r="AJ101" s="212"/>
      <c r="AK101" s="212"/>
      <c r="AL101" s="213"/>
      <c r="AM101" s="211">
        <v>4</v>
      </c>
      <c r="AN101" s="212"/>
      <c r="AO101" s="212"/>
      <c r="AP101" s="213"/>
      <c r="AQ101" s="211" t="s">
        <v>570</v>
      </c>
      <c r="AR101" s="212"/>
      <c r="AS101" s="212"/>
      <c r="AT101" s="213"/>
      <c r="AU101" s="211" t="s">
        <v>643</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t="s">
        <v>644</v>
      </c>
      <c r="AV102" s="267"/>
      <c r="AW102" s="267"/>
      <c r="AX102" s="312"/>
    </row>
    <row r="103" spans="1:60" ht="31.5" hidden="1" customHeight="1" x14ac:dyDescent="0.2">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3" t="s">
        <v>538</v>
      </c>
      <c r="AR115" s="594"/>
      <c r="AS115" s="594"/>
      <c r="AT115" s="594"/>
      <c r="AU115" s="594"/>
      <c r="AV115" s="594"/>
      <c r="AW115" s="594"/>
      <c r="AX115" s="595"/>
    </row>
    <row r="116" spans="1:50" ht="23.25" customHeight="1" x14ac:dyDescent="0.2">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0.5</v>
      </c>
      <c r="AF116" s="414"/>
      <c r="AG116" s="414"/>
      <c r="AH116" s="414"/>
      <c r="AI116" s="414">
        <v>0.8</v>
      </c>
      <c r="AJ116" s="414"/>
      <c r="AK116" s="414"/>
      <c r="AL116" s="414"/>
      <c r="AM116" s="414">
        <v>0.5</v>
      </c>
      <c r="AN116" s="414"/>
      <c r="AO116" s="414"/>
      <c r="AP116" s="414"/>
      <c r="AQ116" s="211">
        <v>0.8</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90" t="s">
        <v>574</v>
      </c>
      <c r="AF117" s="591"/>
      <c r="AG117" s="591"/>
      <c r="AH117" s="592"/>
      <c r="AI117" s="590" t="s">
        <v>575</v>
      </c>
      <c r="AJ117" s="591"/>
      <c r="AK117" s="591"/>
      <c r="AL117" s="592"/>
      <c r="AM117" s="590" t="s">
        <v>574</v>
      </c>
      <c r="AN117" s="591"/>
      <c r="AO117" s="591"/>
      <c r="AP117" s="592"/>
      <c r="AQ117" s="547" t="s">
        <v>575</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3" t="s">
        <v>538</v>
      </c>
      <c r="AR118" s="594"/>
      <c r="AS118" s="594"/>
      <c r="AT118" s="594"/>
      <c r="AU118" s="594"/>
      <c r="AV118" s="594"/>
      <c r="AW118" s="594"/>
      <c r="AX118" s="595"/>
    </row>
    <row r="119" spans="1:50" ht="23.25" hidden="1" customHeight="1" x14ac:dyDescent="0.2">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3" t="s">
        <v>538</v>
      </c>
      <c r="AR121" s="594"/>
      <c r="AS121" s="594"/>
      <c r="AT121" s="594"/>
      <c r="AU121" s="594"/>
      <c r="AV121" s="594"/>
      <c r="AW121" s="594"/>
      <c r="AX121" s="595"/>
    </row>
    <row r="122" spans="1:50" ht="23.25" hidden="1" customHeight="1" x14ac:dyDescent="0.2">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3" t="s">
        <v>538</v>
      </c>
      <c r="AR124" s="594"/>
      <c r="AS124" s="594"/>
      <c r="AT124" s="594"/>
      <c r="AU124" s="594"/>
      <c r="AV124" s="594"/>
      <c r="AW124" s="594"/>
      <c r="AX124" s="595"/>
    </row>
    <row r="125" spans="1:50" ht="23.25" hidden="1" customHeight="1" x14ac:dyDescent="0.2">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469</v>
      </c>
      <c r="AN127" s="412"/>
      <c r="AO127" s="412"/>
      <c r="AP127" s="413"/>
      <c r="AQ127" s="593" t="s">
        <v>538</v>
      </c>
      <c r="AR127" s="594"/>
      <c r="AS127" s="594"/>
      <c r="AT127" s="594"/>
      <c r="AU127" s="594"/>
      <c r="AV127" s="594"/>
      <c r="AW127" s="594"/>
      <c r="AX127" s="595"/>
    </row>
    <row r="128" spans="1:50" ht="23.25" hidden="1" customHeight="1" x14ac:dyDescent="0.2">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30</v>
      </c>
      <c r="AV133" s="193"/>
      <c r="AW133" s="126" t="s">
        <v>300</v>
      </c>
      <c r="AX133" s="188"/>
    </row>
    <row r="134" spans="1:50" ht="39.75" customHeight="1" x14ac:dyDescent="0.2">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554</v>
      </c>
      <c r="AF134" s="200"/>
      <c r="AG134" s="200"/>
      <c r="AH134" s="200"/>
      <c r="AI134" s="199" t="s">
        <v>559</v>
      </c>
      <c r="AJ134" s="200"/>
      <c r="AK134" s="200"/>
      <c r="AL134" s="200"/>
      <c r="AM134" s="199" t="s">
        <v>559</v>
      </c>
      <c r="AN134" s="200"/>
      <c r="AO134" s="200"/>
      <c r="AP134" s="200"/>
      <c r="AQ134" s="199" t="s">
        <v>558</v>
      </c>
      <c r="AR134" s="200"/>
      <c r="AS134" s="200"/>
      <c r="AT134" s="200"/>
      <c r="AU134" s="199" t="s">
        <v>582</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581</v>
      </c>
      <c r="AF135" s="200"/>
      <c r="AG135" s="200"/>
      <c r="AH135" s="200"/>
      <c r="AI135" s="199" t="s">
        <v>558</v>
      </c>
      <c r="AJ135" s="200"/>
      <c r="AK135" s="200"/>
      <c r="AL135" s="200"/>
      <c r="AM135" s="199" t="s">
        <v>559</v>
      </c>
      <c r="AN135" s="200"/>
      <c r="AO135" s="200"/>
      <c r="AP135" s="200"/>
      <c r="AQ135" s="199" t="s">
        <v>583</v>
      </c>
      <c r="AR135" s="200"/>
      <c r="AS135" s="200"/>
      <c r="AT135" s="200"/>
      <c r="AU135" s="199" t="s">
        <v>583</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584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3"/>
      <c r="E430" s="167" t="s">
        <v>388</v>
      </c>
      <c r="F430" s="168"/>
      <c r="G430" s="901" t="s">
        <v>384</v>
      </c>
      <c r="H430" s="116"/>
      <c r="I430" s="116"/>
      <c r="J430" s="902" t="s">
        <v>553</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564</v>
      </c>
      <c r="AR432" s="193"/>
      <c r="AS432" s="126" t="s">
        <v>356</v>
      </c>
      <c r="AT432" s="127"/>
      <c r="AU432" s="193">
        <v>30</v>
      </c>
      <c r="AV432" s="193"/>
      <c r="AW432" s="126" t="s">
        <v>300</v>
      </c>
      <c r="AX432" s="188"/>
    </row>
    <row r="433" spans="1:50" ht="23.25" customHeight="1" x14ac:dyDescent="0.2">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3" t="s">
        <v>567</v>
      </c>
      <c r="AF433" s="200"/>
      <c r="AG433" s="200"/>
      <c r="AH433" s="200"/>
      <c r="AI433" s="333" t="s">
        <v>564</v>
      </c>
      <c r="AJ433" s="200"/>
      <c r="AK433" s="200"/>
      <c r="AL433" s="200"/>
      <c r="AM433" s="333" t="s">
        <v>564</v>
      </c>
      <c r="AN433" s="200"/>
      <c r="AO433" s="200"/>
      <c r="AP433" s="334"/>
      <c r="AQ433" s="333" t="s">
        <v>564</v>
      </c>
      <c r="AR433" s="200"/>
      <c r="AS433" s="200"/>
      <c r="AT433" s="334"/>
      <c r="AU433" s="200" t="s">
        <v>564</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585</v>
      </c>
      <c r="AC434" s="198"/>
      <c r="AD434" s="198"/>
      <c r="AE434" s="333" t="s">
        <v>564</v>
      </c>
      <c r="AF434" s="200"/>
      <c r="AG434" s="200"/>
      <c r="AH434" s="334"/>
      <c r="AI434" s="333" t="s">
        <v>567</v>
      </c>
      <c r="AJ434" s="200"/>
      <c r="AK434" s="200"/>
      <c r="AL434" s="200"/>
      <c r="AM434" s="333" t="s">
        <v>567</v>
      </c>
      <c r="AN434" s="200"/>
      <c r="AO434" s="200"/>
      <c r="AP434" s="334"/>
      <c r="AQ434" s="333" t="s">
        <v>564</v>
      </c>
      <c r="AR434" s="200"/>
      <c r="AS434" s="200"/>
      <c r="AT434" s="334"/>
      <c r="AU434" s="200" t="s">
        <v>564</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564</v>
      </c>
      <c r="AJ435" s="200"/>
      <c r="AK435" s="200"/>
      <c r="AL435" s="200"/>
      <c r="AM435" s="333" t="s">
        <v>564</v>
      </c>
      <c r="AN435" s="200"/>
      <c r="AO435" s="200"/>
      <c r="AP435" s="334"/>
      <c r="AQ435" s="333" t="s">
        <v>567</v>
      </c>
      <c r="AR435" s="200"/>
      <c r="AS435" s="200"/>
      <c r="AT435" s="334"/>
      <c r="AU435" s="200" t="s">
        <v>567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356</v>
      </c>
      <c r="AH457" s="127"/>
      <c r="AI457" s="149"/>
      <c r="AJ457" s="149"/>
      <c r="AK457" s="149"/>
      <c r="AL457" s="147"/>
      <c r="AM457" s="149"/>
      <c r="AN457" s="149"/>
      <c r="AO457" s="149"/>
      <c r="AP457" s="147"/>
      <c r="AQ457" s="589" t="s">
        <v>557</v>
      </c>
      <c r="AR457" s="193"/>
      <c r="AS457" s="126" t="s">
        <v>356</v>
      </c>
      <c r="AT457" s="127"/>
      <c r="AU457" s="193" t="s">
        <v>557</v>
      </c>
      <c r="AV457" s="193"/>
      <c r="AW457" s="126" t="s">
        <v>300</v>
      </c>
      <c r="AX457" s="188"/>
    </row>
    <row r="458" spans="1:50" ht="23.25" customHeight="1" x14ac:dyDescent="0.2">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557</v>
      </c>
      <c r="AF458" s="200"/>
      <c r="AG458" s="200"/>
      <c r="AH458" s="200"/>
      <c r="AI458" s="333" t="s">
        <v>557</v>
      </c>
      <c r="AJ458" s="200"/>
      <c r="AK458" s="200"/>
      <c r="AL458" s="200"/>
      <c r="AM458" s="333" t="s">
        <v>583</v>
      </c>
      <c r="AN458" s="200"/>
      <c r="AO458" s="200"/>
      <c r="AP458" s="334"/>
      <c r="AQ458" s="333" t="s">
        <v>557</v>
      </c>
      <c r="AR458" s="200"/>
      <c r="AS458" s="200"/>
      <c r="AT458" s="334"/>
      <c r="AU458" s="200" t="s">
        <v>557</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586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6.75" customHeight="1" x14ac:dyDescent="0.2">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551</v>
      </c>
      <c r="AE702" s="339"/>
      <c r="AF702" s="339"/>
      <c r="AG702" s="381" t="s">
        <v>629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2">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551</v>
      </c>
      <c r="AE704" s="785"/>
      <c r="AF704" s="785"/>
      <c r="AG704" s="160" t="s">
        <v>630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551</v>
      </c>
      <c r="AE705" s="717"/>
      <c r="AF705" s="717"/>
      <c r="AG705" s="118" t="s">
        <v>631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4"/>
      <c r="B706" s="645"/>
      <c r="C706" s="796"/>
      <c r="D706" s="797"/>
      <c r="E706" s="732" t="s">
        <v>525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590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578</v>
      </c>
      <c r="AE708" s="607"/>
      <c r="AF708" s="607"/>
      <c r="AG708" s="744" t="s">
        <v>586</v>
      </c>
      <c r="AH708" s="745"/>
      <c r="AI708" s="745"/>
      <c r="AJ708" s="745"/>
      <c r="AK708" s="745"/>
      <c r="AL708" s="745"/>
      <c r="AM708" s="745"/>
      <c r="AN708" s="745"/>
      <c r="AO708" s="745"/>
      <c r="AP708" s="745"/>
      <c r="AQ708" s="745"/>
      <c r="AR708" s="745"/>
      <c r="AS708" s="745"/>
      <c r="AT708" s="745"/>
      <c r="AU708" s="745"/>
      <c r="AV708" s="745"/>
      <c r="AW708" s="745"/>
      <c r="AX708" s="746"/>
    </row>
    <row r="709" spans="1:50" ht="33" customHeight="1" x14ac:dyDescent="0.2">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551</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37.5" customHeight="1" x14ac:dyDescent="0.2">
      <c r="A712" s="644"/>
      <c r="B712" s="646"/>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578</v>
      </c>
      <c r="AE712" s="785"/>
      <c r="AF712" s="785"/>
      <c r="AG712" s="94" t="s">
        <v>579</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2">
      <c r="A713" s="644"/>
      <c r="B713" s="646"/>
      <c r="C713" s="950" t="s">
        <v>486</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578</v>
      </c>
      <c r="AE713" s="322"/>
      <c r="AF713" s="665"/>
      <c r="AG713" s="94" t="s">
        <v>579</v>
      </c>
      <c r="AH713" s="95"/>
      <c r="AI713" s="95"/>
      <c r="AJ713" s="95"/>
      <c r="AK713" s="95"/>
      <c r="AL713" s="95"/>
      <c r="AM713" s="95"/>
      <c r="AN713" s="95"/>
      <c r="AO713" s="95"/>
      <c r="AP713" s="95"/>
      <c r="AQ713" s="95"/>
      <c r="AR713" s="95"/>
      <c r="AS713" s="95"/>
      <c r="AT713" s="95"/>
      <c r="AU713" s="95"/>
      <c r="AV713" s="95"/>
      <c r="AW713" s="95"/>
      <c r="AX713" s="96"/>
    </row>
    <row r="714" spans="1:50" ht="35.25" customHeight="1" x14ac:dyDescent="0.2">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551</v>
      </c>
      <c r="AE714" s="810"/>
      <c r="AF714" s="811"/>
      <c r="AG714" s="738" t="s">
        <v>593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2">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594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551</v>
      </c>
      <c r="AE716" s="629"/>
      <c r="AF716" s="629"/>
      <c r="AG716" s="94" t="s">
        <v>595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578</v>
      </c>
      <c r="AE719" s="607"/>
      <c r="AF719" s="607"/>
      <c r="AG719" s="118" t="s">
        <v>579</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0"/>
      <c r="B720" s="781"/>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2" t="s">
        <v>48</v>
      </c>
      <c r="B726" s="804"/>
      <c r="C726" s="814" t="s">
        <v>53</v>
      </c>
      <c r="D726" s="836"/>
      <c r="E726" s="836"/>
      <c r="F726" s="837"/>
      <c r="G726" s="573" t="s">
        <v>598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5"/>
      <c r="B727" s="806"/>
      <c r="C727" s="750" t="s">
        <v>57</v>
      </c>
      <c r="D727" s="751"/>
      <c r="E727" s="751"/>
      <c r="F727" s="752"/>
      <c r="G727" s="571" t="s">
        <v>599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0.75" customHeight="1" thickBot="1" x14ac:dyDescent="0.25">
      <c r="A729" s="636" t="s">
        <v>639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9.25" customHeight="1" thickBot="1" x14ac:dyDescent="0.25">
      <c r="A731" s="801" t="s">
        <v>257</v>
      </c>
      <c r="B731" s="802"/>
      <c r="C731" s="802"/>
      <c r="D731" s="802"/>
      <c r="E731" s="803"/>
      <c r="F731" s="731" t="s">
        <v>640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t="s">
        <v>257</v>
      </c>
      <c r="B733" s="676"/>
      <c r="C733" s="676"/>
      <c r="D733" s="676"/>
      <c r="E733" s="677"/>
      <c r="F733" s="639" t="s">
        <v>642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8.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4" t="s">
        <v>431</v>
      </c>
      <c r="B737" s="203"/>
      <c r="C737" s="203"/>
      <c r="D737" s="204"/>
      <c r="E737" s="990" t="s">
        <v>600</v>
      </c>
      <c r="F737" s="990"/>
      <c r="G737" s="990"/>
      <c r="H737" s="990"/>
      <c r="I737" s="990"/>
      <c r="J737" s="990"/>
      <c r="K737" s="990"/>
      <c r="L737" s="990"/>
      <c r="M737" s="990"/>
      <c r="N737" s="358" t="s">
        <v>358</v>
      </c>
      <c r="O737" s="358"/>
      <c r="P737" s="358"/>
      <c r="Q737" s="358"/>
      <c r="R737" s="990" t="s">
        <v>601</v>
      </c>
      <c r="S737" s="990"/>
      <c r="T737" s="990"/>
      <c r="U737" s="990"/>
      <c r="V737" s="990"/>
      <c r="W737" s="990"/>
      <c r="X737" s="990"/>
      <c r="Y737" s="990"/>
      <c r="Z737" s="990"/>
      <c r="AA737" s="358" t="s">
        <v>359</v>
      </c>
      <c r="AB737" s="358"/>
      <c r="AC737" s="358"/>
      <c r="AD737" s="358"/>
      <c r="AE737" s="990" t="s">
        <v>602</v>
      </c>
      <c r="AF737" s="990"/>
      <c r="AG737" s="990"/>
      <c r="AH737" s="990"/>
      <c r="AI737" s="990"/>
      <c r="AJ737" s="990"/>
      <c r="AK737" s="990"/>
      <c r="AL737" s="990"/>
      <c r="AM737" s="990"/>
      <c r="AN737" s="358" t="s">
        <v>360</v>
      </c>
      <c r="AO737" s="358"/>
      <c r="AP737" s="358"/>
      <c r="AQ737" s="358"/>
      <c r="AR737" s="991" t="s">
        <v>603</v>
      </c>
      <c r="AS737" s="992"/>
      <c r="AT737" s="992"/>
      <c r="AU737" s="992"/>
      <c r="AV737" s="992"/>
      <c r="AW737" s="992"/>
      <c r="AX737" s="993"/>
      <c r="AY737" s="89"/>
      <c r="AZ737" s="89"/>
    </row>
    <row r="738" spans="1:52" ht="24.75" customHeight="1" x14ac:dyDescent="0.2">
      <c r="A738" s="994" t="s">
        <v>361</v>
      </c>
      <c r="B738" s="203"/>
      <c r="C738" s="203"/>
      <c r="D738" s="204"/>
      <c r="E738" s="990" t="s">
        <v>604</v>
      </c>
      <c r="F738" s="990"/>
      <c r="G738" s="990"/>
      <c r="H738" s="990"/>
      <c r="I738" s="990"/>
      <c r="J738" s="990"/>
      <c r="K738" s="990"/>
      <c r="L738" s="990"/>
      <c r="M738" s="990"/>
      <c r="N738" s="358" t="s">
        <v>362</v>
      </c>
      <c r="O738" s="358"/>
      <c r="P738" s="358"/>
      <c r="Q738" s="358"/>
      <c r="R738" s="990" t="s">
        <v>605</v>
      </c>
      <c r="S738" s="990"/>
      <c r="T738" s="990"/>
      <c r="U738" s="990"/>
      <c r="V738" s="990"/>
      <c r="W738" s="990"/>
      <c r="X738" s="990"/>
      <c r="Y738" s="990"/>
      <c r="Z738" s="990"/>
      <c r="AA738" s="358" t="s">
        <v>479</v>
      </c>
      <c r="AB738" s="358"/>
      <c r="AC738" s="358"/>
      <c r="AD738" s="358"/>
      <c r="AE738" s="990" t="s">
        <v>606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5.5" customHeight="1" thickBot="1" x14ac:dyDescent="0.25">
      <c r="A739" s="998" t="s">
        <v>539</v>
      </c>
      <c r="B739" s="999"/>
      <c r="C739" s="999"/>
      <c r="D739" s="1000"/>
      <c r="E739" s="1001"/>
      <c r="F739" s="1002"/>
      <c r="G739" s="1002"/>
      <c r="H739" s="91" t="str">
        <f>IF(E739="", "", "(")</f>
        <v/>
      </c>
      <c r="I739" s="985"/>
      <c r="J739" s="985"/>
      <c r="K739" s="91" t="str">
        <f>IF(OR(I739="　", I739=""), "", "-")</f>
        <v/>
      </c>
      <c r="L739" s="986">
        <v>258</v>
      </c>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4" customHeight="1" x14ac:dyDescent="0.2">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2.25"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530</v>
      </c>
      <c r="B779" s="631"/>
      <c r="C779" s="631"/>
      <c r="D779" s="631"/>
      <c r="E779" s="631"/>
      <c r="F779" s="632"/>
      <c r="G779" s="597" t="s">
        <v>638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635</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636</v>
      </c>
      <c r="H781" s="673"/>
      <c r="I781" s="673"/>
      <c r="J781" s="673"/>
      <c r="K781" s="674"/>
      <c r="L781" s="666" t="s">
        <v>637</v>
      </c>
      <c r="M781" s="667"/>
      <c r="N781" s="667"/>
      <c r="O781" s="667"/>
      <c r="P781" s="667"/>
      <c r="Q781" s="667"/>
      <c r="R781" s="667"/>
      <c r="S781" s="667"/>
      <c r="T781" s="667"/>
      <c r="U781" s="667"/>
      <c r="V781" s="667"/>
      <c r="W781" s="667"/>
      <c r="X781" s="668"/>
      <c r="Y781" s="384">
        <v>1</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2">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2">
      <c r="A792" s="633"/>
      <c r="B792" s="634"/>
      <c r="C792" s="634"/>
      <c r="D792" s="634"/>
      <c r="E792" s="634"/>
      <c r="F792" s="635"/>
      <c r="G792" s="597" t="s">
        <v>633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2">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customHeight="1" x14ac:dyDescent="0.2">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5">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2">
      <c r="A805" s="633"/>
      <c r="B805" s="634"/>
      <c r="C805" s="634"/>
      <c r="D805" s="634"/>
      <c r="E805" s="634"/>
      <c r="F805" s="635"/>
      <c r="G805" s="597" t="s">
        <v>632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2">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2">
      <c r="A807" s="633"/>
      <c r="B807" s="634"/>
      <c r="C807" s="634"/>
      <c r="D807" s="634"/>
      <c r="E807" s="634"/>
      <c r="F807" s="635"/>
      <c r="G807" s="672"/>
      <c r="H807" s="838"/>
      <c r="I807" s="838"/>
      <c r="J807" s="838"/>
      <c r="K807" s="839"/>
      <c r="L807" s="666"/>
      <c r="M807" s="840"/>
      <c r="N807" s="840"/>
      <c r="O807" s="840"/>
      <c r="P807" s="840"/>
      <c r="Q807" s="840"/>
      <c r="R807" s="840"/>
      <c r="S807" s="840"/>
      <c r="T807" s="840"/>
      <c r="U807" s="840"/>
      <c r="V807" s="840"/>
      <c r="W807" s="840"/>
      <c r="X807" s="841"/>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2">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2">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483</v>
      </c>
      <c r="AM831" s="274"/>
      <c r="AN831" s="274"/>
      <c r="AO831" s="82" t="s">
        <v>481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610</v>
      </c>
      <c r="D837" s="340"/>
      <c r="E837" s="340"/>
      <c r="F837" s="340"/>
      <c r="G837" s="340"/>
      <c r="H837" s="340"/>
      <c r="I837" s="340"/>
      <c r="J837" s="341">
        <v>6010001021699</v>
      </c>
      <c r="K837" s="342"/>
      <c r="L837" s="342"/>
      <c r="M837" s="342"/>
      <c r="N837" s="342"/>
      <c r="O837" s="342"/>
      <c r="P837" s="355" t="s">
        <v>607</v>
      </c>
      <c r="Q837" s="343"/>
      <c r="R837" s="343"/>
      <c r="S837" s="343"/>
      <c r="T837" s="343"/>
      <c r="U837" s="343"/>
      <c r="V837" s="343"/>
      <c r="W837" s="343"/>
      <c r="X837" s="343"/>
      <c r="Y837" s="344">
        <v>0.4</v>
      </c>
      <c r="Z837" s="345"/>
      <c r="AA837" s="345"/>
      <c r="AB837" s="346"/>
      <c r="AC837" s="347" t="s">
        <v>611</v>
      </c>
      <c r="AD837" s="347"/>
      <c r="AE837" s="347"/>
      <c r="AF837" s="347"/>
      <c r="AG837" s="347"/>
      <c r="AH837" s="348"/>
      <c r="AI837" s="349"/>
      <c r="AJ837" s="349"/>
      <c r="AK837" s="349"/>
      <c r="AL837" s="350">
        <v>100</v>
      </c>
      <c r="AM837" s="351"/>
      <c r="AN837" s="351"/>
      <c r="AO837" s="352"/>
      <c r="AP837" s="353" t="s">
        <v>618</v>
      </c>
      <c r="AQ837" s="353"/>
      <c r="AR837" s="353"/>
      <c r="AS837" s="353"/>
      <c r="AT837" s="353"/>
      <c r="AU837" s="353"/>
      <c r="AV837" s="353"/>
      <c r="AW837" s="353"/>
      <c r="AX837" s="353"/>
    </row>
    <row r="838" spans="1:50" ht="30" customHeight="1" x14ac:dyDescent="0.2">
      <c r="A838" s="372">
        <v>2</v>
      </c>
      <c r="B838" s="372">
        <v>1</v>
      </c>
      <c r="C838" s="354" t="s">
        <v>610</v>
      </c>
      <c r="D838" s="340"/>
      <c r="E838" s="340"/>
      <c r="F838" s="340"/>
      <c r="G838" s="340"/>
      <c r="H838" s="340"/>
      <c r="I838" s="340"/>
      <c r="J838" s="341">
        <v>6010001021699</v>
      </c>
      <c r="K838" s="342"/>
      <c r="L838" s="342"/>
      <c r="M838" s="342"/>
      <c r="N838" s="342"/>
      <c r="O838" s="342"/>
      <c r="P838" s="355" t="s">
        <v>608</v>
      </c>
      <c r="Q838" s="343"/>
      <c r="R838" s="343"/>
      <c r="S838" s="343"/>
      <c r="T838" s="343"/>
      <c r="U838" s="343"/>
      <c r="V838" s="343"/>
      <c r="W838" s="343"/>
      <c r="X838" s="343"/>
      <c r="Y838" s="344">
        <v>0.3</v>
      </c>
      <c r="Z838" s="345"/>
      <c r="AA838" s="345"/>
      <c r="AB838" s="346"/>
      <c r="AC838" s="347" t="s">
        <v>611</v>
      </c>
      <c r="AD838" s="347"/>
      <c r="AE838" s="347"/>
      <c r="AF838" s="347"/>
      <c r="AG838" s="347"/>
      <c r="AH838" s="348" t="s">
        <v>612</v>
      </c>
      <c r="AI838" s="349"/>
      <c r="AJ838" s="349"/>
      <c r="AK838" s="349"/>
      <c r="AL838" s="350">
        <v>100</v>
      </c>
      <c r="AM838" s="351"/>
      <c r="AN838" s="351"/>
      <c r="AO838" s="352"/>
      <c r="AP838" s="353" t="s">
        <v>618</v>
      </c>
      <c r="AQ838" s="353"/>
      <c r="AR838" s="353"/>
      <c r="AS838" s="353"/>
      <c r="AT838" s="353"/>
      <c r="AU838" s="353"/>
      <c r="AV838" s="353"/>
      <c r="AW838" s="353"/>
      <c r="AX838" s="353"/>
    </row>
    <row r="839" spans="1:50" ht="48" customHeight="1" x14ac:dyDescent="0.2">
      <c r="A839" s="372">
        <v>3</v>
      </c>
      <c r="B839" s="372">
        <v>1</v>
      </c>
      <c r="C839" s="354" t="s">
        <v>610</v>
      </c>
      <c r="D839" s="340"/>
      <c r="E839" s="340"/>
      <c r="F839" s="340"/>
      <c r="G839" s="340"/>
      <c r="H839" s="340"/>
      <c r="I839" s="340"/>
      <c r="J839" s="341">
        <v>6010001021699</v>
      </c>
      <c r="K839" s="342"/>
      <c r="L839" s="342"/>
      <c r="M839" s="342"/>
      <c r="N839" s="342"/>
      <c r="O839" s="342"/>
      <c r="P839" s="355" t="s">
        <v>609</v>
      </c>
      <c r="Q839" s="343"/>
      <c r="R839" s="343"/>
      <c r="S839" s="343"/>
      <c r="T839" s="343"/>
      <c r="U839" s="343"/>
      <c r="V839" s="343"/>
      <c r="W839" s="343"/>
      <c r="X839" s="343"/>
      <c r="Y839" s="344">
        <v>0.3</v>
      </c>
      <c r="Z839" s="345"/>
      <c r="AA839" s="345"/>
      <c r="AB839" s="346"/>
      <c r="AC839" s="347" t="s">
        <v>611</v>
      </c>
      <c r="AD839" s="347"/>
      <c r="AE839" s="347"/>
      <c r="AF839" s="347"/>
      <c r="AG839" s="347"/>
      <c r="AH839" s="348" t="s">
        <v>612</v>
      </c>
      <c r="AI839" s="349"/>
      <c r="AJ839" s="349"/>
      <c r="AK839" s="349"/>
      <c r="AL839" s="350">
        <v>100</v>
      </c>
      <c r="AM839" s="351"/>
      <c r="AN839" s="351"/>
      <c r="AO839" s="352"/>
      <c r="AP839" s="353" t="s">
        <v>618</v>
      </c>
      <c r="AQ839" s="353"/>
      <c r="AR839" s="353"/>
      <c r="AS839" s="353"/>
      <c r="AT839" s="353"/>
      <c r="AU839" s="353"/>
      <c r="AV839" s="353"/>
      <c r="AW839" s="353"/>
      <c r="AX839" s="353"/>
    </row>
    <row r="840" spans="1:50" ht="46.5" customHeight="1" x14ac:dyDescent="0.2">
      <c r="A840" s="372">
        <v>4</v>
      </c>
      <c r="B840" s="372">
        <v>1</v>
      </c>
      <c r="C840" s="354" t="s">
        <v>610</v>
      </c>
      <c r="D840" s="340"/>
      <c r="E840" s="340"/>
      <c r="F840" s="340"/>
      <c r="G840" s="340"/>
      <c r="H840" s="340"/>
      <c r="I840" s="340"/>
      <c r="J840" s="341">
        <v>6010001021699</v>
      </c>
      <c r="K840" s="342"/>
      <c r="L840" s="342"/>
      <c r="M840" s="342"/>
      <c r="N840" s="342"/>
      <c r="O840" s="342"/>
      <c r="P840" s="355" t="s">
        <v>614</v>
      </c>
      <c r="Q840" s="343"/>
      <c r="R840" s="343"/>
      <c r="S840" s="343"/>
      <c r="T840" s="343"/>
      <c r="U840" s="343"/>
      <c r="V840" s="343"/>
      <c r="W840" s="343"/>
      <c r="X840" s="343"/>
      <c r="Y840" s="344">
        <v>0.2</v>
      </c>
      <c r="Z840" s="345"/>
      <c r="AA840" s="345"/>
      <c r="AB840" s="346"/>
      <c r="AC840" s="347" t="s">
        <v>611</v>
      </c>
      <c r="AD840" s="347"/>
      <c r="AE840" s="347"/>
      <c r="AF840" s="347"/>
      <c r="AG840" s="347"/>
      <c r="AH840" s="348" t="s">
        <v>612</v>
      </c>
      <c r="AI840" s="349"/>
      <c r="AJ840" s="349"/>
      <c r="AK840" s="349"/>
      <c r="AL840" s="350">
        <v>100</v>
      </c>
      <c r="AM840" s="351"/>
      <c r="AN840" s="351"/>
      <c r="AO840" s="352"/>
      <c r="AP840" s="353" t="s">
        <v>618</v>
      </c>
      <c r="AQ840" s="353"/>
      <c r="AR840" s="353"/>
      <c r="AS840" s="353"/>
      <c r="AT840" s="353"/>
      <c r="AU840" s="353"/>
      <c r="AV840" s="353"/>
      <c r="AW840" s="353"/>
      <c r="AX840" s="353"/>
    </row>
    <row r="841" spans="1:50" ht="30" customHeight="1" x14ac:dyDescent="0.2">
      <c r="A841" s="372">
        <v>5</v>
      </c>
      <c r="B841" s="372">
        <v>1</v>
      </c>
      <c r="C841" s="354" t="s">
        <v>610</v>
      </c>
      <c r="D841" s="340"/>
      <c r="E841" s="340"/>
      <c r="F841" s="340"/>
      <c r="G841" s="340"/>
      <c r="H841" s="340"/>
      <c r="I841" s="340"/>
      <c r="J841" s="341">
        <v>6010001021699</v>
      </c>
      <c r="K841" s="342"/>
      <c r="L841" s="342"/>
      <c r="M841" s="342"/>
      <c r="N841" s="342"/>
      <c r="O841" s="342"/>
      <c r="P841" s="355" t="s">
        <v>613</v>
      </c>
      <c r="Q841" s="343"/>
      <c r="R841" s="343"/>
      <c r="S841" s="343"/>
      <c r="T841" s="343"/>
      <c r="U841" s="343"/>
      <c r="V841" s="343"/>
      <c r="W841" s="343"/>
      <c r="X841" s="343"/>
      <c r="Y841" s="344">
        <v>0.2</v>
      </c>
      <c r="Z841" s="345"/>
      <c r="AA841" s="345"/>
      <c r="AB841" s="346"/>
      <c r="AC841" s="347" t="s">
        <v>611</v>
      </c>
      <c r="AD841" s="347"/>
      <c r="AE841" s="347"/>
      <c r="AF841" s="347"/>
      <c r="AG841" s="347"/>
      <c r="AH841" s="348" t="s">
        <v>612</v>
      </c>
      <c r="AI841" s="349"/>
      <c r="AJ841" s="349"/>
      <c r="AK841" s="349"/>
      <c r="AL841" s="350">
        <v>100</v>
      </c>
      <c r="AM841" s="351"/>
      <c r="AN841" s="351"/>
      <c r="AO841" s="352"/>
      <c r="AP841" s="353" t="s">
        <v>618</v>
      </c>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615</v>
      </c>
      <c r="D870" s="340"/>
      <c r="E870" s="340"/>
      <c r="F870" s="340"/>
      <c r="G870" s="340"/>
      <c r="H870" s="340"/>
      <c r="I870" s="340"/>
      <c r="J870" s="341">
        <v>9010601004852</v>
      </c>
      <c r="K870" s="342"/>
      <c r="L870" s="342"/>
      <c r="M870" s="342"/>
      <c r="N870" s="342"/>
      <c r="O870" s="342"/>
      <c r="P870" s="355" t="s">
        <v>616</v>
      </c>
      <c r="Q870" s="343"/>
      <c r="R870" s="343"/>
      <c r="S870" s="343"/>
      <c r="T870" s="343"/>
      <c r="U870" s="343"/>
      <c r="V870" s="343"/>
      <c r="W870" s="343"/>
      <c r="X870" s="343"/>
      <c r="Y870" s="344">
        <v>0.4</v>
      </c>
      <c r="Z870" s="345"/>
      <c r="AA870" s="345"/>
      <c r="AB870" s="346"/>
      <c r="AC870" s="356" t="s">
        <v>522</v>
      </c>
      <c r="AD870" s="364"/>
      <c r="AE870" s="364"/>
      <c r="AF870" s="364"/>
      <c r="AG870" s="364"/>
      <c r="AH870" s="365" t="s">
        <v>617</v>
      </c>
      <c r="AI870" s="366"/>
      <c r="AJ870" s="366"/>
      <c r="AK870" s="366"/>
      <c r="AL870" s="350">
        <v>100</v>
      </c>
      <c r="AM870" s="351"/>
      <c r="AN870" s="351"/>
      <c r="AO870" s="352"/>
      <c r="AP870" s="353" t="s">
        <v>618</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43.5" customHeight="1" x14ac:dyDescent="0.2">
      <c r="A903" s="372">
        <v>1</v>
      </c>
      <c r="B903" s="372">
        <v>1</v>
      </c>
      <c r="C903" s="354" t="s">
        <v>623</v>
      </c>
      <c r="D903" s="340"/>
      <c r="E903" s="340"/>
      <c r="F903" s="340"/>
      <c r="G903" s="340"/>
      <c r="H903" s="340"/>
      <c r="I903" s="340"/>
      <c r="J903" s="341">
        <v>4010601038772</v>
      </c>
      <c r="K903" s="342"/>
      <c r="L903" s="342"/>
      <c r="M903" s="342"/>
      <c r="N903" s="342"/>
      <c r="O903" s="342"/>
      <c r="P903" s="355" t="s">
        <v>624</v>
      </c>
      <c r="Q903" s="343"/>
      <c r="R903" s="343"/>
      <c r="S903" s="343"/>
      <c r="T903" s="343"/>
      <c r="U903" s="343"/>
      <c r="V903" s="343"/>
      <c r="W903" s="343"/>
      <c r="X903" s="343"/>
      <c r="Y903" s="344">
        <v>0.3</v>
      </c>
      <c r="Z903" s="345"/>
      <c r="AA903" s="345"/>
      <c r="AB903" s="346"/>
      <c r="AC903" s="356" t="s">
        <v>522</v>
      </c>
      <c r="AD903" s="364"/>
      <c r="AE903" s="364"/>
      <c r="AF903" s="364"/>
      <c r="AG903" s="364"/>
      <c r="AH903" s="365" t="s">
        <v>617</v>
      </c>
      <c r="AI903" s="366"/>
      <c r="AJ903" s="366"/>
      <c r="AK903" s="366"/>
      <c r="AL903" s="350">
        <v>100</v>
      </c>
      <c r="AM903" s="351"/>
      <c r="AN903" s="351"/>
      <c r="AO903" s="352"/>
      <c r="AP903" s="353" t="s">
        <v>618</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v>11</v>
      </c>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2">
      <c r="A936" s="372">
        <v>1</v>
      </c>
      <c r="B936" s="372">
        <v>1</v>
      </c>
      <c r="C936" s="354" t="s">
        <v>625</v>
      </c>
      <c r="D936" s="340"/>
      <c r="E936" s="340"/>
      <c r="F936" s="340"/>
      <c r="G936" s="340"/>
      <c r="H936" s="340"/>
      <c r="I936" s="340"/>
      <c r="J936" s="341">
        <v>5010601000566</v>
      </c>
      <c r="K936" s="342"/>
      <c r="L936" s="342"/>
      <c r="M936" s="342"/>
      <c r="N936" s="342"/>
      <c r="O936" s="342"/>
      <c r="P936" s="355" t="s">
        <v>626</v>
      </c>
      <c r="Q936" s="343"/>
      <c r="R936" s="343"/>
      <c r="S936" s="343"/>
      <c r="T936" s="343"/>
      <c r="U936" s="343"/>
      <c r="V936" s="343"/>
      <c r="W936" s="343"/>
      <c r="X936" s="343"/>
      <c r="Y936" s="344">
        <v>0.1</v>
      </c>
      <c r="Z936" s="345"/>
      <c r="AA936" s="345"/>
      <c r="AB936" s="346"/>
      <c r="AC936" s="356" t="s">
        <v>522</v>
      </c>
      <c r="AD936" s="364"/>
      <c r="AE936" s="364"/>
      <c r="AF936" s="364"/>
      <c r="AG936" s="364"/>
      <c r="AH936" s="365" t="s">
        <v>617</v>
      </c>
      <c r="AI936" s="366"/>
      <c r="AJ936" s="366"/>
      <c r="AK936" s="366"/>
      <c r="AL936" s="350">
        <v>100</v>
      </c>
      <c r="AM936" s="351"/>
      <c r="AN936" s="351"/>
      <c r="AO936" s="352"/>
      <c r="AP936" s="353" t="s">
        <v>618</v>
      </c>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2">
      <c r="A969" s="372">
        <v>1</v>
      </c>
      <c r="B969" s="372">
        <v>1</v>
      </c>
      <c r="C969" s="354" t="s">
        <v>627</v>
      </c>
      <c r="D969" s="340"/>
      <c r="E969" s="340"/>
      <c r="F969" s="340"/>
      <c r="G969" s="340"/>
      <c r="H969" s="340"/>
      <c r="I969" s="340"/>
      <c r="J969" s="341">
        <v>9011801019764</v>
      </c>
      <c r="K969" s="342"/>
      <c r="L969" s="342"/>
      <c r="M969" s="342"/>
      <c r="N969" s="342"/>
      <c r="O969" s="342"/>
      <c r="P969" s="355" t="s">
        <v>628</v>
      </c>
      <c r="Q969" s="343"/>
      <c r="R969" s="343"/>
      <c r="S969" s="343"/>
      <c r="T969" s="343"/>
      <c r="U969" s="343"/>
      <c r="V969" s="343"/>
      <c r="W969" s="343"/>
      <c r="X969" s="343"/>
      <c r="Y969" s="344">
        <v>0.1</v>
      </c>
      <c r="Z969" s="345"/>
      <c r="AA969" s="345"/>
      <c r="AB969" s="346"/>
      <c r="AC969" s="356" t="s">
        <v>522</v>
      </c>
      <c r="AD969" s="364"/>
      <c r="AE969" s="364"/>
      <c r="AF969" s="364"/>
      <c r="AG969" s="364"/>
      <c r="AH969" s="365" t="s">
        <v>620</v>
      </c>
      <c r="AI969" s="366"/>
      <c r="AJ969" s="366"/>
      <c r="AK969" s="366"/>
      <c r="AL969" s="350">
        <v>100</v>
      </c>
      <c r="AM969" s="351"/>
      <c r="AN969" s="351"/>
      <c r="AO969" s="352"/>
      <c r="AP969" s="353" t="s">
        <v>618</v>
      </c>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2">
      <c r="A1102" s="372">
        <v>1</v>
      </c>
      <c r="B1102" s="372">
        <v>1</v>
      </c>
      <c r="C1102" s="370"/>
      <c r="D1102" s="370"/>
      <c r="E1102" s="140" t="s">
        <v>619</v>
      </c>
      <c r="F1102" s="371"/>
      <c r="G1102" s="371"/>
      <c r="H1102" s="371"/>
      <c r="I1102" s="371"/>
      <c r="J1102" s="341" t="s">
        <v>620</v>
      </c>
      <c r="K1102" s="342"/>
      <c r="L1102" s="342"/>
      <c r="M1102" s="342"/>
      <c r="N1102" s="342"/>
      <c r="O1102" s="342"/>
      <c r="P1102" s="355" t="s">
        <v>618</v>
      </c>
      <c r="Q1102" s="343"/>
      <c r="R1102" s="343"/>
      <c r="S1102" s="343"/>
      <c r="T1102" s="343"/>
      <c r="U1102" s="343"/>
      <c r="V1102" s="343"/>
      <c r="W1102" s="343"/>
      <c r="X1102" s="343"/>
      <c r="Y1102" s="344" t="s">
        <v>621</v>
      </c>
      <c r="Z1102" s="345"/>
      <c r="AA1102" s="345"/>
      <c r="AB1102" s="346"/>
      <c r="AC1102" s="347"/>
      <c r="AD1102" s="347"/>
      <c r="AE1102" s="347"/>
      <c r="AF1102" s="347"/>
      <c r="AG1102" s="347"/>
      <c r="AH1102" s="348" t="s">
        <v>621</v>
      </c>
      <c r="AI1102" s="349"/>
      <c r="AJ1102" s="349"/>
      <c r="AK1102" s="349"/>
      <c r="AL1102" s="350" t="s">
        <v>621</v>
      </c>
      <c r="AM1102" s="351"/>
      <c r="AN1102" s="351"/>
      <c r="AO1102" s="352"/>
      <c r="AP1102" s="353" t="s">
        <v>618</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t="s">
        <v>622</v>
      </c>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82">
    <cfRule type="expression" dxfId="2839" priority="13929">
      <formula>IF(RIGHT(TEXT(Y782,"0.#"),1)=".",FALSE,TRUE)</formula>
    </cfRule>
    <cfRule type="expression" dxfId="2838" priority="13930">
      <formula>IF(RIGHT(TEXT(Y782,"0.#"),1)=".",TRUE,FALSE)</formula>
    </cfRule>
  </conditionalFormatting>
  <conditionalFormatting sqref="Y791">
    <cfRule type="expression" dxfId="2837" priority="13925">
      <formula>IF(RIGHT(TEXT(Y791,"0.#"),1)=".",FALSE,TRUE)</formula>
    </cfRule>
    <cfRule type="expression" dxfId="2836" priority="13926">
      <formula>IF(RIGHT(TEXT(Y791,"0.#"),1)=".",TRUE,FALSE)</formula>
    </cfRule>
  </conditionalFormatting>
  <conditionalFormatting sqref="Y822:Y829 Y820 Y809:Y816 Y807 Y796:Y803">
    <cfRule type="expression" dxfId="2835" priority="13707">
      <formula>IF(RIGHT(TEXT(Y796,"0.#"),1)=".",FALSE,TRUE)</formula>
    </cfRule>
    <cfRule type="expression" dxfId="2834" priority="13708">
      <formula>IF(RIGHT(TEXT(Y796,"0.#"),1)=".",TRUE,FALSE)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83:Y790">
    <cfRule type="expression" dxfId="2827" priority="13731">
      <formula>IF(RIGHT(TEXT(Y783,"0.#"),1)=".",FALSE,TRUE)</formula>
    </cfRule>
    <cfRule type="expression" dxfId="2826" priority="13732">
      <formula>IF(RIGHT(TEXT(Y783,"0.#"),1)=".",TRUE,FALSE)</formula>
    </cfRule>
  </conditionalFormatting>
  <conditionalFormatting sqref="AU782">
    <cfRule type="expression" dxfId="2825" priority="13729">
      <formula>IF(RIGHT(TEXT(AU782,"0.#"),1)=".",FALSE,TRUE)</formula>
    </cfRule>
    <cfRule type="expression" dxfId="2824" priority="13730">
      <formula>IF(RIGHT(TEXT(AU782,"0.#"),1)=".",TRUE,FALSE)</formula>
    </cfRule>
  </conditionalFormatting>
  <conditionalFormatting sqref="AU791">
    <cfRule type="expression" dxfId="2823" priority="13727">
      <formula>IF(RIGHT(TEXT(AU791,"0.#"),1)=".",FALSE,TRUE)</formula>
    </cfRule>
    <cfRule type="expression" dxfId="2822" priority="13728">
      <formula>IF(RIGHT(TEXT(AU791,"0.#"),1)=".",TRUE,FALSE)</formula>
    </cfRule>
  </conditionalFormatting>
  <conditionalFormatting sqref="AU783:AU790">
    <cfRule type="expression" dxfId="2821" priority="13725">
      <formula>IF(RIGHT(TEXT(AU783,"0.#"),1)=".",FALSE,TRUE)</formula>
    </cfRule>
    <cfRule type="expression" dxfId="2820" priority="13726">
      <formula>IF(RIGHT(TEXT(AU783,"0.#"),1)=".",TRUE,FALSE)</formula>
    </cfRule>
  </conditionalFormatting>
  <conditionalFormatting sqref="Y821 Y808 Y795">
    <cfRule type="expression" dxfId="2819" priority="13711">
      <formula>IF(RIGHT(TEXT(Y795,"0.#"),1)=".",FALSE,TRUE)</formula>
    </cfRule>
    <cfRule type="expression" dxfId="2818" priority="13712">
      <formula>IF(RIGHT(TEXT(Y795,"0.#"),1)=".",TRUE,FALSE)</formula>
    </cfRule>
  </conditionalFormatting>
  <conditionalFormatting sqref="Y830 Y817 Y804">
    <cfRule type="expression" dxfId="2817" priority="13709">
      <formula>IF(RIGHT(TEXT(Y804,"0.#"),1)=".",FALSE,TRUE)</formula>
    </cfRule>
    <cfRule type="expression" dxfId="2816" priority="13710">
      <formula>IF(RIGHT(TEXT(Y804,"0.#"),1)=".",TRUE,FALSE)</formula>
    </cfRule>
  </conditionalFormatting>
  <conditionalFormatting sqref="AU821 AU808 AU795">
    <cfRule type="expression" dxfId="2815" priority="13705">
      <formula>IF(RIGHT(TEXT(AU795,"0.#"),1)=".",FALSE,TRUE)</formula>
    </cfRule>
    <cfRule type="expression" dxfId="2814" priority="13706">
      <formula>IF(RIGHT(TEXT(AU795,"0.#"),1)=".",TRUE,FALSE)</formula>
    </cfRule>
  </conditionalFormatting>
  <conditionalFormatting sqref="AU830 AU817 AU804">
    <cfRule type="expression" dxfId="2813" priority="13703">
      <formula>IF(RIGHT(TEXT(AU804,"0.#"),1)=".",FALSE,TRUE)</formula>
    </cfRule>
    <cfRule type="expression" dxfId="2812" priority="13704">
      <formula>IF(RIGHT(TEXT(AU804,"0.#"),1)=".",TRUE,FALSE)</formula>
    </cfRule>
  </conditionalFormatting>
  <conditionalFormatting sqref="AU822:AU829 AU820 AU809:AU816 AU807 AU796:AU803">
    <cfRule type="expression" dxfId="2811" priority="13701">
      <formula>IF(RIGHT(TEXT(AU796,"0.#"),1)=".",FALSE,TRUE)</formula>
    </cfRule>
    <cfRule type="expression" dxfId="2810" priority="13702">
      <formula>IF(RIGHT(TEXT(AU796,"0.#"),1)=".",TRUE,FALSE)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42:AO866">
    <cfRule type="expression" dxfId="2545" priority="6679">
      <formula>IF(AND(AL842&gt;=0, RIGHT(TEXT(AL842,"0.#"),1)&lt;&gt;"."),TRUE,FALSE)</formula>
    </cfRule>
    <cfRule type="expression" dxfId="2544" priority="6680">
      <formula>IF(AND(AL842&gt;=0, RIGHT(TEXT(AL842,"0.#"),1)="."),TRUE,FALSE)</formula>
    </cfRule>
    <cfRule type="expression" dxfId="2543" priority="6681">
      <formula>IF(AND(AL842&lt;0, RIGHT(TEXT(AL842,"0.#"),1)&lt;&gt;"."),TRUE,FALSE)</formula>
    </cfRule>
    <cfRule type="expression" dxfId="2542" priority="6682">
      <formula>IF(AND(AL842&lt;0, RIGHT(TEXT(AL842,"0.#"),1)="."),TRUE,FALSE)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2:Y866">
    <cfRule type="expression" dxfId="2471" priority="3007">
      <formula>IF(RIGHT(TEXT(Y842,"0.#"),1)=".",FALSE,TRUE)</formula>
    </cfRule>
    <cfRule type="expression" dxfId="2470" priority="3008">
      <formula>IF(RIGHT(TEXT(Y842,"0.#"),1)=".",TRUE,FALSE)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E492">
    <cfRule type="expression" dxfId="2427" priority="1651">
      <formula>IF(RIGHT(TEXT(AE492,"0.#"),1)=".",FALSE,TRUE)</formula>
    </cfRule>
    <cfRule type="expression" dxfId="2426" priority="1652">
      <formula>IF(RIGHT(TEXT(AE492,"0.#"),1)=".",TRUE,FALSE)</formula>
    </cfRule>
  </conditionalFormatting>
  <conditionalFormatting sqref="AE493">
    <cfRule type="expression" dxfId="2425" priority="1649">
      <formula>IF(RIGHT(TEXT(AE493,"0.#"),1)=".",FALSE,TRUE)</formula>
    </cfRule>
    <cfRule type="expression" dxfId="2424" priority="1650">
      <formula>IF(RIGHT(TEXT(AE493,"0.#"),1)=".",TRUE,FALSE)</formula>
    </cfRule>
  </conditionalFormatting>
  <conditionalFormatting sqref="AE494">
    <cfRule type="expression" dxfId="2423" priority="1647">
      <formula>IF(RIGHT(TEXT(AE494,"0.#"),1)=".",FALSE,TRUE)</formula>
    </cfRule>
    <cfRule type="expression" dxfId="2422" priority="1648">
      <formula>IF(RIGHT(TEXT(AE494,"0.#"),1)=".",TRUE,FALSE)</formula>
    </cfRule>
  </conditionalFormatting>
  <conditionalFormatting sqref="AQ493">
    <cfRule type="expression" dxfId="2421" priority="1627">
      <formula>IF(RIGHT(TEXT(AQ493,"0.#"),1)=".",FALSE,TRUE)</formula>
    </cfRule>
    <cfRule type="expression" dxfId="2420" priority="1628">
      <formula>IF(RIGHT(TEXT(AQ493,"0.#"),1)=".",TRUE,FALSE)</formula>
    </cfRule>
  </conditionalFormatting>
  <conditionalFormatting sqref="AQ494">
    <cfRule type="expression" dxfId="2419" priority="1625">
      <formula>IF(RIGHT(TEXT(AQ494,"0.#"),1)=".",FALSE,TRUE)</formula>
    </cfRule>
    <cfRule type="expression" dxfId="2418" priority="1626">
      <formula>IF(RIGHT(TEXT(AQ494,"0.#"),1)=".",TRUE,FALSE)</formula>
    </cfRule>
  </conditionalFormatting>
  <conditionalFormatting sqref="AQ492">
    <cfRule type="expression" dxfId="2417" priority="1623">
      <formula>IF(RIGHT(TEXT(AQ492,"0.#"),1)=".",FALSE,TRUE)</formula>
    </cfRule>
    <cfRule type="expression" dxfId="2416" priority="1624">
      <formula>IF(RIGHT(TEXT(AQ492,"0.#"),1)=".",TRUE,FALSE)</formula>
    </cfRule>
  </conditionalFormatting>
  <conditionalFormatting sqref="AU494">
    <cfRule type="expression" dxfId="2415" priority="1635">
      <formula>IF(RIGHT(TEXT(AU494,"0.#"),1)=".",FALSE,TRUE)</formula>
    </cfRule>
    <cfRule type="expression" dxfId="2414" priority="1636">
      <formula>IF(RIGHT(TEXT(AU494,"0.#"),1)=".",TRUE,FALSE)</formula>
    </cfRule>
  </conditionalFormatting>
  <conditionalFormatting sqref="AU492">
    <cfRule type="expression" dxfId="2413" priority="1639">
      <formula>IF(RIGHT(TEXT(AU492,"0.#"),1)=".",FALSE,TRUE)</formula>
    </cfRule>
    <cfRule type="expression" dxfId="2412" priority="1640">
      <formula>IF(RIGHT(TEXT(AU492,"0.#"),1)=".",TRUE,FALSE)</formula>
    </cfRule>
  </conditionalFormatting>
  <conditionalFormatting sqref="AU493">
    <cfRule type="expression" dxfId="2411" priority="1637">
      <formula>IF(RIGHT(TEXT(AU493,"0.#"),1)=".",FALSE,TRUE)</formula>
    </cfRule>
    <cfRule type="expression" dxfId="2410" priority="1638">
      <formula>IF(RIGHT(TEXT(AU493,"0.#"),1)=".",TRUE,FALSE)</formula>
    </cfRule>
  </conditionalFormatting>
  <conditionalFormatting sqref="AU583">
    <cfRule type="expression" dxfId="2409" priority="1155">
      <formula>IF(RIGHT(TEXT(AU583,"0.#"),1)=".",FALSE,TRUE)</formula>
    </cfRule>
    <cfRule type="expression" dxfId="2408" priority="1156">
      <formula>IF(RIGHT(TEXT(AU583,"0.#"),1)=".",TRUE,FALSE)</formula>
    </cfRule>
  </conditionalFormatting>
  <conditionalFormatting sqref="AU582">
    <cfRule type="expression" dxfId="2407" priority="1157">
      <formula>IF(RIGHT(TEXT(AU582,"0.#"),1)=".",FALSE,TRUE)</formula>
    </cfRule>
    <cfRule type="expression" dxfId="2406" priority="1158">
      <formula>IF(RIGHT(TEXT(AU582,"0.#"),1)=".",TRUE,FALSE)</formula>
    </cfRule>
  </conditionalFormatting>
  <conditionalFormatting sqref="AE499">
    <cfRule type="expression" dxfId="2405" priority="1617">
      <formula>IF(RIGHT(TEXT(AE499,"0.#"),1)=".",FALSE,TRUE)</formula>
    </cfRule>
    <cfRule type="expression" dxfId="2404" priority="1618">
      <formula>IF(RIGHT(TEXT(AE499,"0.#"),1)=".",TRUE,FALSE)</formula>
    </cfRule>
  </conditionalFormatting>
  <conditionalFormatting sqref="AE497">
    <cfRule type="expression" dxfId="2403" priority="1621">
      <formula>IF(RIGHT(TEXT(AE497,"0.#"),1)=".",FALSE,TRUE)</formula>
    </cfRule>
    <cfRule type="expression" dxfId="2402" priority="1622">
      <formula>IF(RIGHT(TEXT(AE497,"0.#"),1)=".",TRUE,FALSE)</formula>
    </cfRule>
  </conditionalFormatting>
  <conditionalFormatting sqref="AE498">
    <cfRule type="expression" dxfId="2401" priority="1619">
      <formula>IF(RIGHT(TEXT(AE498,"0.#"),1)=".",FALSE,TRUE)</formula>
    </cfRule>
    <cfRule type="expression" dxfId="2400" priority="1620">
      <formula>IF(RIGHT(TEXT(AE498,"0.#"),1)=".",TRUE,FALSE)</formula>
    </cfRule>
  </conditionalFormatting>
  <conditionalFormatting sqref="AU499">
    <cfRule type="expression" dxfId="2399" priority="1605">
      <formula>IF(RIGHT(TEXT(AU499,"0.#"),1)=".",FALSE,TRUE)</formula>
    </cfRule>
    <cfRule type="expression" dxfId="2398" priority="1606">
      <formula>IF(RIGHT(TEXT(AU499,"0.#"),1)=".",TRUE,FALSE)</formula>
    </cfRule>
  </conditionalFormatting>
  <conditionalFormatting sqref="AU497">
    <cfRule type="expression" dxfId="2397" priority="1609">
      <formula>IF(RIGHT(TEXT(AU497,"0.#"),1)=".",FALSE,TRUE)</formula>
    </cfRule>
    <cfRule type="expression" dxfId="2396" priority="1610">
      <formula>IF(RIGHT(TEXT(AU497,"0.#"),1)=".",TRUE,FALSE)</formula>
    </cfRule>
  </conditionalFormatting>
  <conditionalFormatting sqref="AU498">
    <cfRule type="expression" dxfId="2395" priority="1607">
      <formula>IF(RIGHT(TEXT(AU498,"0.#"),1)=".",FALSE,TRUE)</formula>
    </cfRule>
    <cfRule type="expression" dxfId="2394" priority="1608">
      <formula>IF(RIGHT(TEXT(AU498,"0.#"),1)=".",TRUE,FALSE)</formula>
    </cfRule>
  </conditionalFormatting>
  <conditionalFormatting sqref="AQ497">
    <cfRule type="expression" dxfId="2393" priority="1593">
      <formula>IF(RIGHT(TEXT(AQ497,"0.#"),1)=".",FALSE,TRUE)</formula>
    </cfRule>
    <cfRule type="expression" dxfId="2392" priority="1594">
      <formula>IF(RIGHT(TEXT(AQ497,"0.#"),1)=".",TRUE,FALSE)</formula>
    </cfRule>
  </conditionalFormatting>
  <conditionalFormatting sqref="AQ498">
    <cfRule type="expression" dxfId="2391" priority="1597">
      <formula>IF(RIGHT(TEXT(AQ498,"0.#"),1)=".",FALSE,TRUE)</formula>
    </cfRule>
    <cfRule type="expression" dxfId="2390" priority="1598">
      <formula>IF(RIGHT(TEXT(AQ498,"0.#"),1)=".",TRUE,FALSE)</formula>
    </cfRule>
  </conditionalFormatting>
  <conditionalFormatting sqref="AQ499">
    <cfRule type="expression" dxfId="2389" priority="1595">
      <formula>IF(RIGHT(TEXT(AQ499,"0.#"),1)=".",FALSE,TRUE)</formula>
    </cfRule>
    <cfRule type="expression" dxfId="2388" priority="1596">
      <formula>IF(RIGHT(TEXT(AQ499,"0.#"),1)=".",TRUE,FALSE)</formula>
    </cfRule>
  </conditionalFormatting>
  <conditionalFormatting sqref="AE504">
    <cfRule type="expression" dxfId="2387" priority="1587">
      <formula>IF(RIGHT(TEXT(AE504,"0.#"),1)=".",FALSE,TRUE)</formula>
    </cfRule>
    <cfRule type="expression" dxfId="2386" priority="1588">
      <formula>IF(RIGHT(TEXT(AE504,"0.#"),1)=".",TRUE,FALSE)</formula>
    </cfRule>
  </conditionalFormatting>
  <conditionalFormatting sqref="AE502">
    <cfRule type="expression" dxfId="2385" priority="1591">
      <formula>IF(RIGHT(TEXT(AE502,"0.#"),1)=".",FALSE,TRUE)</formula>
    </cfRule>
    <cfRule type="expression" dxfId="2384" priority="1592">
      <formula>IF(RIGHT(TEXT(AE502,"0.#"),1)=".",TRUE,FALSE)</formula>
    </cfRule>
  </conditionalFormatting>
  <conditionalFormatting sqref="AE503">
    <cfRule type="expression" dxfId="2383" priority="1589">
      <formula>IF(RIGHT(TEXT(AE503,"0.#"),1)=".",FALSE,TRUE)</formula>
    </cfRule>
    <cfRule type="expression" dxfId="2382" priority="1590">
      <formula>IF(RIGHT(TEXT(AE503,"0.#"),1)=".",TRUE,FALSE)</formula>
    </cfRule>
  </conditionalFormatting>
  <conditionalFormatting sqref="AU504">
    <cfRule type="expression" dxfId="2381" priority="1575">
      <formula>IF(RIGHT(TEXT(AU504,"0.#"),1)=".",FALSE,TRUE)</formula>
    </cfRule>
    <cfRule type="expression" dxfId="2380" priority="1576">
      <formula>IF(RIGHT(TEXT(AU504,"0.#"),1)=".",TRUE,FALSE)</formula>
    </cfRule>
  </conditionalFormatting>
  <conditionalFormatting sqref="AU502">
    <cfRule type="expression" dxfId="2379" priority="1579">
      <formula>IF(RIGHT(TEXT(AU502,"0.#"),1)=".",FALSE,TRUE)</formula>
    </cfRule>
    <cfRule type="expression" dxfId="2378" priority="1580">
      <formula>IF(RIGHT(TEXT(AU502,"0.#"),1)=".",TRUE,FALSE)</formula>
    </cfRule>
  </conditionalFormatting>
  <conditionalFormatting sqref="AU503">
    <cfRule type="expression" dxfId="2377" priority="1577">
      <formula>IF(RIGHT(TEXT(AU503,"0.#"),1)=".",FALSE,TRUE)</formula>
    </cfRule>
    <cfRule type="expression" dxfId="2376" priority="1578">
      <formula>IF(RIGHT(TEXT(AU503,"0.#"),1)=".",TRUE,FALSE)</formula>
    </cfRule>
  </conditionalFormatting>
  <conditionalFormatting sqref="AQ502">
    <cfRule type="expression" dxfId="2375" priority="1563">
      <formula>IF(RIGHT(TEXT(AQ502,"0.#"),1)=".",FALSE,TRUE)</formula>
    </cfRule>
    <cfRule type="expression" dxfId="2374" priority="1564">
      <formula>IF(RIGHT(TEXT(AQ502,"0.#"),1)=".",TRUE,FALSE)</formula>
    </cfRule>
  </conditionalFormatting>
  <conditionalFormatting sqref="AQ503">
    <cfRule type="expression" dxfId="2373" priority="1567">
      <formula>IF(RIGHT(TEXT(AQ503,"0.#"),1)=".",FALSE,TRUE)</formula>
    </cfRule>
    <cfRule type="expression" dxfId="2372" priority="1568">
      <formula>IF(RIGHT(TEXT(AQ503,"0.#"),1)=".",TRUE,FALSE)</formula>
    </cfRule>
  </conditionalFormatting>
  <conditionalFormatting sqref="AQ504">
    <cfRule type="expression" dxfId="2371" priority="1565">
      <formula>IF(RIGHT(TEXT(AQ504,"0.#"),1)=".",FALSE,TRUE)</formula>
    </cfRule>
    <cfRule type="expression" dxfId="2370" priority="1566">
      <formula>IF(RIGHT(TEXT(AQ504,"0.#"),1)=".",TRUE,FALSE)</formula>
    </cfRule>
  </conditionalFormatting>
  <conditionalFormatting sqref="AE509">
    <cfRule type="expression" dxfId="2369" priority="1557">
      <formula>IF(RIGHT(TEXT(AE509,"0.#"),1)=".",FALSE,TRUE)</formula>
    </cfRule>
    <cfRule type="expression" dxfId="2368" priority="1558">
      <formula>IF(RIGHT(TEXT(AE509,"0.#"),1)=".",TRUE,FALSE)</formula>
    </cfRule>
  </conditionalFormatting>
  <conditionalFormatting sqref="AE507">
    <cfRule type="expression" dxfId="2367" priority="1561">
      <formula>IF(RIGHT(TEXT(AE507,"0.#"),1)=".",FALSE,TRUE)</formula>
    </cfRule>
    <cfRule type="expression" dxfId="2366" priority="1562">
      <formula>IF(RIGHT(TEXT(AE507,"0.#"),1)=".",TRUE,FALSE)</formula>
    </cfRule>
  </conditionalFormatting>
  <conditionalFormatting sqref="AE508">
    <cfRule type="expression" dxfId="2365" priority="1559">
      <formula>IF(RIGHT(TEXT(AE508,"0.#"),1)=".",FALSE,TRUE)</formula>
    </cfRule>
    <cfRule type="expression" dxfId="2364" priority="1560">
      <formula>IF(RIGHT(TEXT(AE508,"0.#"),1)=".",TRUE,FALSE)</formula>
    </cfRule>
  </conditionalFormatting>
  <conditionalFormatting sqref="AU509">
    <cfRule type="expression" dxfId="2363" priority="1545">
      <formula>IF(RIGHT(TEXT(AU509,"0.#"),1)=".",FALSE,TRUE)</formula>
    </cfRule>
    <cfRule type="expression" dxfId="2362" priority="1546">
      <formula>IF(RIGHT(TEXT(AU509,"0.#"),1)=".",TRUE,FALSE)</formula>
    </cfRule>
  </conditionalFormatting>
  <conditionalFormatting sqref="AU507">
    <cfRule type="expression" dxfId="2361" priority="1549">
      <formula>IF(RIGHT(TEXT(AU507,"0.#"),1)=".",FALSE,TRUE)</formula>
    </cfRule>
    <cfRule type="expression" dxfId="2360" priority="1550">
      <formula>IF(RIGHT(TEXT(AU507,"0.#"),1)=".",TRUE,FALSE)</formula>
    </cfRule>
  </conditionalFormatting>
  <conditionalFormatting sqref="AU508">
    <cfRule type="expression" dxfId="2359" priority="1547">
      <formula>IF(RIGHT(TEXT(AU508,"0.#"),1)=".",FALSE,TRUE)</formula>
    </cfRule>
    <cfRule type="expression" dxfId="2358" priority="1548">
      <formula>IF(RIGHT(TEXT(AU508,"0.#"),1)=".",TRUE,FALSE)</formula>
    </cfRule>
  </conditionalFormatting>
  <conditionalFormatting sqref="AQ507">
    <cfRule type="expression" dxfId="2357" priority="1533">
      <formula>IF(RIGHT(TEXT(AQ507,"0.#"),1)=".",FALSE,TRUE)</formula>
    </cfRule>
    <cfRule type="expression" dxfId="2356" priority="1534">
      <formula>IF(RIGHT(TEXT(AQ507,"0.#"),1)=".",TRUE,FALSE)</formula>
    </cfRule>
  </conditionalFormatting>
  <conditionalFormatting sqref="AQ508">
    <cfRule type="expression" dxfId="2355" priority="1537">
      <formula>IF(RIGHT(TEXT(AQ508,"0.#"),1)=".",FALSE,TRUE)</formula>
    </cfRule>
    <cfRule type="expression" dxfId="2354" priority="1538">
      <formula>IF(RIGHT(TEXT(AQ508,"0.#"),1)=".",TRUE,FALSE)</formula>
    </cfRule>
  </conditionalFormatting>
  <conditionalFormatting sqref="AQ509">
    <cfRule type="expression" dxfId="2353" priority="1535">
      <formula>IF(RIGHT(TEXT(AQ509,"0.#"),1)=".",FALSE,TRUE)</formula>
    </cfRule>
    <cfRule type="expression" dxfId="2352" priority="1536">
      <formula>IF(RIGHT(TEXT(AQ509,"0.#"),1)=".",TRUE,FALSE)</formula>
    </cfRule>
  </conditionalFormatting>
  <conditionalFormatting sqref="AE465">
    <cfRule type="expression" dxfId="2351" priority="1827">
      <formula>IF(RIGHT(TEXT(AE465,"0.#"),1)=".",FALSE,TRUE)</formula>
    </cfRule>
    <cfRule type="expression" dxfId="2350" priority="1828">
      <formula>IF(RIGHT(TEXT(AE465,"0.#"),1)=".",TRUE,FALSE)</formula>
    </cfRule>
  </conditionalFormatting>
  <conditionalFormatting sqref="AE463">
    <cfRule type="expression" dxfId="2349" priority="1831">
      <formula>IF(RIGHT(TEXT(AE463,"0.#"),1)=".",FALSE,TRUE)</formula>
    </cfRule>
    <cfRule type="expression" dxfId="2348" priority="1832">
      <formula>IF(RIGHT(TEXT(AE463,"0.#"),1)=".",TRUE,FALSE)</formula>
    </cfRule>
  </conditionalFormatting>
  <conditionalFormatting sqref="AE464">
    <cfRule type="expression" dxfId="2347" priority="1829">
      <formula>IF(RIGHT(TEXT(AE464,"0.#"),1)=".",FALSE,TRUE)</formula>
    </cfRule>
    <cfRule type="expression" dxfId="2346" priority="1830">
      <formula>IF(RIGHT(TEXT(AE464,"0.#"),1)=".",TRUE,FALSE)</formula>
    </cfRule>
  </conditionalFormatting>
  <conditionalFormatting sqref="AM465">
    <cfRule type="expression" dxfId="2345" priority="1821">
      <formula>IF(RIGHT(TEXT(AM465,"0.#"),1)=".",FALSE,TRUE)</formula>
    </cfRule>
    <cfRule type="expression" dxfId="2344" priority="1822">
      <formula>IF(RIGHT(TEXT(AM465,"0.#"),1)=".",TRUE,FALSE)</formula>
    </cfRule>
  </conditionalFormatting>
  <conditionalFormatting sqref="AM463">
    <cfRule type="expression" dxfId="2343" priority="1825">
      <formula>IF(RIGHT(TEXT(AM463,"0.#"),1)=".",FALSE,TRUE)</formula>
    </cfRule>
    <cfRule type="expression" dxfId="2342" priority="1826">
      <formula>IF(RIGHT(TEXT(AM463,"0.#"),1)=".",TRUE,FALSE)</formula>
    </cfRule>
  </conditionalFormatting>
  <conditionalFormatting sqref="AM464">
    <cfRule type="expression" dxfId="2341" priority="1823">
      <formula>IF(RIGHT(TEXT(AM464,"0.#"),1)=".",FALSE,TRUE)</formula>
    </cfRule>
    <cfRule type="expression" dxfId="2340" priority="1824">
      <formula>IF(RIGHT(TEXT(AM464,"0.#"),1)=".",TRUE,FALSE)</formula>
    </cfRule>
  </conditionalFormatting>
  <conditionalFormatting sqref="AU465">
    <cfRule type="expression" dxfId="2339" priority="1815">
      <formula>IF(RIGHT(TEXT(AU465,"0.#"),1)=".",FALSE,TRUE)</formula>
    </cfRule>
    <cfRule type="expression" dxfId="2338" priority="1816">
      <formula>IF(RIGHT(TEXT(AU465,"0.#"),1)=".",TRUE,FALSE)</formula>
    </cfRule>
  </conditionalFormatting>
  <conditionalFormatting sqref="AU463">
    <cfRule type="expression" dxfId="2337" priority="1819">
      <formula>IF(RIGHT(TEXT(AU463,"0.#"),1)=".",FALSE,TRUE)</formula>
    </cfRule>
    <cfRule type="expression" dxfId="2336" priority="1820">
      <formula>IF(RIGHT(TEXT(AU463,"0.#"),1)=".",TRUE,FALSE)</formula>
    </cfRule>
  </conditionalFormatting>
  <conditionalFormatting sqref="AU464">
    <cfRule type="expression" dxfId="2335" priority="1817">
      <formula>IF(RIGHT(TEXT(AU464,"0.#"),1)=".",FALSE,TRUE)</formula>
    </cfRule>
    <cfRule type="expression" dxfId="2334" priority="1818">
      <formula>IF(RIGHT(TEXT(AU464,"0.#"),1)=".",TRUE,FALSE)</formula>
    </cfRule>
  </conditionalFormatting>
  <conditionalFormatting sqref="AI465">
    <cfRule type="expression" dxfId="2333" priority="1809">
      <formula>IF(RIGHT(TEXT(AI465,"0.#"),1)=".",FALSE,TRUE)</formula>
    </cfRule>
    <cfRule type="expression" dxfId="2332" priority="1810">
      <formula>IF(RIGHT(TEXT(AI465,"0.#"),1)=".",TRUE,FALSE)</formula>
    </cfRule>
  </conditionalFormatting>
  <conditionalFormatting sqref="AI463">
    <cfRule type="expression" dxfId="2331" priority="1813">
      <formula>IF(RIGHT(TEXT(AI463,"0.#"),1)=".",FALSE,TRUE)</formula>
    </cfRule>
    <cfRule type="expression" dxfId="2330" priority="1814">
      <formula>IF(RIGHT(TEXT(AI463,"0.#"),1)=".",TRUE,FALSE)</formula>
    </cfRule>
  </conditionalFormatting>
  <conditionalFormatting sqref="AI464">
    <cfRule type="expression" dxfId="2329" priority="1811">
      <formula>IF(RIGHT(TEXT(AI464,"0.#"),1)=".",FALSE,TRUE)</formula>
    </cfRule>
    <cfRule type="expression" dxfId="2328" priority="1812">
      <formula>IF(RIGHT(TEXT(AI464,"0.#"),1)=".",TRUE,FALSE)</formula>
    </cfRule>
  </conditionalFormatting>
  <conditionalFormatting sqref="AQ463">
    <cfRule type="expression" dxfId="2327" priority="1803">
      <formula>IF(RIGHT(TEXT(AQ463,"0.#"),1)=".",FALSE,TRUE)</formula>
    </cfRule>
    <cfRule type="expression" dxfId="2326" priority="1804">
      <formula>IF(RIGHT(TEXT(AQ463,"0.#"),1)=".",TRUE,FALSE)</formula>
    </cfRule>
  </conditionalFormatting>
  <conditionalFormatting sqref="AQ464">
    <cfRule type="expression" dxfId="2325" priority="1807">
      <formula>IF(RIGHT(TEXT(AQ464,"0.#"),1)=".",FALSE,TRUE)</formula>
    </cfRule>
    <cfRule type="expression" dxfId="2324" priority="1808">
      <formula>IF(RIGHT(TEXT(AQ464,"0.#"),1)=".",TRUE,FALSE)</formula>
    </cfRule>
  </conditionalFormatting>
  <conditionalFormatting sqref="AQ465">
    <cfRule type="expression" dxfId="2323" priority="1805">
      <formula>IF(RIGHT(TEXT(AQ465,"0.#"),1)=".",FALSE,TRUE)</formula>
    </cfRule>
    <cfRule type="expression" dxfId="2322" priority="1806">
      <formula>IF(RIGHT(TEXT(AQ465,"0.#"),1)=".",TRUE,FALSE)</formula>
    </cfRule>
  </conditionalFormatting>
  <conditionalFormatting sqref="AE470">
    <cfRule type="expression" dxfId="2321" priority="1797">
      <formula>IF(RIGHT(TEXT(AE470,"0.#"),1)=".",FALSE,TRUE)</formula>
    </cfRule>
    <cfRule type="expression" dxfId="2320" priority="1798">
      <formula>IF(RIGHT(TEXT(AE470,"0.#"),1)=".",TRUE,FALSE)</formula>
    </cfRule>
  </conditionalFormatting>
  <conditionalFormatting sqref="AE468">
    <cfRule type="expression" dxfId="2319" priority="1801">
      <formula>IF(RIGHT(TEXT(AE468,"0.#"),1)=".",FALSE,TRUE)</formula>
    </cfRule>
    <cfRule type="expression" dxfId="2318" priority="1802">
      <formula>IF(RIGHT(TEXT(AE468,"0.#"),1)=".",TRUE,FALSE)</formula>
    </cfRule>
  </conditionalFormatting>
  <conditionalFormatting sqref="AE469">
    <cfRule type="expression" dxfId="2317" priority="1799">
      <formula>IF(RIGHT(TEXT(AE469,"0.#"),1)=".",FALSE,TRUE)</formula>
    </cfRule>
    <cfRule type="expression" dxfId="2316" priority="1800">
      <formula>IF(RIGHT(TEXT(AE469,"0.#"),1)=".",TRUE,FALSE)</formula>
    </cfRule>
  </conditionalFormatting>
  <conditionalFormatting sqref="AM470">
    <cfRule type="expression" dxfId="2315" priority="1791">
      <formula>IF(RIGHT(TEXT(AM470,"0.#"),1)=".",FALSE,TRUE)</formula>
    </cfRule>
    <cfRule type="expression" dxfId="2314" priority="1792">
      <formula>IF(RIGHT(TEXT(AM470,"0.#"),1)=".",TRUE,FALSE)</formula>
    </cfRule>
  </conditionalFormatting>
  <conditionalFormatting sqref="AM468">
    <cfRule type="expression" dxfId="2313" priority="1795">
      <formula>IF(RIGHT(TEXT(AM468,"0.#"),1)=".",FALSE,TRUE)</formula>
    </cfRule>
    <cfRule type="expression" dxfId="2312" priority="1796">
      <formula>IF(RIGHT(TEXT(AM468,"0.#"),1)=".",TRUE,FALSE)</formula>
    </cfRule>
  </conditionalFormatting>
  <conditionalFormatting sqref="AM469">
    <cfRule type="expression" dxfId="2311" priority="1793">
      <formula>IF(RIGHT(TEXT(AM469,"0.#"),1)=".",FALSE,TRUE)</formula>
    </cfRule>
    <cfRule type="expression" dxfId="2310" priority="1794">
      <formula>IF(RIGHT(TEXT(AM469,"0.#"),1)=".",TRUE,FALSE)</formula>
    </cfRule>
  </conditionalFormatting>
  <conditionalFormatting sqref="AU470">
    <cfRule type="expression" dxfId="2309" priority="1785">
      <formula>IF(RIGHT(TEXT(AU470,"0.#"),1)=".",FALSE,TRUE)</formula>
    </cfRule>
    <cfRule type="expression" dxfId="2308" priority="1786">
      <formula>IF(RIGHT(TEXT(AU470,"0.#"),1)=".",TRUE,FALSE)</formula>
    </cfRule>
  </conditionalFormatting>
  <conditionalFormatting sqref="AU468">
    <cfRule type="expression" dxfId="2307" priority="1789">
      <formula>IF(RIGHT(TEXT(AU468,"0.#"),1)=".",FALSE,TRUE)</formula>
    </cfRule>
    <cfRule type="expression" dxfId="2306" priority="1790">
      <formula>IF(RIGHT(TEXT(AU468,"0.#"),1)=".",TRUE,FALSE)</formula>
    </cfRule>
  </conditionalFormatting>
  <conditionalFormatting sqref="AU469">
    <cfRule type="expression" dxfId="2305" priority="1787">
      <formula>IF(RIGHT(TEXT(AU469,"0.#"),1)=".",FALSE,TRUE)</formula>
    </cfRule>
    <cfRule type="expression" dxfId="2304" priority="1788">
      <formula>IF(RIGHT(TEXT(AU469,"0.#"),1)=".",TRUE,FALSE)</formula>
    </cfRule>
  </conditionalFormatting>
  <conditionalFormatting sqref="AI470">
    <cfRule type="expression" dxfId="2303" priority="1779">
      <formula>IF(RIGHT(TEXT(AI470,"0.#"),1)=".",FALSE,TRUE)</formula>
    </cfRule>
    <cfRule type="expression" dxfId="2302" priority="1780">
      <formula>IF(RIGHT(TEXT(AI470,"0.#"),1)=".",TRUE,FALSE)</formula>
    </cfRule>
  </conditionalFormatting>
  <conditionalFormatting sqref="AI468">
    <cfRule type="expression" dxfId="2301" priority="1783">
      <formula>IF(RIGHT(TEXT(AI468,"0.#"),1)=".",FALSE,TRUE)</formula>
    </cfRule>
    <cfRule type="expression" dxfId="2300" priority="1784">
      <formula>IF(RIGHT(TEXT(AI468,"0.#"),1)=".",TRUE,FALSE)</formula>
    </cfRule>
  </conditionalFormatting>
  <conditionalFormatting sqref="AI469">
    <cfRule type="expression" dxfId="2299" priority="1781">
      <formula>IF(RIGHT(TEXT(AI469,"0.#"),1)=".",FALSE,TRUE)</formula>
    </cfRule>
    <cfRule type="expression" dxfId="2298" priority="1782">
      <formula>IF(RIGHT(TEXT(AI469,"0.#"),1)=".",TRUE,FALSE)</formula>
    </cfRule>
  </conditionalFormatting>
  <conditionalFormatting sqref="AQ468">
    <cfRule type="expression" dxfId="2297" priority="1773">
      <formula>IF(RIGHT(TEXT(AQ468,"0.#"),1)=".",FALSE,TRUE)</formula>
    </cfRule>
    <cfRule type="expression" dxfId="2296" priority="1774">
      <formula>IF(RIGHT(TEXT(AQ468,"0.#"),1)=".",TRUE,FALSE)</formula>
    </cfRule>
  </conditionalFormatting>
  <conditionalFormatting sqref="AQ469">
    <cfRule type="expression" dxfId="2295" priority="1777">
      <formula>IF(RIGHT(TEXT(AQ469,"0.#"),1)=".",FALSE,TRUE)</formula>
    </cfRule>
    <cfRule type="expression" dxfId="2294" priority="1778">
      <formula>IF(RIGHT(TEXT(AQ469,"0.#"),1)=".",TRUE,FALSE)</formula>
    </cfRule>
  </conditionalFormatting>
  <conditionalFormatting sqref="AQ470">
    <cfRule type="expression" dxfId="2293" priority="1775">
      <formula>IF(RIGHT(TEXT(AQ470,"0.#"),1)=".",FALSE,TRUE)</formula>
    </cfRule>
    <cfRule type="expression" dxfId="2292" priority="1776">
      <formula>IF(RIGHT(TEXT(AQ470,"0.#"),1)=".",TRUE,FALSE)</formula>
    </cfRule>
  </conditionalFormatting>
  <conditionalFormatting sqref="AE475">
    <cfRule type="expression" dxfId="2291" priority="1767">
      <formula>IF(RIGHT(TEXT(AE475,"0.#"),1)=".",FALSE,TRUE)</formula>
    </cfRule>
    <cfRule type="expression" dxfId="2290" priority="1768">
      <formula>IF(RIGHT(TEXT(AE475,"0.#"),1)=".",TRUE,FALSE)</formula>
    </cfRule>
  </conditionalFormatting>
  <conditionalFormatting sqref="AE473">
    <cfRule type="expression" dxfId="2289" priority="1771">
      <formula>IF(RIGHT(TEXT(AE473,"0.#"),1)=".",FALSE,TRUE)</formula>
    </cfRule>
    <cfRule type="expression" dxfId="2288" priority="1772">
      <formula>IF(RIGHT(TEXT(AE473,"0.#"),1)=".",TRUE,FALSE)</formula>
    </cfRule>
  </conditionalFormatting>
  <conditionalFormatting sqref="AE474">
    <cfRule type="expression" dxfId="2287" priority="1769">
      <formula>IF(RIGHT(TEXT(AE474,"0.#"),1)=".",FALSE,TRUE)</formula>
    </cfRule>
    <cfRule type="expression" dxfId="2286" priority="1770">
      <formula>IF(RIGHT(TEXT(AE474,"0.#"),1)=".",TRUE,FALSE)</formula>
    </cfRule>
  </conditionalFormatting>
  <conditionalFormatting sqref="AM475">
    <cfRule type="expression" dxfId="2285" priority="1761">
      <formula>IF(RIGHT(TEXT(AM475,"0.#"),1)=".",FALSE,TRUE)</formula>
    </cfRule>
    <cfRule type="expression" dxfId="2284" priority="1762">
      <formula>IF(RIGHT(TEXT(AM475,"0.#"),1)=".",TRUE,FALSE)</formula>
    </cfRule>
  </conditionalFormatting>
  <conditionalFormatting sqref="AM473">
    <cfRule type="expression" dxfId="2283" priority="1765">
      <formula>IF(RIGHT(TEXT(AM473,"0.#"),1)=".",FALSE,TRUE)</formula>
    </cfRule>
    <cfRule type="expression" dxfId="2282" priority="1766">
      <formula>IF(RIGHT(TEXT(AM473,"0.#"),1)=".",TRUE,FALSE)</formula>
    </cfRule>
  </conditionalFormatting>
  <conditionalFormatting sqref="AM474">
    <cfRule type="expression" dxfId="2281" priority="1763">
      <formula>IF(RIGHT(TEXT(AM474,"0.#"),1)=".",FALSE,TRUE)</formula>
    </cfRule>
    <cfRule type="expression" dxfId="2280" priority="1764">
      <formula>IF(RIGHT(TEXT(AM474,"0.#"),1)=".",TRUE,FALSE)</formula>
    </cfRule>
  </conditionalFormatting>
  <conditionalFormatting sqref="AU475">
    <cfRule type="expression" dxfId="2279" priority="1755">
      <formula>IF(RIGHT(TEXT(AU475,"0.#"),1)=".",FALSE,TRUE)</formula>
    </cfRule>
    <cfRule type="expression" dxfId="2278" priority="1756">
      <formula>IF(RIGHT(TEXT(AU475,"0.#"),1)=".",TRUE,FALSE)</formula>
    </cfRule>
  </conditionalFormatting>
  <conditionalFormatting sqref="AU473">
    <cfRule type="expression" dxfId="2277" priority="1759">
      <formula>IF(RIGHT(TEXT(AU473,"0.#"),1)=".",FALSE,TRUE)</formula>
    </cfRule>
    <cfRule type="expression" dxfId="2276" priority="1760">
      <formula>IF(RIGHT(TEXT(AU473,"0.#"),1)=".",TRUE,FALSE)</formula>
    </cfRule>
  </conditionalFormatting>
  <conditionalFormatting sqref="AU474">
    <cfRule type="expression" dxfId="2275" priority="1757">
      <formula>IF(RIGHT(TEXT(AU474,"0.#"),1)=".",FALSE,TRUE)</formula>
    </cfRule>
    <cfRule type="expression" dxfId="2274" priority="1758">
      <formula>IF(RIGHT(TEXT(AU474,"0.#"),1)=".",TRUE,FALSE)</formula>
    </cfRule>
  </conditionalFormatting>
  <conditionalFormatting sqref="AI475">
    <cfRule type="expression" dxfId="2273" priority="1749">
      <formula>IF(RIGHT(TEXT(AI475,"0.#"),1)=".",FALSE,TRUE)</formula>
    </cfRule>
    <cfRule type="expression" dxfId="2272" priority="1750">
      <formula>IF(RIGHT(TEXT(AI475,"0.#"),1)=".",TRUE,FALSE)</formula>
    </cfRule>
  </conditionalFormatting>
  <conditionalFormatting sqref="AI473">
    <cfRule type="expression" dxfId="2271" priority="1753">
      <formula>IF(RIGHT(TEXT(AI473,"0.#"),1)=".",FALSE,TRUE)</formula>
    </cfRule>
    <cfRule type="expression" dxfId="2270" priority="1754">
      <formula>IF(RIGHT(TEXT(AI473,"0.#"),1)=".",TRUE,FALSE)</formula>
    </cfRule>
  </conditionalFormatting>
  <conditionalFormatting sqref="AI474">
    <cfRule type="expression" dxfId="2269" priority="1751">
      <formula>IF(RIGHT(TEXT(AI474,"0.#"),1)=".",FALSE,TRUE)</formula>
    </cfRule>
    <cfRule type="expression" dxfId="2268" priority="1752">
      <formula>IF(RIGHT(TEXT(AI474,"0.#"),1)=".",TRUE,FALSE)</formula>
    </cfRule>
  </conditionalFormatting>
  <conditionalFormatting sqref="AQ473">
    <cfRule type="expression" dxfId="2267" priority="1743">
      <formula>IF(RIGHT(TEXT(AQ473,"0.#"),1)=".",FALSE,TRUE)</formula>
    </cfRule>
    <cfRule type="expression" dxfId="2266" priority="1744">
      <formula>IF(RIGHT(TEXT(AQ473,"0.#"),1)=".",TRUE,FALSE)</formula>
    </cfRule>
  </conditionalFormatting>
  <conditionalFormatting sqref="AQ474">
    <cfRule type="expression" dxfId="2265" priority="1747">
      <formula>IF(RIGHT(TEXT(AQ474,"0.#"),1)=".",FALSE,TRUE)</formula>
    </cfRule>
    <cfRule type="expression" dxfId="2264" priority="1748">
      <formula>IF(RIGHT(TEXT(AQ474,"0.#"),1)=".",TRUE,FALSE)</formula>
    </cfRule>
  </conditionalFormatting>
  <conditionalFormatting sqref="AQ475">
    <cfRule type="expression" dxfId="2263" priority="1745">
      <formula>IF(RIGHT(TEXT(AQ475,"0.#"),1)=".",FALSE,TRUE)</formula>
    </cfRule>
    <cfRule type="expression" dxfId="2262" priority="1746">
      <formula>IF(RIGHT(TEXT(AQ475,"0.#"),1)=".",TRUE,FALSE)</formula>
    </cfRule>
  </conditionalFormatting>
  <conditionalFormatting sqref="AE480">
    <cfRule type="expression" dxfId="2261" priority="1737">
      <formula>IF(RIGHT(TEXT(AE480,"0.#"),1)=".",FALSE,TRUE)</formula>
    </cfRule>
    <cfRule type="expression" dxfId="2260" priority="1738">
      <formula>IF(RIGHT(TEXT(AE480,"0.#"),1)=".",TRUE,FALSE)</formula>
    </cfRule>
  </conditionalFormatting>
  <conditionalFormatting sqref="AE478">
    <cfRule type="expression" dxfId="2259" priority="1741">
      <formula>IF(RIGHT(TEXT(AE478,"0.#"),1)=".",FALSE,TRUE)</formula>
    </cfRule>
    <cfRule type="expression" dxfId="2258" priority="1742">
      <formula>IF(RIGHT(TEXT(AE478,"0.#"),1)=".",TRUE,FALSE)</formula>
    </cfRule>
  </conditionalFormatting>
  <conditionalFormatting sqref="AE479">
    <cfRule type="expression" dxfId="2257" priority="1739">
      <formula>IF(RIGHT(TEXT(AE479,"0.#"),1)=".",FALSE,TRUE)</formula>
    </cfRule>
    <cfRule type="expression" dxfId="2256" priority="1740">
      <formula>IF(RIGHT(TEXT(AE479,"0.#"),1)=".",TRUE,FALSE)</formula>
    </cfRule>
  </conditionalFormatting>
  <conditionalFormatting sqref="AM480">
    <cfRule type="expression" dxfId="2255" priority="1731">
      <formula>IF(RIGHT(TEXT(AM480,"0.#"),1)=".",FALSE,TRUE)</formula>
    </cfRule>
    <cfRule type="expression" dxfId="2254" priority="1732">
      <formula>IF(RIGHT(TEXT(AM480,"0.#"),1)=".",TRUE,FALSE)</formula>
    </cfRule>
  </conditionalFormatting>
  <conditionalFormatting sqref="AM478">
    <cfRule type="expression" dxfId="2253" priority="1735">
      <formula>IF(RIGHT(TEXT(AM478,"0.#"),1)=".",FALSE,TRUE)</formula>
    </cfRule>
    <cfRule type="expression" dxfId="2252" priority="1736">
      <formula>IF(RIGHT(TEXT(AM478,"0.#"),1)=".",TRUE,FALSE)</formula>
    </cfRule>
  </conditionalFormatting>
  <conditionalFormatting sqref="AM479">
    <cfRule type="expression" dxfId="2251" priority="1733">
      <formula>IF(RIGHT(TEXT(AM479,"0.#"),1)=".",FALSE,TRUE)</formula>
    </cfRule>
    <cfRule type="expression" dxfId="2250" priority="1734">
      <formula>IF(RIGHT(TEXT(AM479,"0.#"),1)=".",TRUE,FALSE)</formula>
    </cfRule>
  </conditionalFormatting>
  <conditionalFormatting sqref="AU480">
    <cfRule type="expression" dxfId="2249" priority="1725">
      <formula>IF(RIGHT(TEXT(AU480,"0.#"),1)=".",FALSE,TRUE)</formula>
    </cfRule>
    <cfRule type="expression" dxfId="2248" priority="1726">
      <formula>IF(RIGHT(TEXT(AU480,"0.#"),1)=".",TRUE,FALSE)</formula>
    </cfRule>
  </conditionalFormatting>
  <conditionalFormatting sqref="AU478">
    <cfRule type="expression" dxfId="2247" priority="1729">
      <formula>IF(RIGHT(TEXT(AU478,"0.#"),1)=".",FALSE,TRUE)</formula>
    </cfRule>
    <cfRule type="expression" dxfId="2246" priority="1730">
      <formula>IF(RIGHT(TEXT(AU478,"0.#"),1)=".",TRUE,FALSE)</formula>
    </cfRule>
  </conditionalFormatting>
  <conditionalFormatting sqref="AU479">
    <cfRule type="expression" dxfId="2245" priority="1727">
      <formula>IF(RIGHT(TEXT(AU479,"0.#"),1)=".",FALSE,TRUE)</formula>
    </cfRule>
    <cfRule type="expression" dxfId="2244" priority="1728">
      <formula>IF(RIGHT(TEXT(AU479,"0.#"),1)=".",TRUE,FALSE)</formula>
    </cfRule>
  </conditionalFormatting>
  <conditionalFormatting sqref="AI480">
    <cfRule type="expression" dxfId="2243" priority="1719">
      <formula>IF(RIGHT(TEXT(AI480,"0.#"),1)=".",FALSE,TRUE)</formula>
    </cfRule>
    <cfRule type="expression" dxfId="2242" priority="1720">
      <formula>IF(RIGHT(TEXT(AI480,"0.#"),1)=".",TRUE,FALSE)</formula>
    </cfRule>
  </conditionalFormatting>
  <conditionalFormatting sqref="AI478">
    <cfRule type="expression" dxfId="2241" priority="1723">
      <formula>IF(RIGHT(TEXT(AI478,"0.#"),1)=".",FALSE,TRUE)</formula>
    </cfRule>
    <cfRule type="expression" dxfId="2240" priority="1724">
      <formula>IF(RIGHT(TEXT(AI478,"0.#"),1)=".",TRUE,FALSE)</formula>
    </cfRule>
  </conditionalFormatting>
  <conditionalFormatting sqref="AI479">
    <cfRule type="expression" dxfId="2239" priority="1721">
      <formula>IF(RIGHT(TEXT(AI479,"0.#"),1)=".",FALSE,TRUE)</formula>
    </cfRule>
    <cfRule type="expression" dxfId="2238" priority="1722">
      <formula>IF(RIGHT(TEXT(AI479,"0.#"),1)=".",TRUE,FALSE)</formula>
    </cfRule>
  </conditionalFormatting>
  <conditionalFormatting sqref="AQ478">
    <cfRule type="expression" dxfId="2237" priority="1713">
      <formula>IF(RIGHT(TEXT(AQ478,"0.#"),1)=".",FALSE,TRUE)</formula>
    </cfRule>
    <cfRule type="expression" dxfId="2236" priority="1714">
      <formula>IF(RIGHT(TEXT(AQ478,"0.#"),1)=".",TRUE,FALSE)</formula>
    </cfRule>
  </conditionalFormatting>
  <conditionalFormatting sqref="AQ479">
    <cfRule type="expression" dxfId="2235" priority="1717">
      <formula>IF(RIGHT(TEXT(AQ479,"0.#"),1)=".",FALSE,TRUE)</formula>
    </cfRule>
    <cfRule type="expression" dxfId="2234" priority="1718">
      <formula>IF(RIGHT(TEXT(AQ479,"0.#"),1)=".",TRUE,FALSE)</formula>
    </cfRule>
  </conditionalFormatting>
  <conditionalFormatting sqref="AQ480">
    <cfRule type="expression" dxfId="2233" priority="1715">
      <formula>IF(RIGHT(TEXT(AQ480,"0.#"),1)=".",FALSE,TRUE)</formula>
    </cfRule>
    <cfRule type="expression" dxfId="2232" priority="1716">
      <formula>IF(RIGHT(TEXT(AQ480,"0.#"),1)=".",TRUE,FALSE)</formula>
    </cfRule>
  </conditionalFormatting>
  <conditionalFormatting sqref="AM47">
    <cfRule type="expression" dxfId="2231" priority="2007">
      <formula>IF(RIGHT(TEXT(AM47,"0.#"),1)=".",FALSE,TRUE)</formula>
    </cfRule>
    <cfRule type="expression" dxfId="2230" priority="2008">
      <formula>IF(RIGHT(TEXT(AM47,"0.#"),1)=".",TRUE,FALSE)</formula>
    </cfRule>
  </conditionalFormatting>
  <conditionalFormatting sqref="AI46">
    <cfRule type="expression" dxfId="2229" priority="2011">
      <formula>IF(RIGHT(TEXT(AI46,"0.#"),1)=".",FALSE,TRUE)</formula>
    </cfRule>
    <cfRule type="expression" dxfId="2228" priority="2012">
      <formula>IF(RIGHT(TEXT(AI46,"0.#"),1)=".",TRUE,FALSE)</formula>
    </cfRule>
  </conditionalFormatting>
  <conditionalFormatting sqref="AM46">
    <cfRule type="expression" dxfId="2227" priority="2009">
      <formula>IF(RIGHT(TEXT(AM46,"0.#"),1)=".",FALSE,TRUE)</formula>
    </cfRule>
    <cfRule type="expression" dxfId="2226" priority="2010">
      <formula>IF(RIGHT(TEXT(AM46,"0.#"),1)=".",TRUE,FALSE)</formula>
    </cfRule>
  </conditionalFormatting>
  <conditionalFormatting sqref="AU46:AU48">
    <cfRule type="expression" dxfId="2225" priority="2001">
      <formula>IF(RIGHT(TEXT(AU46,"0.#"),1)=".",FALSE,TRUE)</formula>
    </cfRule>
    <cfRule type="expression" dxfId="2224" priority="2002">
      <formula>IF(RIGHT(TEXT(AU46,"0.#"),1)=".",TRUE,FALSE)</formula>
    </cfRule>
  </conditionalFormatting>
  <conditionalFormatting sqref="AM48">
    <cfRule type="expression" dxfId="2223" priority="2005">
      <formula>IF(RIGHT(TEXT(AM48,"0.#"),1)=".",FALSE,TRUE)</formula>
    </cfRule>
    <cfRule type="expression" dxfId="2222" priority="2006">
      <formula>IF(RIGHT(TEXT(AM48,"0.#"),1)=".",TRUE,FALSE)</formula>
    </cfRule>
  </conditionalFormatting>
  <conditionalFormatting sqref="AQ46:AQ48">
    <cfRule type="expression" dxfId="2221" priority="2003">
      <formula>IF(RIGHT(TEXT(AQ46,"0.#"),1)=".",FALSE,TRUE)</formula>
    </cfRule>
    <cfRule type="expression" dxfId="2220" priority="2004">
      <formula>IF(RIGHT(TEXT(AQ46,"0.#"),1)=".",TRUE,FALSE)</formula>
    </cfRule>
  </conditionalFormatting>
  <conditionalFormatting sqref="AE146:AE147 AI146:AI147 AM146:AM147 AQ146:AQ147 AU146:AU147">
    <cfRule type="expression" dxfId="2219" priority="1995">
      <formula>IF(RIGHT(TEXT(AE146,"0.#"),1)=".",FALSE,TRUE)</formula>
    </cfRule>
    <cfRule type="expression" dxfId="2218" priority="1996">
      <formula>IF(RIGHT(TEXT(AE146,"0.#"),1)=".",TRUE,FALSE)</formula>
    </cfRule>
  </conditionalFormatting>
  <conditionalFormatting sqref="AE138:AE139 AI138:AI139 AM138:AM139 AQ138:AQ139 AU138:AU139">
    <cfRule type="expression" dxfId="2217" priority="1999">
      <formula>IF(RIGHT(TEXT(AE138,"0.#"),1)=".",FALSE,TRUE)</formula>
    </cfRule>
    <cfRule type="expression" dxfId="2216" priority="2000">
      <formula>IF(RIGHT(TEXT(AE138,"0.#"),1)=".",TRUE,FALSE)</formula>
    </cfRule>
  </conditionalFormatting>
  <conditionalFormatting sqref="AE142:AE143 AI142:AI143 AM142:AM143 AQ142:AQ143 AU142:AU143">
    <cfRule type="expression" dxfId="2215" priority="1997">
      <formula>IF(RIGHT(TEXT(AE142,"0.#"),1)=".",FALSE,TRUE)</formula>
    </cfRule>
    <cfRule type="expression" dxfId="2214" priority="1998">
      <formula>IF(RIGHT(TEXT(AE142,"0.#"),1)=".",TRUE,FALSE)</formula>
    </cfRule>
  </conditionalFormatting>
  <conditionalFormatting sqref="AE198:AE199 AI198:AI199 AM198:AM199 AQ198:AQ199 AU198:AU199">
    <cfRule type="expression" dxfId="2213" priority="1989">
      <formula>IF(RIGHT(TEXT(AE198,"0.#"),1)=".",FALSE,TRUE)</formula>
    </cfRule>
    <cfRule type="expression" dxfId="2212" priority="1990">
      <formula>IF(RIGHT(TEXT(AE198,"0.#"),1)=".",TRUE,FALSE)</formula>
    </cfRule>
  </conditionalFormatting>
  <conditionalFormatting sqref="AE150:AE151 AI150:AI151 AM150:AM151 AQ150:AQ151 AU150:AU151">
    <cfRule type="expression" dxfId="2211" priority="1993">
      <formula>IF(RIGHT(TEXT(AE150,"0.#"),1)=".",FALSE,TRUE)</formula>
    </cfRule>
    <cfRule type="expression" dxfId="2210" priority="1994">
      <formula>IF(RIGHT(TEXT(AE150,"0.#"),1)=".",TRUE,FALSE)</formula>
    </cfRule>
  </conditionalFormatting>
  <conditionalFormatting sqref="AE194:AE195 AI194:AI195 AM194:AM195 AQ194:AQ195 AU194:AU195">
    <cfRule type="expression" dxfId="2209" priority="1991">
      <formula>IF(RIGHT(TEXT(AE194,"0.#"),1)=".",FALSE,TRUE)</formula>
    </cfRule>
    <cfRule type="expression" dxfId="2208" priority="1992">
      <formula>IF(RIGHT(TEXT(AE194,"0.#"),1)=".",TRUE,FALSE)</formula>
    </cfRule>
  </conditionalFormatting>
  <conditionalFormatting sqref="AE210:AE211 AI210:AI211 AM210:AM211 AQ210:AQ211 AU210:AU211">
    <cfRule type="expression" dxfId="2207" priority="1983">
      <formula>IF(RIGHT(TEXT(AE210,"0.#"),1)=".",FALSE,TRUE)</formula>
    </cfRule>
    <cfRule type="expression" dxfId="2206" priority="1984">
      <formula>IF(RIGHT(TEXT(AE210,"0.#"),1)=".",TRUE,FALSE)</formula>
    </cfRule>
  </conditionalFormatting>
  <conditionalFormatting sqref="AE202:AE203 AI202:AI203 AM202:AM203 AQ202:AQ203 AU202:AU203">
    <cfRule type="expression" dxfId="2205" priority="1987">
      <formula>IF(RIGHT(TEXT(AE202,"0.#"),1)=".",FALSE,TRUE)</formula>
    </cfRule>
    <cfRule type="expression" dxfId="2204" priority="1988">
      <formula>IF(RIGHT(TEXT(AE202,"0.#"),1)=".",TRUE,FALSE)</formula>
    </cfRule>
  </conditionalFormatting>
  <conditionalFormatting sqref="AE206:AE207 AI206:AI207 AM206:AM207 AQ206:AQ207 AU206:AU207">
    <cfRule type="expression" dxfId="2203" priority="1985">
      <formula>IF(RIGHT(TEXT(AE206,"0.#"),1)=".",FALSE,TRUE)</formula>
    </cfRule>
    <cfRule type="expression" dxfId="2202" priority="1986">
      <formula>IF(RIGHT(TEXT(AE206,"0.#"),1)=".",TRUE,FALSE)</formula>
    </cfRule>
  </conditionalFormatting>
  <conditionalFormatting sqref="AE262:AE263 AI262:AI263 AM262:AM263 AQ262:AQ263 AU262:AU263">
    <cfRule type="expression" dxfId="2201" priority="1977">
      <formula>IF(RIGHT(TEXT(AE262,"0.#"),1)=".",FALSE,TRUE)</formula>
    </cfRule>
    <cfRule type="expression" dxfId="2200" priority="1978">
      <formula>IF(RIGHT(TEXT(AE262,"0.#"),1)=".",TRUE,FALSE)</formula>
    </cfRule>
  </conditionalFormatting>
  <conditionalFormatting sqref="AE254:AE255 AI254:AI255 AM254:AM255 AQ254:AQ255 AU254:AU255">
    <cfRule type="expression" dxfId="2199" priority="1981">
      <formula>IF(RIGHT(TEXT(AE254,"0.#"),1)=".",FALSE,TRUE)</formula>
    </cfRule>
    <cfRule type="expression" dxfId="2198" priority="1982">
      <formula>IF(RIGHT(TEXT(AE254,"0.#"),1)=".",TRUE,FALSE)</formula>
    </cfRule>
  </conditionalFormatting>
  <conditionalFormatting sqref="AE258:AE259 AI258:AI259 AM258:AM259 AQ258:AQ259 AU258:AU259">
    <cfRule type="expression" dxfId="2197" priority="1979">
      <formula>IF(RIGHT(TEXT(AE258,"0.#"),1)=".",FALSE,TRUE)</formula>
    </cfRule>
    <cfRule type="expression" dxfId="2196" priority="1980">
      <formula>IF(RIGHT(TEXT(AE258,"0.#"),1)=".",TRUE,FALSE)</formula>
    </cfRule>
  </conditionalFormatting>
  <conditionalFormatting sqref="AE314:AE315 AI314:AI315 AM314:AM315 AQ314:AQ315 AU314:AU315">
    <cfRule type="expression" dxfId="2195" priority="1971">
      <formula>IF(RIGHT(TEXT(AE314,"0.#"),1)=".",FALSE,TRUE)</formula>
    </cfRule>
    <cfRule type="expression" dxfId="2194" priority="1972">
      <formula>IF(RIGHT(TEXT(AE314,"0.#"),1)=".",TRUE,FALSE)</formula>
    </cfRule>
  </conditionalFormatting>
  <conditionalFormatting sqref="AE266:AE267 AI266:AI267 AM266:AM267 AQ266:AQ267 AU266:AU267">
    <cfRule type="expression" dxfId="2193" priority="1975">
      <formula>IF(RIGHT(TEXT(AE266,"0.#"),1)=".",FALSE,TRUE)</formula>
    </cfRule>
    <cfRule type="expression" dxfId="2192" priority="1976">
      <formula>IF(RIGHT(TEXT(AE266,"0.#"),1)=".",TRUE,FALSE)</formula>
    </cfRule>
  </conditionalFormatting>
  <conditionalFormatting sqref="AE270:AE271 AI270:AI271 AM270:AM271 AQ270:AQ271 AU270:AU271">
    <cfRule type="expression" dxfId="2191" priority="1973">
      <formula>IF(RIGHT(TEXT(AE270,"0.#"),1)=".",FALSE,TRUE)</formula>
    </cfRule>
    <cfRule type="expression" dxfId="2190" priority="1974">
      <formula>IF(RIGHT(TEXT(AE270,"0.#"),1)=".",TRUE,FALSE)</formula>
    </cfRule>
  </conditionalFormatting>
  <conditionalFormatting sqref="AE326:AE327 AI326:AI327 AM326:AM327 AQ326:AQ327 AU326:AU327">
    <cfRule type="expression" dxfId="2189" priority="1965">
      <formula>IF(RIGHT(TEXT(AE326,"0.#"),1)=".",FALSE,TRUE)</formula>
    </cfRule>
    <cfRule type="expression" dxfId="2188" priority="1966">
      <formula>IF(RIGHT(TEXT(AE326,"0.#"),1)=".",TRUE,FALSE)</formula>
    </cfRule>
  </conditionalFormatting>
  <conditionalFormatting sqref="AE318:AE319 AI318:AI319 AM318:AM319 AQ318:AQ319 AU318:AU319">
    <cfRule type="expression" dxfId="2187" priority="1969">
      <formula>IF(RIGHT(TEXT(AE318,"0.#"),1)=".",FALSE,TRUE)</formula>
    </cfRule>
    <cfRule type="expression" dxfId="2186" priority="1970">
      <formula>IF(RIGHT(TEXT(AE318,"0.#"),1)=".",TRUE,FALSE)</formula>
    </cfRule>
  </conditionalFormatting>
  <conditionalFormatting sqref="AE322:AE323 AI322:AI323 AM322:AM323 AQ322:AQ323 AU322:AU323">
    <cfRule type="expression" dxfId="2185" priority="1967">
      <formula>IF(RIGHT(TEXT(AE322,"0.#"),1)=".",FALSE,TRUE)</formula>
    </cfRule>
    <cfRule type="expression" dxfId="2184" priority="1968">
      <formula>IF(RIGHT(TEXT(AE322,"0.#"),1)=".",TRUE,FALSE)</formula>
    </cfRule>
  </conditionalFormatting>
  <conditionalFormatting sqref="AE378:AE379 AI378:AI379 AM378:AM379 AQ378:AQ379 AU378:AU379">
    <cfRule type="expression" dxfId="2183" priority="1959">
      <formula>IF(RIGHT(TEXT(AE378,"0.#"),1)=".",FALSE,TRUE)</formula>
    </cfRule>
    <cfRule type="expression" dxfId="2182" priority="1960">
      <formula>IF(RIGHT(TEXT(AE378,"0.#"),1)=".",TRUE,FALSE)</formula>
    </cfRule>
  </conditionalFormatting>
  <conditionalFormatting sqref="AE330:AE331 AI330:AI331 AM330:AM331 AQ330:AQ331 AU330:AU331">
    <cfRule type="expression" dxfId="2181" priority="1963">
      <formula>IF(RIGHT(TEXT(AE330,"0.#"),1)=".",FALSE,TRUE)</formula>
    </cfRule>
    <cfRule type="expression" dxfId="2180" priority="1964">
      <formula>IF(RIGHT(TEXT(AE330,"0.#"),1)=".",TRUE,FALSE)</formula>
    </cfRule>
  </conditionalFormatting>
  <conditionalFormatting sqref="AE374:AE375 AI374:AI375 AM374:AM375 AQ374:AQ375 AU374:AU375">
    <cfRule type="expression" dxfId="2179" priority="1961">
      <formula>IF(RIGHT(TEXT(AE374,"0.#"),1)=".",FALSE,TRUE)</formula>
    </cfRule>
    <cfRule type="expression" dxfId="2178" priority="1962">
      <formula>IF(RIGHT(TEXT(AE374,"0.#"),1)=".",TRUE,FALSE)</formula>
    </cfRule>
  </conditionalFormatting>
  <conditionalFormatting sqref="AE390:AE391 AI390:AI391 AM390:AM391 AQ390:AQ391 AU390:AU391">
    <cfRule type="expression" dxfId="2177" priority="1953">
      <formula>IF(RIGHT(TEXT(AE390,"0.#"),1)=".",FALSE,TRUE)</formula>
    </cfRule>
    <cfRule type="expression" dxfId="2176" priority="1954">
      <formula>IF(RIGHT(TEXT(AE390,"0.#"),1)=".",TRUE,FALSE)</formula>
    </cfRule>
  </conditionalFormatting>
  <conditionalFormatting sqref="AE382:AE383 AI382:AI383 AM382:AM383 AQ382:AQ383 AU382:AU383">
    <cfRule type="expression" dxfId="2175" priority="1957">
      <formula>IF(RIGHT(TEXT(AE382,"0.#"),1)=".",FALSE,TRUE)</formula>
    </cfRule>
    <cfRule type="expression" dxfId="2174" priority="1958">
      <formula>IF(RIGHT(TEXT(AE382,"0.#"),1)=".",TRUE,FALSE)</formula>
    </cfRule>
  </conditionalFormatting>
  <conditionalFormatting sqref="AE386:AE387 AI386:AI387 AM386:AM387 AQ386:AQ387 AU386:AU387">
    <cfRule type="expression" dxfId="2173" priority="1955">
      <formula>IF(RIGHT(TEXT(AE386,"0.#"),1)=".",FALSE,TRUE)</formula>
    </cfRule>
    <cfRule type="expression" dxfId="2172" priority="1956">
      <formula>IF(RIGHT(TEXT(AE386,"0.#"),1)=".",TRUE,FALSE)</formula>
    </cfRule>
  </conditionalFormatting>
  <conditionalFormatting sqref="AE440">
    <cfRule type="expression" dxfId="2171" priority="1947">
      <formula>IF(RIGHT(TEXT(AE440,"0.#"),1)=".",FALSE,TRUE)</formula>
    </cfRule>
    <cfRule type="expression" dxfId="2170" priority="1948">
      <formula>IF(RIGHT(TEXT(AE440,"0.#"),1)=".",TRUE,FALSE)</formula>
    </cfRule>
  </conditionalFormatting>
  <conditionalFormatting sqref="AE438">
    <cfRule type="expression" dxfId="2169" priority="1951">
      <formula>IF(RIGHT(TEXT(AE438,"0.#"),1)=".",FALSE,TRUE)</formula>
    </cfRule>
    <cfRule type="expression" dxfId="2168" priority="1952">
      <formula>IF(RIGHT(TEXT(AE438,"0.#"),1)=".",TRUE,FALSE)</formula>
    </cfRule>
  </conditionalFormatting>
  <conditionalFormatting sqref="AE439">
    <cfRule type="expression" dxfId="2167" priority="1949">
      <formula>IF(RIGHT(TEXT(AE439,"0.#"),1)=".",FALSE,TRUE)</formula>
    </cfRule>
    <cfRule type="expression" dxfId="2166" priority="1950">
      <formula>IF(RIGHT(TEXT(AE439,"0.#"),1)=".",TRUE,FALSE)</formula>
    </cfRule>
  </conditionalFormatting>
  <conditionalFormatting sqref="AM440">
    <cfRule type="expression" dxfId="2165" priority="1941">
      <formula>IF(RIGHT(TEXT(AM440,"0.#"),1)=".",FALSE,TRUE)</formula>
    </cfRule>
    <cfRule type="expression" dxfId="2164" priority="1942">
      <formula>IF(RIGHT(TEXT(AM440,"0.#"),1)=".",TRUE,FALSE)</formula>
    </cfRule>
  </conditionalFormatting>
  <conditionalFormatting sqref="AM438">
    <cfRule type="expression" dxfId="2163" priority="1945">
      <formula>IF(RIGHT(TEXT(AM438,"0.#"),1)=".",FALSE,TRUE)</formula>
    </cfRule>
    <cfRule type="expression" dxfId="2162" priority="1946">
      <formula>IF(RIGHT(TEXT(AM438,"0.#"),1)=".",TRUE,FALSE)</formula>
    </cfRule>
  </conditionalFormatting>
  <conditionalFormatting sqref="AM439">
    <cfRule type="expression" dxfId="2161" priority="1943">
      <formula>IF(RIGHT(TEXT(AM439,"0.#"),1)=".",FALSE,TRUE)</formula>
    </cfRule>
    <cfRule type="expression" dxfId="2160" priority="1944">
      <formula>IF(RIGHT(TEXT(AM439,"0.#"),1)=".",TRUE,FALSE)</formula>
    </cfRule>
  </conditionalFormatting>
  <conditionalFormatting sqref="AU440">
    <cfRule type="expression" dxfId="2159" priority="1935">
      <formula>IF(RIGHT(TEXT(AU440,"0.#"),1)=".",FALSE,TRUE)</formula>
    </cfRule>
    <cfRule type="expression" dxfId="2158" priority="1936">
      <formula>IF(RIGHT(TEXT(AU440,"0.#"),1)=".",TRUE,FALSE)</formula>
    </cfRule>
  </conditionalFormatting>
  <conditionalFormatting sqref="AU438">
    <cfRule type="expression" dxfId="2157" priority="1939">
      <formula>IF(RIGHT(TEXT(AU438,"0.#"),1)=".",FALSE,TRUE)</formula>
    </cfRule>
    <cfRule type="expression" dxfId="2156" priority="1940">
      <formula>IF(RIGHT(TEXT(AU438,"0.#"),1)=".",TRUE,FALSE)</formula>
    </cfRule>
  </conditionalFormatting>
  <conditionalFormatting sqref="AU439">
    <cfRule type="expression" dxfId="2155" priority="1937">
      <formula>IF(RIGHT(TEXT(AU439,"0.#"),1)=".",FALSE,TRUE)</formula>
    </cfRule>
    <cfRule type="expression" dxfId="2154" priority="1938">
      <formula>IF(RIGHT(TEXT(AU439,"0.#"),1)=".",TRUE,FALSE)</formula>
    </cfRule>
  </conditionalFormatting>
  <conditionalFormatting sqref="AI440">
    <cfRule type="expression" dxfId="2153" priority="1929">
      <formula>IF(RIGHT(TEXT(AI440,"0.#"),1)=".",FALSE,TRUE)</formula>
    </cfRule>
    <cfRule type="expression" dxfId="2152" priority="1930">
      <formula>IF(RIGHT(TEXT(AI440,"0.#"),1)=".",TRUE,FALSE)</formula>
    </cfRule>
  </conditionalFormatting>
  <conditionalFormatting sqref="AI438">
    <cfRule type="expression" dxfId="2151" priority="1933">
      <formula>IF(RIGHT(TEXT(AI438,"0.#"),1)=".",FALSE,TRUE)</formula>
    </cfRule>
    <cfRule type="expression" dxfId="2150" priority="1934">
      <formula>IF(RIGHT(TEXT(AI438,"0.#"),1)=".",TRUE,FALSE)</formula>
    </cfRule>
  </conditionalFormatting>
  <conditionalFormatting sqref="AI439">
    <cfRule type="expression" dxfId="2149" priority="1931">
      <formula>IF(RIGHT(TEXT(AI439,"0.#"),1)=".",FALSE,TRUE)</formula>
    </cfRule>
    <cfRule type="expression" dxfId="2148" priority="1932">
      <formula>IF(RIGHT(TEXT(AI439,"0.#"),1)=".",TRUE,FALSE)</formula>
    </cfRule>
  </conditionalFormatting>
  <conditionalFormatting sqref="AQ438">
    <cfRule type="expression" dxfId="2147" priority="1923">
      <formula>IF(RIGHT(TEXT(AQ438,"0.#"),1)=".",FALSE,TRUE)</formula>
    </cfRule>
    <cfRule type="expression" dxfId="2146" priority="1924">
      <formula>IF(RIGHT(TEXT(AQ438,"0.#"),1)=".",TRUE,FALSE)</formula>
    </cfRule>
  </conditionalFormatting>
  <conditionalFormatting sqref="AQ439">
    <cfRule type="expression" dxfId="2145" priority="1927">
      <formula>IF(RIGHT(TEXT(AQ439,"0.#"),1)=".",FALSE,TRUE)</formula>
    </cfRule>
    <cfRule type="expression" dxfId="2144" priority="1928">
      <formula>IF(RIGHT(TEXT(AQ439,"0.#"),1)=".",TRUE,FALSE)</formula>
    </cfRule>
  </conditionalFormatting>
  <conditionalFormatting sqref="AQ440">
    <cfRule type="expression" dxfId="2143" priority="1925">
      <formula>IF(RIGHT(TEXT(AQ440,"0.#"),1)=".",FALSE,TRUE)</formula>
    </cfRule>
    <cfRule type="expression" dxfId="2142" priority="1926">
      <formula>IF(RIGHT(TEXT(AQ440,"0.#"),1)=".",TRUE,FALSE)</formula>
    </cfRule>
  </conditionalFormatting>
  <conditionalFormatting sqref="AE445">
    <cfRule type="expression" dxfId="2141" priority="1917">
      <formula>IF(RIGHT(TEXT(AE445,"0.#"),1)=".",FALSE,TRUE)</formula>
    </cfRule>
    <cfRule type="expression" dxfId="2140" priority="1918">
      <formula>IF(RIGHT(TEXT(AE445,"0.#"),1)=".",TRUE,FALSE)</formula>
    </cfRule>
  </conditionalFormatting>
  <conditionalFormatting sqref="AE443">
    <cfRule type="expression" dxfId="2139" priority="1921">
      <formula>IF(RIGHT(TEXT(AE443,"0.#"),1)=".",FALSE,TRUE)</formula>
    </cfRule>
    <cfRule type="expression" dxfId="2138" priority="1922">
      <formula>IF(RIGHT(TEXT(AE443,"0.#"),1)=".",TRUE,FALSE)</formula>
    </cfRule>
  </conditionalFormatting>
  <conditionalFormatting sqref="AE444">
    <cfRule type="expression" dxfId="2137" priority="1919">
      <formula>IF(RIGHT(TEXT(AE444,"0.#"),1)=".",FALSE,TRUE)</formula>
    </cfRule>
    <cfRule type="expression" dxfId="2136" priority="1920">
      <formula>IF(RIGHT(TEXT(AE444,"0.#"),1)=".",TRUE,FALSE)</formula>
    </cfRule>
  </conditionalFormatting>
  <conditionalFormatting sqref="AM445">
    <cfRule type="expression" dxfId="2135" priority="1911">
      <formula>IF(RIGHT(TEXT(AM445,"0.#"),1)=".",FALSE,TRUE)</formula>
    </cfRule>
    <cfRule type="expression" dxfId="2134" priority="1912">
      <formula>IF(RIGHT(TEXT(AM445,"0.#"),1)=".",TRUE,FALSE)</formula>
    </cfRule>
  </conditionalFormatting>
  <conditionalFormatting sqref="AM443">
    <cfRule type="expression" dxfId="2133" priority="1915">
      <formula>IF(RIGHT(TEXT(AM443,"0.#"),1)=".",FALSE,TRUE)</formula>
    </cfRule>
    <cfRule type="expression" dxfId="2132" priority="1916">
      <formula>IF(RIGHT(TEXT(AM443,"0.#"),1)=".",TRUE,FALSE)</formula>
    </cfRule>
  </conditionalFormatting>
  <conditionalFormatting sqref="AM444">
    <cfRule type="expression" dxfId="2131" priority="1913">
      <formula>IF(RIGHT(TEXT(AM444,"0.#"),1)=".",FALSE,TRUE)</formula>
    </cfRule>
    <cfRule type="expression" dxfId="2130" priority="1914">
      <formula>IF(RIGHT(TEXT(AM444,"0.#"),1)=".",TRUE,FALSE)</formula>
    </cfRule>
  </conditionalFormatting>
  <conditionalFormatting sqref="AU445">
    <cfRule type="expression" dxfId="2129" priority="1905">
      <formula>IF(RIGHT(TEXT(AU445,"0.#"),1)=".",FALSE,TRUE)</formula>
    </cfRule>
    <cfRule type="expression" dxfId="2128" priority="1906">
      <formula>IF(RIGHT(TEXT(AU445,"0.#"),1)=".",TRUE,FALSE)</formula>
    </cfRule>
  </conditionalFormatting>
  <conditionalFormatting sqref="AU443">
    <cfRule type="expression" dxfId="2127" priority="1909">
      <formula>IF(RIGHT(TEXT(AU443,"0.#"),1)=".",FALSE,TRUE)</formula>
    </cfRule>
    <cfRule type="expression" dxfId="2126" priority="1910">
      <formula>IF(RIGHT(TEXT(AU443,"0.#"),1)=".",TRUE,FALSE)</formula>
    </cfRule>
  </conditionalFormatting>
  <conditionalFormatting sqref="AU444">
    <cfRule type="expression" dxfId="2125" priority="1907">
      <formula>IF(RIGHT(TEXT(AU444,"0.#"),1)=".",FALSE,TRUE)</formula>
    </cfRule>
    <cfRule type="expression" dxfId="2124" priority="1908">
      <formula>IF(RIGHT(TEXT(AU444,"0.#"),1)=".",TRUE,FALSE)</formula>
    </cfRule>
  </conditionalFormatting>
  <conditionalFormatting sqref="AI445">
    <cfRule type="expression" dxfId="2123" priority="1899">
      <formula>IF(RIGHT(TEXT(AI445,"0.#"),1)=".",FALSE,TRUE)</formula>
    </cfRule>
    <cfRule type="expression" dxfId="2122" priority="1900">
      <formula>IF(RIGHT(TEXT(AI445,"0.#"),1)=".",TRUE,FALSE)</formula>
    </cfRule>
  </conditionalFormatting>
  <conditionalFormatting sqref="AI443">
    <cfRule type="expression" dxfId="2121" priority="1903">
      <formula>IF(RIGHT(TEXT(AI443,"0.#"),1)=".",FALSE,TRUE)</formula>
    </cfRule>
    <cfRule type="expression" dxfId="2120" priority="1904">
      <formula>IF(RIGHT(TEXT(AI443,"0.#"),1)=".",TRUE,FALSE)</formula>
    </cfRule>
  </conditionalFormatting>
  <conditionalFormatting sqref="AI444">
    <cfRule type="expression" dxfId="2119" priority="1901">
      <formula>IF(RIGHT(TEXT(AI444,"0.#"),1)=".",FALSE,TRUE)</formula>
    </cfRule>
    <cfRule type="expression" dxfId="2118" priority="1902">
      <formula>IF(RIGHT(TEXT(AI444,"0.#"),1)=".",TRUE,FALSE)</formula>
    </cfRule>
  </conditionalFormatting>
  <conditionalFormatting sqref="AQ443">
    <cfRule type="expression" dxfId="2117" priority="1893">
      <formula>IF(RIGHT(TEXT(AQ443,"0.#"),1)=".",FALSE,TRUE)</formula>
    </cfRule>
    <cfRule type="expression" dxfId="2116" priority="1894">
      <formula>IF(RIGHT(TEXT(AQ443,"0.#"),1)=".",TRUE,FALSE)</formula>
    </cfRule>
  </conditionalFormatting>
  <conditionalFormatting sqref="AQ444">
    <cfRule type="expression" dxfId="2115" priority="1897">
      <formula>IF(RIGHT(TEXT(AQ444,"0.#"),1)=".",FALSE,TRUE)</formula>
    </cfRule>
    <cfRule type="expression" dxfId="2114" priority="1898">
      <formula>IF(RIGHT(TEXT(AQ444,"0.#"),1)=".",TRUE,FALSE)</formula>
    </cfRule>
  </conditionalFormatting>
  <conditionalFormatting sqref="AQ445">
    <cfRule type="expression" dxfId="2113" priority="1895">
      <formula>IF(RIGHT(TEXT(AQ445,"0.#"),1)=".",FALSE,TRUE)</formula>
    </cfRule>
    <cfRule type="expression" dxfId="2112" priority="1896">
      <formula>IF(RIGHT(TEXT(AQ445,"0.#"),1)=".",TRUE,FALSE)</formula>
    </cfRule>
  </conditionalFormatting>
  <conditionalFormatting sqref="Y872:Y899">
    <cfRule type="expression" dxfId="2111" priority="2123">
      <formula>IF(RIGHT(TEXT(Y872,"0.#"),1)=".",FALSE,TRUE)</formula>
    </cfRule>
    <cfRule type="expression" dxfId="2110" priority="2124">
      <formula>IF(RIGHT(TEXT(Y872,"0.#"),1)=".",TRUE,FALSE)</formula>
    </cfRule>
  </conditionalFormatting>
  <conditionalFormatting sqref="Y870:Y871">
    <cfRule type="expression" dxfId="2109" priority="2117">
      <formula>IF(RIGHT(TEXT(Y870,"0.#"),1)=".",FALSE,TRUE)</formula>
    </cfRule>
    <cfRule type="expression" dxfId="2108" priority="2118">
      <formula>IF(RIGHT(TEXT(Y870,"0.#"),1)=".",TRUE,FALSE)</formula>
    </cfRule>
  </conditionalFormatting>
  <conditionalFormatting sqref="Y905:Y932">
    <cfRule type="expression" dxfId="2107" priority="2111">
      <formula>IF(RIGHT(TEXT(Y905,"0.#"),1)=".",FALSE,TRUE)</formula>
    </cfRule>
    <cfRule type="expression" dxfId="2106" priority="2112">
      <formula>IF(RIGHT(TEXT(Y905,"0.#"),1)=".",TRUE,FALSE)</formula>
    </cfRule>
  </conditionalFormatting>
  <conditionalFormatting sqref="Y903:Y904">
    <cfRule type="expression" dxfId="2105" priority="2105">
      <formula>IF(RIGHT(TEXT(Y903,"0.#"),1)=".",FALSE,TRUE)</formula>
    </cfRule>
    <cfRule type="expression" dxfId="2104" priority="2106">
      <formula>IF(RIGHT(TEXT(Y903,"0.#"),1)=".",TRUE,FALSE)</formula>
    </cfRule>
  </conditionalFormatting>
  <conditionalFormatting sqref="Y938:Y965">
    <cfRule type="expression" dxfId="2103" priority="2099">
      <formula>IF(RIGHT(TEXT(Y938,"0.#"),1)=".",FALSE,TRUE)</formula>
    </cfRule>
    <cfRule type="expression" dxfId="2102" priority="2100">
      <formula>IF(RIGHT(TEXT(Y938,"0.#"),1)=".",TRUE,FALSE)</formula>
    </cfRule>
  </conditionalFormatting>
  <conditionalFormatting sqref="Y936:Y937">
    <cfRule type="expression" dxfId="2101" priority="2093">
      <formula>IF(RIGHT(TEXT(Y936,"0.#"),1)=".",FALSE,TRUE)</formula>
    </cfRule>
    <cfRule type="expression" dxfId="2100" priority="2094">
      <formula>IF(RIGHT(TEXT(Y936,"0.#"),1)=".",TRUE,FALSE)</formula>
    </cfRule>
  </conditionalFormatting>
  <conditionalFormatting sqref="Y971:Y998">
    <cfRule type="expression" dxfId="2099" priority="2087">
      <formula>IF(RIGHT(TEXT(Y971,"0.#"),1)=".",FALSE,TRUE)</formula>
    </cfRule>
    <cfRule type="expression" dxfId="2098" priority="2088">
      <formula>IF(RIGHT(TEXT(Y971,"0.#"),1)=".",TRUE,FALSE)</formula>
    </cfRule>
  </conditionalFormatting>
  <conditionalFormatting sqref="Y969:Y970">
    <cfRule type="expression" dxfId="2097" priority="2081">
      <formula>IF(RIGHT(TEXT(Y969,"0.#"),1)=".",FALSE,TRUE)</formula>
    </cfRule>
    <cfRule type="expression" dxfId="2096" priority="2082">
      <formula>IF(RIGHT(TEXT(Y969,"0.#"),1)=".",TRUE,FALSE)</formula>
    </cfRule>
  </conditionalFormatting>
  <conditionalFormatting sqref="Y1004:Y1031">
    <cfRule type="expression" dxfId="2095" priority="2075">
      <formula>IF(RIGHT(TEXT(Y1004,"0.#"),1)=".",FALSE,TRUE)</formula>
    </cfRule>
    <cfRule type="expression" dxfId="2094" priority="2076">
      <formula>IF(RIGHT(TEXT(Y1004,"0.#"),1)=".",TRUE,FALSE)</formula>
    </cfRule>
  </conditionalFormatting>
  <conditionalFormatting sqref="W23">
    <cfRule type="expression" dxfId="2093" priority="2359">
      <formula>IF(RIGHT(TEXT(W23,"0.#"),1)=".",FALSE,TRUE)</formula>
    </cfRule>
    <cfRule type="expression" dxfId="2092" priority="2360">
      <formula>IF(RIGHT(TEXT(W23,"0.#"),1)=".",TRUE,FALSE)</formula>
    </cfRule>
  </conditionalFormatting>
  <conditionalFormatting sqref="W24:W27">
    <cfRule type="expression" dxfId="2091" priority="2357">
      <formula>IF(RIGHT(TEXT(W24,"0.#"),1)=".",FALSE,TRUE)</formula>
    </cfRule>
    <cfRule type="expression" dxfId="2090" priority="2358">
      <formula>IF(RIGHT(TEXT(W24,"0.#"),1)=".",TRUE,FALSE)</formula>
    </cfRule>
  </conditionalFormatting>
  <conditionalFormatting sqref="W28">
    <cfRule type="expression" dxfId="2089" priority="2349">
      <formula>IF(RIGHT(TEXT(W28,"0.#"),1)=".",FALSE,TRUE)</formula>
    </cfRule>
    <cfRule type="expression" dxfId="2088" priority="2350">
      <formula>IF(RIGHT(TEXT(W28,"0.#"),1)=".",TRUE,FALSE)</formula>
    </cfRule>
  </conditionalFormatting>
  <conditionalFormatting sqref="P23">
    <cfRule type="expression" dxfId="2087" priority="2347">
      <formula>IF(RIGHT(TEXT(P23,"0.#"),1)=".",FALSE,TRUE)</formula>
    </cfRule>
    <cfRule type="expression" dxfId="2086" priority="2348">
      <formula>IF(RIGHT(TEXT(P23,"0.#"),1)=".",TRUE,FALSE)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1:AO871">
    <cfRule type="expression" dxfId="2009" priority="2119">
      <formula>IF(AND(AL871&gt;=0, RIGHT(TEXT(AL871,"0.#"),1)&lt;&gt;"."),TRUE,FALSE)</formula>
    </cfRule>
    <cfRule type="expression" dxfId="2008" priority="2120">
      <formula>IF(AND(AL871&gt;=0, RIGHT(TEXT(AL871,"0.#"),1)="."),TRUE,FALSE)</formula>
    </cfRule>
    <cfRule type="expression" dxfId="2007" priority="2121">
      <formula>IF(AND(AL871&lt;0, RIGHT(TEXT(AL871,"0.#"),1)&lt;&gt;"."),TRUE,FALSE)</formula>
    </cfRule>
    <cfRule type="expression" dxfId="2006" priority="2122">
      <formula>IF(AND(AL871&lt;0, RIGHT(TEXT(AL871,"0.#"),1)="."),TRUE,FALSE)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4:AO904">
    <cfRule type="expression" dxfId="2001" priority="2107">
      <formula>IF(AND(AL904&gt;=0, RIGHT(TEXT(AL904,"0.#"),1)&lt;&gt;"."),TRUE,FALSE)</formula>
    </cfRule>
    <cfRule type="expression" dxfId="2000" priority="2108">
      <formula>IF(AND(AL904&gt;=0, RIGHT(TEXT(AL904,"0.#"),1)="."),TRUE,FALSE)</formula>
    </cfRule>
    <cfRule type="expression" dxfId="1999" priority="2109">
      <formula>IF(AND(AL904&lt;0, RIGHT(TEXT(AL904,"0.#"),1)&lt;&gt;"."),TRUE,FALSE)</formula>
    </cfRule>
    <cfRule type="expression" dxfId="1998" priority="2110">
      <formula>IF(AND(AL904&lt;0, RIGHT(TEXT(AL904,"0.#"),1)="."),TRUE,FALSE)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7:AO937">
    <cfRule type="expression" dxfId="1993" priority="2095">
      <formula>IF(AND(AL937&gt;=0, RIGHT(TEXT(AL937,"0.#"),1)&lt;&gt;"."),TRUE,FALSE)</formula>
    </cfRule>
    <cfRule type="expression" dxfId="1992" priority="2096">
      <formula>IF(AND(AL937&gt;=0, RIGHT(TEXT(AL937,"0.#"),1)="."),TRUE,FALSE)</formula>
    </cfRule>
    <cfRule type="expression" dxfId="1991" priority="2097">
      <formula>IF(AND(AL937&lt;0, RIGHT(TEXT(AL937,"0.#"),1)&lt;&gt;"."),TRUE,FALSE)</formula>
    </cfRule>
    <cfRule type="expression" dxfId="1990" priority="2098">
      <formula>IF(AND(AL937&lt;0, RIGHT(TEXT(AL937,"0.#"),1)="."),TRUE,FALSE)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70:AO970">
    <cfRule type="expression" dxfId="1985" priority="2083">
      <formula>IF(AND(AL970&gt;=0, RIGHT(TEXT(AL970,"0.#"),1)&lt;&gt;"."),TRUE,FALSE)</formula>
    </cfRule>
    <cfRule type="expression" dxfId="1984" priority="2084">
      <formula>IF(AND(AL970&gt;=0, RIGHT(TEXT(AL970,"0.#"),1)="."),TRUE,FALSE)</formula>
    </cfRule>
    <cfRule type="expression" dxfId="1983" priority="2085">
      <formula>IF(AND(AL970&lt;0, RIGHT(TEXT(AL970,"0.#"),1)&lt;&gt;"."),TRUE,FALSE)</formula>
    </cfRule>
    <cfRule type="expression" dxfId="1982" priority="2086">
      <formula>IF(AND(AL970&lt;0, RIGHT(TEXT(AL970,"0.#"),1)="."),TRUE,FALSE)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U781">
    <cfRule type="expression" dxfId="753" priority="53">
      <formula>IF(RIGHT(TEXT(AU781,"0.#"),1)=".",FALSE,TRUE)</formula>
    </cfRule>
    <cfRule type="expression" dxfId="752" priority="54">
      <formula>IF(RIGHT(TEXT(AU781,"0.#"),1)=".",TRUE,FALSE)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Y841">
    <cfRule type="expression" dxfId="743" priority="43">
      <formula>IF(RIGHT(TEXT(Y841,"0.#"),1)=".",FALSE,TRUE)</formula>
    </cfRule>
    <cfRule type="expression" dxfId="742" priority="44">
      <formula>IF(RIGHT(TEXT(Y841,"0.#"),1)=".",TRUE,FALSE)</formula>
    </cfRule>
  </conditionalFormatting>
  <conditionalFormatting sqref="Y838">
    <cfRule type="expression" dxfId="741" priority="41">
      <formula>IF(RIGHT(TEXT(Y838,"0.#"),1)=".",FALSE,TRUE)</formula>
    </cfRule>
    <cfRule type="expression" dxfId="740" priority="42">
      <formula>IF(RIGHT(TEXT(Y838,"0.#"),1)=".",TRUE,FALSE)</formula>
    </cfRule>
  </conditionalFormatting>
  <conditionalFormatting sqref="Y839">
    <cfRule type="expression" dxfId="739" priority="39">
      <formula>IF(RIGHT(TEXT(Y839,"0.#"),1)=".",FALSE,TRUE)</formula>
    </cfRule>
    <cfRule type="expression" dxfId="738" priority="40">
      <formula>IF(RIGHT(TEXT(Y839,"0.#"),1)=".",TRUE,FALSE)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AL841:AO841">
    <cfRule type="expression" dxfId="731" priority="29">
      <formula>IF(AND(AL841&gt;=0, RIGHT(TEXT(AL841,"0.#"),1)&lt;&gt;"."),TRUE,FALSE)</formula>
    </cfRule>
    <cfRule type="expression" dxfId="730" priority="30">
      <formula>IF(AND(AL841&gt;=0, RIGHT(TEXT(AL841,"0.#"),1)="."),TRUE,FALSE)</formula>
    </cfRule>
    <cfRule type="expression" dxfId="729" priority="31">
      <formula>IF(AND(AL841&lt;0, RIGHT(TEXT(AL841,"0.#"),1)&lt;&gt;"."),TRUE,FALSE)</formula>
    </cfRule>
    <cfRule type="expression" dxfId="728" priority="32">
      <formula>IF(AND(AL841&lt;0, RIGHT(TEXT(AL841,"0.#"),1)="."),TRUE,FALSE)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936:AO936">
    <cfRule type="expression" dxfId="707" priority="5">
      <formula>IF(AND(AL936&gt;=0, RIGHT(TEXT(AL936,"0.#"),1)&lt;&gt;"."),TRUE,FALSE)</formula>
    </cfRule>
    <cfRule type="expression" dxfId="706" priority="6">
      <formula>IF(AND(AL936&gt;=0, RIGHT(TEXT(AL936,"0.#"),1)="."),TRUE,FALSE)</formula>
    </cfRule>
    <cfRule type="expression" dxfId="705" priority="7">
      <formula>IF(AND(AL936&lt;0, RIGHT(TEXT(AL936,"0.#"),1)&lt;&gt;"."),TRUE,FALSE)</formula>
    </cfRule>
    <cfRule type="expression" dxfId="704" priority="8">
      <formula>IF(AND(AL936&lt;0, RIGHT(TEXT(AL936,"0.#"),1)="."),TRUE,FALSE)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16383" man="1"/>
    <brk id="739" max="16383" man="1"/>
    <brk id="778"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2">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468</v>
      </c>
    </row>
    <row r="96" spans="25:25" x14ac:dyDescent="0.2">
      <c r="Y96" s="32" t="s">
        <v>540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Y25" sqref="A25:XFD25"/>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8"/>
      <c r="AA2" s="829"/>
      <c r="AB2" s="1033" t="s">
        <v>11</v>
      </c>
      <c r="AC2" s="1034"/>
      <c r="AD2" s="1035"/>
      <c r="AE2" s="1039" t="s">
        <v>357</v>
      </c>
      <c r="AF2" s="1039"/>
      <c r="AG2" s="1039"/>
      <c r="AH2" s="1039"/>
      <c r="AI2" s="1039" t="s">
        <v>363</v>
      </c>
      <c r="AJ2" s="1039"/>
      <c r="AK2" s="1039"/>
      <c r="AL2" s="1039"/>
      <c r="AM2" s="1039" t="s">
        <v>469</v>
      </c>
      <c r="AN2" s="1039"/>
      <c r="AO2" s="1039"/>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6"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8"/>
      <c r="AA9" s="829"/>
      <c r="AB9" s="1033" t="s">
        <v>11</v>
      </c>
      <c r="AC9" s="1034"/>
      <c r="AD9" s="1035"/>
      <c r="AE9" s="1039" t="s">
        <v>357</v>
      </c>
      <c r="AF9" s="1039"/>
      <c r="AG9" s="1039"/>
      <c r="AH9" s="1039"/>
      <c r="AI9" s="1039" t="s">
        <v>363</v>
      </c>
      <c r="AJ9" s="1039"/>
      <c r="AK9" s="1039"/>
      <c r="AL9" s="1039"/>
      <c r="AM9" s="1039" t="s">
        <v>469</v>
      </c>
      <c r="AN9" s="1039"/>
      <c r="AO9" s="1039"/>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6"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8"/>
      <c r="AA16" s="829"/>
      <c r="AB16" s="1033" t="s">
        <v>11</v>
      </c>
      <c r="AC16" s="1034"/>
      <c r="AD16" s="1035"/>
      <c r="AE16" s="1039" t="s">
        <v>357</v>
      </c>
      <c r="AF16" s="1039"/>
      <c r="AG16" s="1039"/>
      <c r="AH16" s="1039"/>
      <c r="AI16" s="1039" t="s">
        <v>363</v>
      </c>
      <c r="AJ16" s="1039"/>
      <c r="AK16" s="1039"/>
      <c r="AL16" s="1039"/>
      <c r="AM16" s="1039" t="s">
        <v>469</v>
      </c>
      <c r="AN16" s="1039"/>
      <c r="AO16" s="1039"/>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6"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8"/>
      <c r="AA23" s="829"/>
      <c r="AB23" s="1033" t="s">
        <v>11</v>
      </c>
      <c r="AC23" s="1034"/>
      <c r="AD23" s="1035"/>
      <c r="AE23" s="1039" t="s">
        <v>357</v>
      </c>
      <c r="AF23" s="1039"/>
      <c r="AG23" s="1039"/>
      <c r="AH23" s="1039"/>
      <c r="AI23" s="1039" t="s">
        <v>363</v>
      </c>
      <c r="AJ23" s="1039"/>
      <c r="AK23" s="1039"/>
      <c r="AL23" s="1039"/>
      <c r="AM23" s="1039" t="s">
        <v>469</v>
      </c>
      <c r="AN23" s="1039"/>
      <c r="AO23" s="1039"/>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6"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8"/>
      <c r="AA30" s="829"/>
      <c r="AB30" s="1033" t="s">
        <v>11</v>
      </c>
      <c r="AC30" s="1034"/>
      <c r="AD30" s="1035"/>
      <c r="AE30" s="1039" t="s">
        <v>357</v>
      </c>
      <c r="AF30" s="1039"/>
      <c r="AG30" s="1039"/>
      <c r="AH30" s="1039"/>
      <c r="AI30" s="1039" t="s">
        <v>363</v>
      </c>
      <c r="AJ30" s="1039"/>
      <c r="AK30" s="1039"/>
      <c r="AL30" s="1039"/>
      <c r="AM30" s="1039" t="s">
        <v>469</v>
      </c>
      <c r="AN30" s="1039"/>
      <c r="AO30" s="1039"/>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6"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8"/>
      <c r="AA37" s="829"/>
      <c r="AB37" s="1033" t="s">
        <v>11</v>
      </c>
      <c r="AC37" s="1034"/>
      <c r="AD37" s="1035"/>
      <c r="AE37" s="1039" t="s">
        <v>357</v>
      </c>
      <c r="AF37" s="1039"/>
      <c r="AG37" s="1039"/>
      <c r="AH37" s="1039"/>
      <c r="AI37" s="1039" t="s">
        <v>363</v>
      </c>
      <c r="AJ37" s="1039"/>
      <c r="AK37" s="1039"/>
      <c r="AL37" s="1039"/>
      <c r="AM37" s="1039" t="s">
        <v>469</v>
      </c>
      <c r="AN37" s="1039"/>
      <c r="AO37" s="1039"/>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6"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8"/>
      <c r="AA44" s="829"/>
      <c r="AB44" s="1033" t="s">
        <v>11</v>
      </c>
      <c r="AC44" s="1034"/>
      <c r="AD44" s="1035"/>
      <c r="AE44" s="1039" t="s">
        <v>357</v>
      </c>
      <c r="AF44" s="1039"/>
      <c r="AG44" s="1039"/>
      <c r="AH44" s="1039"/>
      <c r="AI44" s="1039" t="s">
        <v>363</v>
      </c>
      <c r="AJ44" s="1039"/>
      <c r="AK44" s="1039"/>
      <c r="AL44" s="1039"/>
      <c r="AM44" s="1039" t="s">
        <v>469</v>
      </c>
      <c r="AN44" s="1039"/>
      <c r="AO44" s="1039"/>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6"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8"/>
      <c r="AA51" s="829"/>
      <c r="AB51" s="553" t="s">
        <v>11</v>
      </c>
      <c r="AC51" s="1034"/>
      <c r="AD51" s="1035"/>
      <c r="AE51" s="1039" t="s">
        <v>357</v>
      </c>
      <c r="AF51" s="1039"/>
      <c r="AG51" s="1039"/>
      <c r="AH51" s="1039"/>
      <c r="AI51" s="1039" t="s">
        <v>363</v>
      </c>
      <c r="AJ51" s="1039"/>
      <c r="AK51" s="1039"/>
      <c r="AL51" s="1039"/>
      <c r="AM51" s="1039" t="s">
        <v>469</v>
      </c>
      <c r="AN51" s="1039"/>
      <c r="AO51" s="1039"/>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6"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8"/>
      <c r="AA58" s="829"/>
      <c r="AB58" s="1033" t="s">
        <v>11</v>
      </c>
      <c r="AC58" s="1034"/>
      <c r="AD58" s="1035"/>
      <c r="AE58" s="1039" t="s">
        <v>357</v>
      </c>
      <c r="AF58" s="1039"/>
      <c r="AG58" s="1039"/>
      <c r="AH58" s="1039"/>
      <c r="AI58" s="1039" t="s">
        <v>363</v>
      </c>
      <c r="AJ58" s="1039"/>
      <c r="AK58" s="1039"/>
      <c r="AL58" s="1039"/>
      <c r="AM58" s="1039" t="s">
        <v>469</v>
      </c>
      <c r="AN58" s="1039"/>
      <c r="AO58" s="1039"/>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6"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8"/>
      <c r="AA65" s="829"/>
      <c r="AB65" s="1033" t="s">
        <v>11</v>
      </c>
      <c r="AC65" s="1034"/>
      <c r="AD65" s="1035"/>
      <c r="AE65" s="1039" t="s">
        <v>357</v>
      </c>
      <c r="AF65" s="1039"/>
      <c r="AG65" s="1039"/>
      <c r="AH65" s="1039"/>
      <c r="AI65" s="1039" t="s">
        <v>363</v>
      </c>
      <c r="AJ65" s="1039"/>
      <c r="AK65" s="1039"/>
      <c r="AL65" s="1039"/>
      <c r="AM65" s="1039" t="s">
        <v>469</v>
      </c>
      <c r="AN65" s="1039"/>
      <c r="AO65" s="1039"/>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2">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52"/>
      <c r="B15" s="1053"/>
      <c r="C15" s="1053"/>
      <c r="D15" s="1053"/>
      <c r="E15" s="1053"/>
      <c r="F15" s="105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2">
      <c r="A16" s="1052"/>
      <c r="B16" s="1053"/>
      <c r="C16" s="1053"/>
      <c r="D16" s="1053"/>
      <c r="E16" s="1053"/>
      <c r="F16" s="1054"/>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2">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52"/>
      <c r="B28" s="1053"/>
      <c r="C28" s="1053"/>
      <c r="D28" s="1053"/>
      <c r="E28" s="1053"/>
      <c r="F28" s="105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2">
      <c r="A29" s="1052"/>
      <c r="B29" s="1053"/>
      <c r="C29" s="1053"/>
      <c r="D29" s="1053"/>
      <c r="E29" s="1053"/>
      <c r="F29" s="1054"/>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2">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52"/>
      <c r="B41" s="1053"/>
      <c r="C41" s="1053"/>
      <c r="D41" s="1053"/>
      <c r="E41" s="1053"/>
      <c r="F41" s="105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2">
      <c r="A42" s="1052"/>
      <c r="B42" s="1053"/>
      <c r="C42" s="1053"/>
      <c r="D42" s="1053"/>
      <c r="E42" s="1053"/>
      <c r="F42" s="1054"/>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2">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5"/>
    <row r="55" spans="1:50" ht="30" customHeight="1" x14ac:dyDescent="0.2">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2">
      <c r="A56" s="1052"/>
      <c r="B56" s="1053"/>
      <c r="C56" s="1053"/>
      <c r="D56" s="1053"/>
      <c r="E56" s="1053"/>
      <c r="F56" s="1054"/>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2">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52"/>
      <c r="B68" s="1053"/>
      <c r="C68" s="1053"/>
      <c r="D68" s="1053"/>
      <c r="E68" s="1053"/>
      <c r="F68" s="105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2">
      <c r="A69" s="1052"/>
      <c r="B69" s="1053"/>
      <c r="C69" s="1053"/>
      <c r="D69" s="1053"/>
      <c r="E69" s="1053"/>
      <c r="F69" s="1054"/>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2">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52"/>
      <c r="B81" s="1053"/>
      <c r="C81" s="1053"/>
      <c r="D81" s="1053"/>
      <c r="E81" s="1053"/>
      <c r="F81" s="105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2">
      <c r="A82" s="1052"/>
      <c r="B82" s="1053"/>
      <c r="C82" s="1053"/>
      <c r="D82" s="1053"/>
      <c r="E82" s="1053"/>
      <c r="F82" s="1054"/>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2">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52"/>
      <c r="B94" s="1053"/>
      <c r="C94" s="1053"/>
      <c r="D94" s="1053"/>
      <c r="E94" s="1053"/>
      <c r="F94" s="105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2">
      <c r="A95" s="1052"/>
      <c r="B95" s="1053"/>
      <c r="C95" s="1053"/>
      <c r="D95" s="1053"/>
      <c r="E95" s="1053"/>
      <c r="F95" s="1054"/>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2">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5"/>
    <row r="108" spans="1:50" ht="30" customHeight="1" x14ac:dyDescent="0.2">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2">
      <c r="A109" s="1052"/>
      <c r="B109" s="1053"/>
      <c r="C109" s="1053"/>
      <c r="D109" s="1053"/>
      <c r="E109" s="1053"/>
      <c r="F109" s="1054"/>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2">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52"/>
      <c r="B121" s="1053"/>
      <c r="C121" s="1053"/>
      <c r="D121" s="1053"/>
      <c r="E121" s="1053"/>
      <c r="F121" s="105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2">
      <c r="A122" s="1052"/>
      <c r="B122" s="1053"/>
      <c r="C122" s="1053"/>
      <c r="D122" s="1053"/>
      <c r="E122" s="1053"/>
      <c r="F122" s="1054"/>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2">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52"/>
      <c r="B134" s="1053"/>
      <c r="C134" s="1053"/>
      <c r="D134" s="1053"/>
      <c r="E134" s="1053"/>
      <c r="F134" s="105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2">
      <c r="A135" s="1052"/>
      <c r="B135" s="1053"/>
      <c r="C135" s="1053"/>
      <c r="D135" s="1053"/>
      <c r="E135" s="1053"/>
      <c r="F135" s="1054"/>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2">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52"/>
      <c r="B147" s="1053"/>
      <c r="C147" s="1053"/>
      <c r="D147" s="1053"/>
      <c r="E147" s="1053"/>
      <c r="F147" s="105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2">
      <c r="A148" s="1052"/>
      <c r="B148" s="1053"/>
      <c r="C148" s="1053"/>
      <c r="D148" s="1053"/>
      <c r="E148" s="1053"/>
      <c r="F148" s="1054"/>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2">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5"/>
    <row r="161" spans="1:50" ht="30" customHeight="1" x14ac:dyDescent="0.2">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2">
      <c r="A162" s="1052"/>
      <c r="B162" s="1053"/>
      <c r="C162" s="1053"/>
      <c r="D162" s="1053"/>
      <c r="E162" s="1053"/>
      <c r="F162" s="1054"/>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2">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52"/>
      <c r="B174" s="1053"/>
      <c r="C174" s="1053"/>
      <c r="D174" s="1053"/>
      <c r="E174" s="1053"/>
      <c r="F174" s="105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2">
      <c r="A175" s="1052"/>
      <c r="B175" s="1053"/>
      <c r="C175" s="1053"/>
      <c r="D175" s="1053"/>
      <c r="E175" s="1053"/>
      <c r="F175" s="1054"/>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2">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52"/>
      <c r="B187" s="1053"/>
      <c r="C187" s="1053"/>
      <c r="D187" s="1053"/>
      <c r="E187" s="1053"/>
      <c r="F187" s="105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2">
      <c r="A188" s="1052"/>
      <c r="B188" s="1053"/>
      <c r="C188" s="1053"/>
      <c r="D188" s="1053"/>
      <c r="E188" s="1053"/>
      <c r="F188" s="1054"/>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2">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52"/>
      <c r="B200" s="1053"/>
      <c r="C200" s="1053"/>
      <c r="D200" s="1053"/>
      <c r="E200" s="1053"/>
      <c r="F200" s="105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2">
      <c r="A201" s="1052"/>
      <c r="B201" s="1053"/>
      <c r="C201" s="1053"/>
      <c r="D201" s="1053"/>
      <c r="E201" s="1053"/>
      <c r="F201" s="1054"/>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2">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5"/>
    <row r="214" spans="1:50" ht="30" customHeight="1" x14ac:dyDescent="0.2">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2">
      <c r="A215" s="1052"/>
      <c r="B215" s="1053"/>
      <c r="C215" s="1053"/>
      <c r="D215" s="1053"/>
      <c r="E215" s="1053"/>
      <c r="F215" s="1054"/>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2">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52"/>
      <c r="B227" s="1053"/>
      <c r="C227" s="1053"/>
      <c r="D227" s="1053"/>
      <c r="E227" s="1053"/>
      <c r="F227" s="105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2">
      <c r="A228" s="1052"/>
      <c r="B228" s="1053"/>
      <c r="C228" s="1053"/>
      <c r="D228" s="1053"/>
      <c r="E228" s="1053"/>
      <c r="F228" s="1054"/>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2">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52"/>
      <c r="B240" s="1053"/>
      <c r="C240" s="1053"/>
      <c r="D240" s="1053"/>
      <c r="E240" s="1053"/>
      <c r="F240" s="105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2">
      <c r="A241" s="1052"/>
      <c r="B241" s="1053"/>
      <c r="C241" s="1053"/>
      <c r="D241" s="1053"/>
      <c r="E241" s="1053"/>
      <c r="F241" s="1054"/>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2">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52"/>
      <c r="B253" s="1053"/>
      <c r="C253" s="1053"/>
      <c r="D253" s="1053"/>
      <c r="E253" s="1053"/>
      <c r="F253" s="105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2">
      <c r="A254" s="1052"/>
      <c r="B254" s="1053"/>
      <c r="C254" s="1053"/>
      <c r="D254" s="1053"/>
      <c r="E254" s="1053"/>
      <c r="F254" s="1054"/>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2">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1" sqref="P11:X11"/>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2018-05-15T01:36:14Z</cp:lastPrinted>
  <dcterms:created xsi:type="dcterms:W3CDTF">2012-03-13T00:50:25Z</dcterms:created>
  <dcterms:modified xsi:type="dcterms:W3CDTF">2018-08-24T04:49:39Z</dcterms:modified>
</cp:coreProperties>
</file>