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esktop\レビューシート（9月公表）\○保険　点検以外\01 コメント入り（保険局から返し）\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776" windowHeight="114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<sst xmlns="http://schemas.openxmlformats.org/spreadsheetml/2006/main" count="3271" uniqueCount="670">
  <si>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</si>
  <si>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</si>
  <si>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</si>
  <si>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</si>
  <si>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</si>
  <si>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</si>
  <si>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</si>
  <si>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</si>
  <si>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</si>
  <si>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</si>
  <si>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</si>
  <si>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</si>
  <si>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</si>
  <si>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</si>
  <si>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</si>
  <si>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</si>
  <si>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</si>
  <si>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</si>
  <si>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</si>
  <si>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</si>
  <si>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</si>
  <si>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</si>
  <si>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</si>
  <si>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</si>
  <si>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</si>
  <si>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</si>
  <si>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</si>
  <si>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</si>
  <si>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</si>
  <si>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</si>
  <si>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</si>
  <si>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</si>
  <si>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</si>
  <si>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</si>
  <si>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</si>
  <si>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</si>
  <si>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</si>
  <si>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</si>
  <si>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</si>
  <si>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</si>
  <si>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</si>
  <si>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</si>
  <si>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</si>
  <si>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</si>
  <si>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</si>
  <si>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</si>
  <si>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</si>
  <si>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</si>
  <si>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</si>
  <si>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</si>
  <si>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</si>
  <si>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</si>
  <si>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</si>
  <si>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</si>
  <si>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</si>
  <si>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</si>
  <si>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</si>
  <si>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</si>
  <si>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</si>
  <si>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</si>
  <si>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</si>
  <si>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</si>
  <si>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</si>
  <si>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</si>
  <si>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</si>
  <si>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</si>
  <si>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</si>
  <si>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</si>
  <si>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</si>
  <si>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</si>
  <si>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</si>
  <si>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</si>
  <si>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</si>
  <si>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</si>
  <si>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</si>
  <si>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</si>
  <si>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</si>
  <si>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</si>
  <si>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</si>
  <si>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</si>
  <si>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</si>
  <si>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</si>
  <si>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</si>
  <si>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</si>
  <si>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</si>
  <si>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</si>
  <si>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</si>
  <si>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</si>
  <si>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</si>
  <si>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</si>
  <si>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</si>
  <si>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</si>
  <si>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</si>
  <si>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</si>
  <si>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</si>
  <si>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</si>
  <si>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</si>
  <si>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</si>
  <si>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</si>
  <si>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</si>
  <si>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</si>
  <si>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</si>
  <si>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</si>
  <si>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</si>
  <si>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</si>
  <si>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</si>
  <si>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</si>
  <si>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</si>
  <si>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</si>
  <si>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</si>
  <si>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</si>
  <si>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</si>
  <si>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</si>
  <si>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</si>
  <si>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</si>
  <si>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</si>
  <si>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</si>
  <si>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</si>
  <si>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</si>
  <si>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</si>
  <si>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</si>
  <si>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</si>
  <si>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</si>
  <si>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</si>
  <si>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</si>
  <si>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</si>
  <si>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</si>
  <si>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</si>
  <si>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</si>
  <si>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</si>
  <si>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</si>
  <si>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</si>
  <si>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</si>
  <si>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</si>
  <si>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</si>
  <si>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</si>
  <si>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</si>
  <si>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</si>
  <si>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</si>
  <si>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</si>
  <si>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</si>
  <si>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</si>
  <si>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</si>
  <si>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</si>
  <si>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</si>
  <si>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</si>
  <si>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</si>
  <si>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</si>
  <si>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</si>
  <si>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</si>
  <si>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</si>
  <si>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</si>
  <si>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</si>
  <si>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</si>
  <si>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</si>
  <si>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</si>
  <si>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</si>
  <si>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</si>
  <si>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</si>
  <si>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</si>
  <si>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</si>
  <si>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</si>
  <si>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</si>
  <si>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</si>
  <si>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</si>
  <si>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</si>
  <si>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</si>
  <si>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</si>
  <si>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</si>
  <si>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</si>
  <si>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</si>
  <si>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</si>
  <si>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</si>
  <si>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</si>
  <si>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</si>
  <si>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</si>
  <si>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</si>
  <si>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</si>
  <si>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</si>
  <si>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</si>
  <si>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</si>
  <si>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</si>
  <si>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</si>
  <si>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</si>
  <si>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</si>
  <si>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</si>
  <si>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</si>
  <si>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</si>
  <si>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</si>
  <si>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</si>
  <si>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</si>
  <si>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</si>
  <si>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</si>
  <si>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</si>
  <si>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</si>
  <si>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</si>
  <si>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</si>
  <si>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</si>
  <si>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</si>
  <si>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</si>
  <si>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</si>
  <si>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</si>
  <si>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</si>
  <si>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</si>
  <si>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</si>
  <si>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</si>
  <si>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</si>
  <si>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</si>
  <si>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</si>
  <si>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</si>
  <si>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</si>
  <si>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</si>
  <si>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</si>
  <si>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</si>
  <si>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</si>
  <si>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</si>
  <si>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</si>
  <si>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</si>
  <si>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</si>
  <si>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</si>
  <si>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</si>
  <si>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</si>
  <si>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</si>
  <si>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</si>
  <si>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</si>
  <si>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</si>
  <si>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</si>
  <si>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</si>
  <si>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</si>
  <si>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</si>
  <si>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</si>
  <si>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</si>
  <si>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</si>
  <si>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</si>
  <si>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</si>
  <si>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</si>
  <si>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</si>
  <si>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</si>
  <si>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</si>
  <si>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</si>
  <si>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</si>
  <si>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</si>
  <si>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</si>
  <si>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</si>
  <si>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</si>
  <si>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</si>
  <si>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</si>
  <si>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</si>
  <si>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</si>
  <si>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</si>
  <si>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</si>
  <si>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</si>
  <si>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</si>
  <si>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</si>
  <si>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</si>
  <si>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</si>
  <si>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</si>
  <si>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</si>
  <si>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</si>
  <si>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</si>
  <si>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</si>
  <si>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</si>
  <si>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</si>
  <si>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</si>
  <si>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</si>
  <si>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</si>
  <si>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</si>
  <si>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</si>
  <si>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</si>
  <si>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</si>
  <si>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</si>
  <si>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</si>
  <si>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</si>
  <si>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</si>
  <si>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</si>
  <si>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</si>
  <si>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</si>
  <si>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</si>
  <si>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</si>
  <si>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</si>
  <si>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</si>
  <si>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</si>
  <si>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</si>
  <si>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</si>
  <si>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</si>
  <si>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</si>
  <si>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</si>
  <si>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</si>
  <si>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</si>
  <si>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</si>
  <si>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</si>
  <si>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</si>
  <si>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</si>
  <si>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</si>
  <si>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</si>
  <si>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</si>
  <si>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</si>
  <si>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</si>
  <si>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</si>
  <si>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</si>
  <si>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</si>
  <si>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</si>
  <si>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</si>
  <si>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</si>
  <si>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</si>
  <si>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</si>
  <si>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</si>
  <si>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</si>
  <si>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</si>
  <si>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</si>
  <si>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</si>
  <si>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</si>
  <si>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</si>
  <si>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</si>
  <si>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</si>
  <si>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</si>
  <si>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</si>
  <si>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</si>
  <si>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</si>
  <si>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</si>
  <si>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</si>
  <si>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</si>
  <si>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</si>
  <si>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</si>
  <si>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</si>
  <si>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</si>
  <si>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</si>
  <si>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</si>
  <si>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</si>
  <si>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</si>
  <si>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</si>
  <si>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</si>
  <si>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</si>
  <si>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</si>
  <si>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</si>
  <si>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</si>
  <si>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</si>
  <si>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</si>
  <si>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</si>
  <si>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</si>
  <si>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</si>
  <si>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</si>
  <si>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</si>
  <si>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</si>
  <si>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</si>
  <si>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</si>
  <si>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</si>
  <si>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</si>
  <si>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</si>
  <si>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</si>
  <si>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</si>
  <si>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</si>
  <si>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</si>
  <si>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</si>
  <si>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</si>
  <si>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</si>
  <si>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</si>
  <si>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</si>
  <si>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</si>
  <si>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</si>
  <si>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</si>
  <si>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</si>
  <si>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</si>
  <si>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</si>
  <si>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</si>
  <si>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</si>
  <si>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</si>
  <si>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</si>
  <si>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</si>
  <si>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</si>
  <si>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</si>
  <si>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</si>
  <si>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</si>
  <si>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</si>
  <si>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</si>
  <si>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</si>
  <si>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</si>
  <si>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</si>
  <si>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</si>
  <si>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</si>
  <si>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</si>
  <si>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</si>
  <si>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</si>
  <si>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</si>
  <si>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</si>
  <si>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</si>
  <si>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</si>
  <si>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</si>
  <si>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</si>
  <si>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</si>
  <si>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</si>
  <si>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</si>
  <si>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</si>
  <si>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</si>
  <si>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</si>
  <si>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</si>
  <si>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</si>
  <si>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</si>
  <si>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</si>
  <si>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</si>
  <si>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</si>
  <si>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</si>
  <si>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</si>
  <si>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</si>
  <si>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</si>
  <si>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</si>
  <si>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</si>
  <si>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</si>
  <si>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</si>
  <si>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</si>
  <si>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</si>
  <si>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</si>
  <si>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</si>
  <si>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</si>
  <si>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</si>
  <si>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</si>
  <si>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</si>
  <si>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</si>
  <si>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</si>
  <si>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</si>
  <si>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</si>
  <si>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</si>
  <si>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</si>
  <si>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</si>
  <si>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</si>
  <si>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</si>
  <si>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</si>
  <si>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</si>
  <si>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</si>
  <si>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</si>
  <si>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</si>
  <si>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</si>
  <si>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</si>
  <si>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</si>
  <si>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</si>
  <si>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</si>
  <si>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</si>
  <si>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</si>
  <si>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</si>
  <si>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</si>
  <si>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</si>
  <si>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</si>
  <si>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</si>
  <si>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</si>
  <si>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</si>
  <si>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</si>
  <si>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</si>
  <si>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</si>
  <si>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</si>
  <si>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</si>
  <si>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</si>
  <si>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</si>
  <si>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</si>
  <si>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</si>
  <si>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</si>
  <si>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</si>
  <si>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</si>
  <si>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</si>
  <si>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</si>
  <si>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</si>
  <si>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</si>
  <si>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</si>
  <si>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</si>
  <si>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</si>
  <si>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</si>
  <si>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</si>
  <si>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</si>
  <si>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</si>
  <si>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</si>
  <si>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</si>
  <si>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</si>
  <si>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</si>
  <si>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</si>
  <si>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</si>
  <si>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</si>
  <si>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</si>
  <si>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</si>
  <si>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</si>
  <si>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</si>
  <si>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</si>
  <si>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</si>
  <si>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</si>
  <si>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</si>
  <si>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</si>
  <si>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</si>
  <si>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</si>
  <si>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</si>
  <si>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</si>
  <si>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</si>
  <si>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</si>
  <si>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</si>
  <si>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</si>
  <si>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</si>
  <si>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</si>
  <si>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</si>
  <si>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</si>
  <si>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</si>
  <si>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</si>
  <si>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</si>
  <si>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</si>
  <si>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</si>
  <si>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</si>
  <si>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</si>
  <si>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</si>
  <si>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</si>
  <si>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</si>
  <si>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</si>
  <si>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</si>
  <si>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</si>
  <si>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</si>
  <si>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</si>
  <si>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</si>
  <si>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</si>
  <si>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</si>
  <si>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</si>
  <si>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</si>
  <si>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</si>
  <si>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</si>
  <si>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</si>
  <si>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</si>
  <si>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</si>
  <si>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</si>
  <si>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</si>
  <si>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</si>
  <si>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</si>
  <si>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</si>
  <si>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</si>
  <si>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</si>
  <si>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</si>
  <si>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</si>
  <si>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</si>
  <si>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</si>
  <si>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</si>
  <si>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</si>
  <si>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</si>
  <si>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</si>
  <si>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</si>
  <si>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</si>
  <si>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</si>
  <si>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</si>
  <si>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</si>
  <si>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</si>
  <si>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</si>
  <si>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</si>
  <si>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</si>
  <si>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</si>
  <si>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</si>
  <si>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</si>
  <si>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</si>
  <si>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保険局</t>
    <rPh sb="0" eb="3">
      <t>ホケンキョク</t>
    </rPh>
    <phoneticPr fontId="5"/>
  </si>
  <si>
    <t>医療課</t>
    <rPh sb="0" eb="3">
      <t>イリョウカ</t>
    </rPh>
    <phoneticPr fontId="5"/>
  </si>
  <si>
    <t>健康保険法（大正14年法律第70号）第76条第２項、第77条</t>
    <phoneticPr fontId="5"/>
  </si>
  <si>
    <t>厚生労働省</t>
  </si>
  <si>
    <t>厚生労働省</t>
    <rPh sb="0" eb="2">
      <t>コウセイ</t>
    </rPh>
    <rPh sb="2" eb="5">
      <t>ロウドウショウ</t>
    </rPh>
    <phoneticPr fontId="5"/>
  </si>
  <si>
    <t>　医薬品の価格決定システムや後発医薬品の使用促進策等、我が国の薬剤給付のあり方の検討に必要な調査項目について、欧米諸国の文献調査を行うとともに、調査団を派遣し、各国の薬局、薬剤師会、保険担当部門、医療機関、製薬団体等を訪問し、実地調査を行う。また、欧米のフォーミュラリーの状況を調査し、それらを我が国に導入する際の問題点、課題等を整理する。</t>
    <phoneticPr fontId="5"/>
  </si>
  <si>
    <t>-</t>
  </si>
  <si>
    <t>-</t>
    <phoneticPr fontId="5"/>
  </si>
  <si>
    <t>-</t>
    <phoneticPr fontId="5"/>
  </si>
  <si>
    <t>-</t>
    <phoneticPr fontId="5"/>
  </si>
  <si>
    <t>-</t>
    <phoneticPr fontId="5"/>
  </si>
  <si>
    <t>社会保険基礎調査委託費</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</si>
  <si>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</si>
  <si>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</si>
  <si>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</si>
  <si>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</si>
  <si>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</si>
  <si>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</si>
  <si>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</si>
  <si>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</si>
  <si>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</si>
  <si>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</si>
  <si>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</si>
  <si>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</si>
  <si>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</si>
  <si>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</si>
  <si>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</si>
  <si>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</si>
  <si>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本調査は薬価制度等の施策の検討を行うために必要な基礎資料の収集を目的としており、直接的に測ることのできる指標を示すことは困難。</t>
    <phoneticPr fontId="5"/>
  </si>
  <si>
    <t>調査対象国５ヵ国</t>
    <phoneticPr fontId="5"/>
  </si>
  <si>
    <t>調査国数</t>
    <rPh sb="0" eb="2">
      <t>チョウサ</t>
    </rPh>
    <rPh sb="2" eb="3">
      <t>クニ</t>
    </rPh>
    <rPh sb="3" eb="4">
      <t>スウ</t>
    </rPh>
    <phoneticPr fontId="5"/>
  </si>
  <si>
    <t>－</t>
    <phoneticPr fontId="5"/>
  </si>
  <si>
    <t>本調査は諸外国の薬価制度等に関する調査・分析・集計等を実施するものであり、定量的評価として詳細な活動指標を示すことは困難であるため、間接的な指標として、調査対象とする国の数を指標とした。</t>
    <phoneticPr fontId="5"/>
  </si>
  <si>
    <t>－</t>
    <phoneticPr fontId="5"/>
  </si>
  <si>
    <t>-</t>
    <phoneticPr fontId="5"/>
  </si>
  <si>
    <t>単位当たりコスト ＝ Ｘ ／ Ｙ
Ｘ：執行額
Ｙ：調査対象国数　　</t>
    <phoneticPr fontId="5"/>
  </si>
  <si>
    <t>百万円</t>
    <rPh sb="0" eb="1">
      <t>ヒャク</t>
    </rPh>
    <rPh sb="1" eb="3">
      <t>マンエン</t>
    </rPh>
    <phoneticPr fontId="5"/>
  </si>
  <si>
    <t>8/6</t>
    <phoneticPr fontId="5"/>
  </si>
  <si>
    <t>13/6</t>
    <phoneticPr fontId="5"/>
  </si>
  <si>
    <t>施策大目標９　全国民に必要な医療を保障できる安定的・効率的な医療保険制度を構築すること</t>
    <phoneticPr fontId="5"/>
  </si>
  <si>
    <t>施策目標Ⅰー９ー１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</si>
  <si>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</si>
  <si>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</si>
  <si>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</si>
  <si>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</si>
  <si>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</si>
  <si>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</si>
  <si>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</si>
  <si>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</si>
  <si>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</si>
  <si>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</si>
  <si>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</si>
  <si>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</si>
  <si>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</si>
  <si>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</si>
  <si>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</si>
  <si>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</si>
  <si>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薬価制度、後発医薬品の使用促進等の検討に必要な基礎資料を得ることを目的としており、広く国民のニーズがあり、国費により実施する必要がある。</t>
    <phoneticPr fontId="5"/>
  </si>
  <si>
    <t>薬価制度、後発医薬品の使用促進等に関する基礎資料の収集が目的であるため、国自らが実施すべき事業である。</t>
    <phoneticPr fontId="5"/>
  </si>
  <si>
    <t>薬価制度、後発医薬品の使用促進等の検討に必要な基礎資料を得るための手段として位置づけており、優先度が高い事業である。</t>
    <phoneticPr fontId="5"/>
  </si>
  <si>
    <t>有</t>
  </si>
  <si>
    <t>無</t>
  </si>
  <si>
    <t>‐</t>
  </si>
  <si>
    <t>-</t>
    <phoneticPr fontId="5"/>
  </si>
  <si>
    <t>支出内容は必要最低限であり、概ね妥当である。</t>
    <rPh sb="0" eb="2">
      <t>シシュツ</t>
    </rPh>
    <rPh sb="2" eb="4">
      <t>ナイヨウ</t>
    </rPh>
    <rPh sb="5" eb="7">
      <t>ヒツヨウ</t>
    </rPh>
    <rPh sb="7" eb="10">
      <t>サイテイゲン</t>
    </rPh>
    <rPh sb="14" eb="15">
      <t>オオム</t>
    </rPh>
    <rPh sb="16" eb="18">
      <t>ダトウ</t>
    </rPh>
    <phoneticPr fontId="5"/>
  </si>
  <si>
    <t>調査の実施及びとりまとめ等、事業遂行のための必要な費目・使途に限定されている。</t>
    <rPh sb="0" eb="2">
      <t>チョウサ</t>
    </rPh>
    <rPh sb="3" eb="5">
      <t>ジッシ</t>
    </rPh>
    <rPh sb="5" eb="6">
      <t>オヨ</t>
    </rPh>
    <rPh sb="12" eb="13">
      <t>トウ</t>
    </rPh>
    <rPh sb="14" eb="16">
      <t>ジギョウ</t>
    </rPh>
    <rPh sb="16" eb="18">
      <t>スイコウ</t>
    </rPh>
    <rPh sb="22" eb="24">
      <t>ヒツヨウ</t>
    </rPh>
    <rPh sb="25" eb="27">
      <t>ヒモク</t>
    </rPh>
    <rPh sb="28" eb="30">
      <t>シト</t>
    </rPh>
    <rPh sb="31" eb="33">
      <t>ゲンテイ</t>
    </rPh>
    <phoneticPr fontId="5"/>
  </si>
  <si>
    <t>薬価制度、後発医薬品の使用促進等の検討のための基礎資料として活用している。</t>
    <rPh sb="0" eb="2">
      <t>ヤッカ</t>
    </rPh>
    <rPh sb="2" eb="4">
      <t>セイド</t>
    </rPh>
    <rPh sb="5" eb="7">
      <t>コウハツ</t>
    </rPh>
    <rPh sb="7" eb="10">
      <t>イヤクヒン</t>
    </rPh>
    <rPh sb="11" eb="13">
      <t>シヨウ</t>
    </rPh>
    <rPh sb="13" eb="15">
      <t>ソクシン</t>
    </rPh>
    <rPh sb="15" eb="16">
      <t>トウ</t>
    </rPh>
    <rPh sb="17" eb="19">
      <t>ケントウ</t>
    </rPh>
    <rPh sb="23" eb="25">
      <t>キソ</t>
    </rPh>
    <rPh sb="25" eb="27">
      <t>シリョウ</t>
    </rPh>
    <rPh sb="30" eb="32">
      <t>カツヨウ</t>
    </rPh>
    <phoneticPr fontId="5"/>
  </si>
  <si>
    <t>調査対象とした６ヵ国のうち、特に我が国で薬価算定を行う際の参考としている欧米５ヵ国の薬価制度については、文献調査に加え、現地調査を行うことにより詳細な調査結果が得られることから、他の手段と比較して実効性の高い手段となっている。</t>
    <rPh sb="0" eb="2">
      <t>チョウサ</t>
    </rPh>
    <rPh sb="2" eb="4">
      <t>タイショウ</t>
    </rPh>
    <rPh sb="9" eb="10">
      <t>コク</t>
    </rPh>
    <rPh sb="14" eb="15">
      <t>トク</t>
    </rPh>
    <rPh sb="16" eb="17">
      <t>ワ</t>
    </rPh>
    <rPh sb="18" eb="19">
      <t>クニ</t>
    </rPh>
    <rPh sb="20" eb="22">
      <t>ヤッカ</t>
    </rPh>
    <rPh sb="22" eb="24">
      <t>サンテイ</t>
    </rPh>
    <rPh sb="25" eb="26">
      <t>オコナ</t>
    </rPh>
    <rPh sb="27" eb="28">
      <t>サイ</t>
    </rPh>
    <rPh sb="29" eb="31">
      <t>サンコウ</t>
    </rPh>
    <rPh sb="36" eb="38">
      <t>オウベイ</t>
    </rPh>
    <rPh sb="40" eb="41">
      <t>コク</t>
    </rPh>
    <rPh sb="42" eb="44">
      <t>ヤッカ</t>
    </rPh>
    <rPh sb="44" eb="46">
      <t>セイド</t>
    </rPh>
    <rPh sb="52" eb="54">
      <t>ブンケン</t>
    </rPh>
    <rPh sb="54" eb="56">
      <t>チョウサ</t>
    </rPh>
    <rPh sb="57" eb="58">
      <t>クワ</t>
    </rPh>
    <rPh sb="60" eb="62">
      <t>ゲンチ</t>
    </rPh>
    <rPh sb="62" eb="64">
      <t>チョウサ</t>
    </rPh>
    <rPh sb="65" eb="66">
      <t>オコナ</t>
    </rPh>
    <rPh sb="72" eb="74">
      <t>ショウサイ</t>
    </rPh>
    <rPh sb="75" eb="77">
      <t>チョウサ</t>
    </rPh>
    <rPh sb="77" eb="79">
      <t>ケッカ</t>
    </rPh>
    <rPh sb="80" eb="81">
      <t>エ</t>
    </rPh>
    <rPh sb="89" eb="90">
      <t>ホカ</t>
    </rPh>
    <rPh sb="91" eb="93">
      <t>シュダン</t>
    </rPh>
    <rPh sb="94" eb="96">
      <t>ヒカク</t>
    </rPh>
    <rPh sb="98" eb="101">
      <t>ジッコウセイ</t>
    </rPh>
    <rPh sb="102" eb="103">
      <t>タカ</t>
    </rPh>
    <rPh sb="104" eb="106">
      <t>シュダン</t>
    </rPh>
    <phoneticPr fontId="5"/>
  </si>
  <si>
    <t>旅費</t>
    <rPh sb="0" eb="2">
      <t>リョヒ</t>
    </rPh>
    <phoneticPr fontId="5"/>
  </si>
  <si>
    <t>A.医療経済研究・社会保険福祉協会</t>
    <rPh sb="2" eb="4">
      <t>イリョウ</t>
    </rPh>
    <rPh sb="4" eb="6">
      <t>ケイザイ</t>
    </rPh>
    <rPh sb="6" eb="8">
      <t>ケンキュウ</t>
    </rPh>
    <rPh sb="9" eb="11">
      <t>シャカイ</t>
    </rPh>
    <rPh sb="11" eb="13">
      <t>ホケン</t>
    </rPh>
    <rPh sb="13" eb="15">
      <t>フクシ</t>
    </rPh>
    <rPh sb="15" eb="17">
      <t>キョウカイ</t>
    </rPh>
    <phoneticPr fontId="5"/>
  </si>
  <si>
    <t>（一財）医療経済研究・社会保険福祉協会</t>
    <phoneticPr fontId="5"/>
  </si>
  <si>
    <t>-</t>
    <phoneticPr fontId="5"/>
  </si>
  <si>
    <t>-</t>
    <phoneticPr fontId="5"/>
  </si>
  <si>
    <t>-</t>
    <phoneticPr fontId="5"/>
  </si>
  <si>
    <t>B.（株）エヌ・ティ・ティ・データ経営研究所</t>
    <rPh sb="2" eb="5">
      <t>カブ</t>
    </rPh>
    <rPh sb="17" eb="19">
      <t>ケイエイ</t>
    </rPh>
    <rPh sb="19" eb="22">
      <t>ケンキュウショ</t>
    </rPh>
    <phoneticPr fontId="5"/>
  </si>
  <si>
    <t>人件費</t>
    <rPh sb="0" eb="3">
      <t>ジンケンヒ</t>
    </rPh>
    <phoneticPr fontId="5"/>
  </si>
  <si>
    <t>謝金</t>
    <rPh sb="0" eb="2">
      <t>シャキン</t>
    </rPh>
    <phoneticPr fontId="5"/>
  </si>
  <si>
    <t>通信費等</t>
    <rPh sb="0" eb="3">
      <t>ツウシンヒ</t>
    </rPh>
    <rPh sb="3" eb="4">
      <t>トウ</t>
    </rPh>
    <phoneticPr fontId="5"/>
  </si>
  <si>
    <t>国内ヒアリング、現地調査</t>
    <rPh sb="0" eb="2">
      <t>コクナイ</t>
    </rPh>
    <rPh sb="8" eb="10">
      <t>ゲンチ</t>
    </rPh>
    <rPh sb="10" eb="12">
      <t>チョウサ</t>
    </rPh>
    <phoneticPr fontId="5"/>
  </si>
  <si>
    <t>専門コンサルティング現地調査、ヒアリング同行</t>
    <rPh sb="0" eb="2">
      <t>センモン</t>
    </rPh>
    <rPh sb="10" eb="12">
      <t>ゲンチ</t>
    </rPh>
    <rPh sb="12" eb="14">
      <t>チョウサ</t>
    </rPh>
    <rPh sb="20" eb="22">
      <t>ドウコウ</t>
    </rPh>
    <phoneticPr fontId="5"/>
  </si>
  <si>
    <t>人件費（４人）</t>
    <rPh sb="0" eb="3">
      <t>ジンケンヒ</t>
    </rPh>
    <rPh sb="5" eb="6">
      <t>ヒト</t>
    </rPh>
    <phoneticPr fontId="5"/>
  </si>
  <si>
    <t>（株）エヌ・ティ・ティ・データ経営研究所</t>
    <rPh sb="0" eb="3">
      <t>カブ</t>
    </rPh>
    <rPh sb="15" eb="17">
      <t>ケイエイ</t>
    </rPh>
    <rPh sb="17" eb="20">
      <t>ケンキュウショ</t>
    </rPh>
    <phoneticPr fontId="5"/>
  </si>
  <si>
    <t>文献調査、海外現地調査、調査結果の分析、報告書の作成</t>
    <phoneticPr fontId="5"/>
  </si>
  <si>
    <t>文献調査、海外現地調査、調査結果の分析、報告書の作成</t>
    <rPh sb="0" eb="2">
      <t>ブンケン</t>
    </rPh>
    <rPh sb="2" eb="4">
      <t>チョウサ</t>
    </rPh>
    <rPh sb="5" eb="7">
      <t>カイガイ</t>
    </rPh>
    <rPh sb="7" eb="9">
      <t>ゲンチ</t>
    </rPh>
    <rPh sb="9" eb="11">
      <t>チョウサ</t>
    </rPh>
    <rPh sb="12" eb="14">
      <t>チョウサ</t>
    </rPh>
    <rPh sb="14" eb="16">
      <t>ケッカ</t>
    </rPh>
    <rPh sb="17" eb="19">
      <t>ブンセキ</t>
    </rPh>
    <rPh sb="20" eb="23">
      <t>ホウコクショ</t>
    </rPh>
    <rPh sb="24" eb="26">
      <t>サクセイ</t>
    </rPh>
    <phoneticPr fontId="5"/>
  </si>
  <si>
    <t>研究員謝金</t>
    <rPh sb="0" eb="3">
      <t>ケンキュウイン</t>
    </rPh>
    <rPh sb="3" eb="5">
      <t>シャキン</t>
    </rPh>
    <phoneticPr fontId="5"/>
  </si>
  <si>
    <t>11人</t>
    <rPh sb="2" eb="3">
      <t>ニン</t>
    </rPh>
    <phoneticPr fontId="5"/>
  </si>
  <si>
    <t>英国2人、仏国2人、米国2人、国内2人</t>
    <rPh sb="0" eb="2">
      <t>エイコク</t>
    </rPh>
    <rPh sb="3" eb="4">
      <t>ヒト</t>
    </rPh>
    <rPh sb="5" eb="6">
      <t>ブツ</t>
    </rPh>
    <rPh sb="6" eb="7">
      <t>クニ</t>
    </rPh>
    <rPh sb="8" eb="9">
      <t>ヒト</t>
    </rPh>
    <rPh sb="10" eb="12">
      <t>ベイコク</t>
    </rPh>
    <rPh sb="13" eb="14">
      <t>ヒト</t>
    </rPh>
    <rPh sb="15" eb="17">
      <t>コクナイ</t>
    </rPh>
    <rPh sb="18" eb="19">
      <t>ヒト</t>
    </rPh>
    <phoneticPr fontId="5"/>
  </si>
  <si>
    <t>報告書作成資料費</t>
    <rPh sb="0" eb="3">
      <t>ホウコクショ</t>
    </rPh>
    <rPh sb="3" eb="5">
      <t>サクセイ</t>
    </rPh>
    <rPh sb="5" eb="8">
      <t>シリョウヒ</t>
    </rPh>
    <phoneticPr fontId="5"/>
  </si>
  <si>
    <t>通訳料</t>
    <rPh sb="0" eb="2">
      <t>ツウヤク</t>
    </rPh>
    <rPh sb="2" eb="3">
      <t>リョウ</t>
    </rPh>
    <phoneticPr fontId="5"/>
  </si>
  <si>
    <t>英国、仏国、米国</t>
    <rPh sb="0" eb="2">
      <t>エイコク</t>
    </rPh>
    <rPh sb="3" eb="4">
      <t>ブツ</t>
    </rPh>
    <rPh sb="4" eb="5">
      <t>クニ</t>
    </rPh>
    <rPh sb="6" eb="8">
      <t>ベイコク</t>
    </rPh>
    <phoneticPr fontId="5"/>
  </si>
  <si>
    <t>データ購入費等</t>
    <rPh sb="3" eb="6">
      <t>コウニュウヒ</t>
    </rPh>
    <rPh sb="6" eb="7">
      <t>トウ</t>
    </rPh>
    <phoneticPr fontId="5"/>
  </si>
  <si>
    <t>間接的な指標として、情報の収集・とりまとめを行った国の数を指標とした。</t>
    <rPh sb="0" eb="3">
      <t>カンセツテキ</t>
    </rPh>
    <rPh sb="4" eb="6">
      <t>シヒョウ</t>
    </rPh>
    <rPh sb="10" eb="12">
      <t>ジョウホウ</t>
    </rPh>
    <rPh sb="13" eb="15">
      <t>シュウシュウ</t>
    </rPh>
    <rPh sb="22" eb="23">
      <t>オコナ</t>
    </rPh>
    <rPh sb="25" eb="26">
      <t>クニ</t>
    </rPh>
    <rPh sb="27" eb="28">
      <t>カズ</t>
    </rPh>
    <rPh sb="29" eb="31">
      <t>シヒョウ</t>
    </rPh>
    <phoneticPr fontId="5"/>
  </si>
  <si>
    <t>-</t>
    <phoneticPr fontId="5"/>
  </si>
  <si>
    <t>264</t>
    <phoneticPr fontId="5"/>
  </si>
  <si>
    <t>235</t>
    <phoneticPr fontId="5"/>
  </si>
  <si>
    <t>201</t>
    <phoneticPr fontId="5"/>
  </si>
  <si>
    <t>234</t>
    <phoneticPr fontId="5"/>
  </si>
  <si>
    <t>246</t>
    <phoneticPr fontId="5"/>
  </si>
  <si>
    <t>256</t>
    <phoneticPr fontId="5"/>
  </si>
  <si>
    <t>251</t>
    <phoneticPr fontId="5"/>
  </si>
  <si>
    <t>-</t>
    <phoneticPr fontId="5"/>
  </si>
  <si>
    <t>現地録音テープ起こし代、現地訪問先質問票翻訳料</t>
    <rPh sb="0" eb="2">
      <t>ゲンチ</t>
    </rPh>
    <rPh sb="2" eb="4">
      <t>ロクオン</t>
    </rPh>
    <rPh sb="7" eb="8">
      <t>オ</t>
    </rPh>
    <rPh sb="10" eb="11">
      <t>ダイ</t>
    </rPh>
    <rPh sb="12" eb="14">
      <t>ゲンチ</t>
    </rPh>
    <rPh sb="14" eb="16">
      <t>ホウモン</t>
    </rPh>
    <rPh sb="16" eb="17">
      <t>サキ</t>
    </rPh>
    <rPh sb="17" eb="20">
      <t>シツモンヒョウ</t>
    </rPh>
    <rPh sb="20" eb="23">
      <t>ホンヤクリョウ</t>
    </rPh>
    <phoneticPr fontId="5"/>
  </si>
  <si>
    <t>　「経済財政運営と改革の基本方針について」（平成２７年６月３０日閣議決定）において、「後発医薬品に係る数量シェアについては、平成29年央に70％以上とするとともに、平成30年度から平成32年度末までのなるべく早い時期に80％以上とする。」とされており、中央社会保険医療協議会においても、後発医薬品の使用促進や、長期収載品及び後発医薬品の薬価の在り方について度々議論されていることから、これらについて検討・考察するための基礎資料を収集するため、欧米諸国における医薬品の価格システムや後発医薬品の使用促進策、調剤に係る制度改革の実態・取組み等について把握・調査研究を行う。また、持続可能な医療提供体制を確保するため、安価で且つ安全性・有効性プロファイルが明らかな医薬品の使用について、諸外国の状況を調査を行う。</t>
    <phoneticPr fontId="5"/>
  </si>
  <si>
    <t>－</t>
    <phoneticPr fontId="5"/>
  </si>
  <si>
    <t>-</t>
    <phoneticPr fontId="5"/>
  </si>
  <si>
    <t>9/6</t>
    <phoneticPr fontId="5"/>
  </si>
  <si>
    <t>執行額　/　調査対象国数</t>
    <rPh sb="0" eb="2">
      <t>シッコウ</t>
    </rPh>
    <rPh sb="2" eb="3">
      <t>ガク</t>
    </rPh>
    <rPh sb="6" eb="8">
      <t>チョウサ</t>
    </rPh>
    <rPh sb="8" eb="10">
      <t>タイショウ</t>
    </rPh>
    <rPh sb="10" eb="12">
      <t>コクスウ</t>
    </rPh>
    <phoneticPr fontId="5"/>
  </si>
  <si>
    <t>診療内容及び薬剤使用状況調査費</t>
    <phoneticPr fontId="5"/>
  </si>
  <si>
    <t>医薬品の価格決定システムや後発医薬品の使用促進策等、我が国の薬剤給付のあり方の検討に必要な調査項目について、文献調査を行うとともに、欧米６か国に調査団を派遣し、各国の薬局、薬剤師会、保険担当部門、医療機関、製薬団体等を訪問し、実地調査を行う。
政府決定等において、薬価制度上の革新的医薬品の適切な評価や後発医薬品の使用促進が重要課題として挙げられていることから、これらの施策の推進を図る必要があり、諸外国の医薬品に係る制度改革の実態・取り組みを把握し、我が国の今後の薬剤使用の一層の適正化に向けた価格システム、薬局・薬剤師の役割、その評価のあり方等の検討・考察を行うとともに、後発医薬品使用促進にかかる検討を的確に行うための基礎資料を収集することができる。</t>
    <phoneticPr fontId="5"/>
  </si>
  <si>
    <t>一般競争入札（総合評価落札方式）を実施し、コスト削減に努めている。</t>
    <rPh sb="0" eb="2">
      <t>イッパン</t>
    </rPh>
    <rPh sb="2" eb="4">
      <t>キョウソウ</t>
    </rPh>
    <rPh sb="4" eb="6">
      <t>ニュウサツ</t>
    </rPh>
    <rPh sb="7" eb="9">
      <t>ソウゴウ</t>
    </rPh>
    <rPh sb="9" eb="11">
      <t>ヒョウカ</t>
    </rPh>
    <rPh sb="11" eb="13">
      <t>ラクサツ</t>
    </rPh>
    <rPh sb="13" eb="15">
      <t>ホウシキ</t>
    </rPh>
    <rPh sb="17" eb="19">
      <t>ジッシ</t>
    </rPh>
    <rPh sb="24" eb="26">
      <t>サクゲン</t>
    </rPh>
    <rPh sb="27" eb="28">
      <t>ツト</t>
    </rPh>
    <phoneticPr fontId="5"/>
  </si>
  <si>
    <t>目標とした調査対象国に対して、適切な調査が行われた。</t>
    <rPh sb="0" eb="2">
      <t>モクヒョウ</t>
    </rPh>
    <rPh sb="5" eb="7">
      <t>チョウサ</t>
    </rPh>
    <rPh sb="7" eb="10">
      <t>タイショウコク</t>
    </rPh>
    <rPh sb="11" eb="12">
      <t>タイ</t>
    </rPh>
    <rPh sb="15" eb="17">
      <t>テキセツ</t>
    </rPh>
    <rPh sb="18" eb="20">
      <t>チョウサ</t>
    </rPh>
    <rPh sb="21" eb="22">
      <t>オコナ</t>
    </rPh>
    <phoneticPr fontId="5"/>
  </si>
  <si>
    <t>執行率が100％を上回る結果となった。また、一般競争入札（総合評価落札方式）をおこなったが、結果として一者応札となった。なお、業務は円滑に遂行されており、特段の問題はないと考える。</t>
    <rPh sb="0" eb="3">
      <t>シッコウリツ</t>
    </rPh>
    <rPh sb="9" eb="11">
      <t>ウワマワ</t>
    </rPh>
    <rPh sb="12" eb="14">
      <t>ケッカ</t>
    </rPh>
    <rPh sb="22" eb="24">
      <t>イッパン</t>
    </rPh>
    <rPh sb="24" eb="26">
      <t>キョウソウ</t>
    </rPh>
    <rPh sb="26" eb="28">
      <t>ニュウサツ</t>
    </rPh>
    <rPh sb="29" eb="31">
      <t>ソウゴウ</t>
    </rPh>
    <rPh sb="31" eb="33">
      <t>ヒョウカ</t>
    </rPh>
    <rPh sb="33" eb="35">
      <t>ラクサツ</t>
    </rPh>
    <rPh sb="35" eb="37">
      <t>ホウシキ</t>
    </rPh>
    <rPh sb="46" eb="48">
      <t>ケッカ</t>
    </rPh>
    <rPh sb="51" eb="52">
      <t>イッ</t>
    </rPh>
    <rPh sb="52" eb="53">
      <t>シャ</t>
    </rPh>
    <rPh sb="53" eb="55">
      <t>オウサツ</t>
    </rPh>
    <rPh sb="63" eb="65">
      <t>ギョウム</t>
    </rPh>
    <rPh sb="66" eb="68">
      <t>エンカツ</t>
    </rPh>
    <rPh sb="69" eb="71">
      <t>スイコウ</t>
    </rPh>
    <rPh sb="77" eb="79">
      <t>トクダン</t>
    </rPh>
    <rPh sb="80" eb="82">
      <t>モンダイ</t>
    </rPh>
    <rPh sb="86" eb="87">
      <t>カンガ</t>
    </rPh>
    <phoneticPr fontId="5"/>
  </si>
  <si>
    <t>適切な執行を図れるよう、必要な予算の確保に努めるとともに、一者応札の改善に向けて、入札説明会参加企業等へのヒアリングを行うとともに、公告期間の見直し等一者応札解消に向けた改善策の検討を行う。また、我が国における薬価制度等の課題や議論の動き等に応じて必要な情報が得られるよう、調査内容の見直しを行ってきたところであるが、今後も十分な情報が得られるよう必要な改善を行うこととしている。</t>
    <rPh sb="0" eb="2">
      <t>テキセツ</t>
    </rPh>
    <rPh sb="3" eb="5">
      <t>シッコウ</t>
    </rPh>
    <rPh sb="6" eb="7">
      <t>ハカ</t>
    </rPh>
    <rPh sb="12" eb="14">
      <t>ヒツヨウ</t>
    </rPh>
    <rPh sb="15" eb="17">
      <t>ヨサン</t>
    </rPh>
    <rPh sb="18" eb="20">
      <t>カクホ</t>
    </rPh>
    <rPh sb="21" eb="22">
      <t>ツト</t>
    </rPh>
    <rPh sb="29" eb="30">
      <t>イッ</t>
    </rPh>
    <rPh sb="30" eb="31">
      <t>シャ</t>
    </rPh>
    <rPh sb="31" eb="33">
      <t>オウサツ</t>
    </rPh>
    <rPh sb="34" eb="36">
      <t>カイゼン</t>
    </rPh>
    <rPh sb="37" eb="38">
      <t>ム</t>
    </rPh>
    <rPh sb="98" eb="99">
      <t>ワ</t>
    </rPh>
    <rPh sb="100" eb="101">
      <t>クニ</t>
    </rPh>
    <rPh sb="105" eb="107">
      <t>ヤッカ</t>
    </rPh>
    <rPh sb="107" eb="109">
      <t>セイド</t>
    </rPh>
    <rPh sb="109" eb="110">
      <t>トウ</t>
    </rPh>
    <rPh sb="111" eb="113">
      <t>カダイ</t>
    </rPh>
    <rPh sb="114" eb="116">
      <t>ギロン</t>
    </rPh>
    <rPh sb="117" eb="118">
      <t>ウゴ</t>
    </rPh>
    <rPh sb="119" eb="120">
      <t>トウ</t>
    </rPh>
    <rPh sb="121" eb="122">
      <t>オウ</t>
    </rPh>
    <rPh sb="124" eb="126">
      <t>ヒツヨウ</t>
    </rPh>
    <rPh sb="127" eb="129">
      <t>ジョウホウ</t>
    </rPh>
    <rPh sb="130" eb="131">
      <t>エ</t>
    </rPh>
    <rPh sb="137" eb="139">
      <t>チョウサ</t>
    </rPh>
    <rPh sb="139" eb="141">
      <t>ナイヨウ</t>
    </rPh>
    <rPh sb="142" eb="144">
      <t>ミナオ</t>
    </rPh>
    <rPh sb="146" eb="147">
      <t>オコナ</t>
    </rPh>
    <rPh sb="159" eb="161">
      <t>コンゴ</t>
    </rPh>
    <rPh sb="162" eb="164">
      <t>ジュウブン</t>
    </rPh>
    <rPh sb="165" eb="167">
      <t>ジョウホウ</t>
    </rPh>
    <rPh sb="168" eb="169">
      <t>エ</t>
    </rPh>
    <rPh sb="174" eb="176">
      <t>ヒツヨウ</t>
    </rPh>
    <rPh sb="177" eb="179">
      <t>カイゼン</t>
    </rPh>
    <rPh sb="180" eb="181">
      <t>オコナ</t>
    </rPh>
    <phoneticPr fontId="5"/>
  </si>
  <si>
    <t>点検対象外</t>
    <rPh sb="0" eb="5">
      <t>テンケンタイショウガイ</t>
    </rPh>
    <phoneticPr fontId="5"/>
  </si>
  <si>
    <t>次回の入札に向けて、一者応札となっている要因を分析し、改善を図ること。</t>
    <phoneticPr fontId="5"/>
  </si>
  <si>
    <t>一般競争入札（総合評価落札方式）を実施し、適正な手続きに基づいて選定している。
次回の入札に向けて、入札説明会参加企業等へのヒアリングを行うとともに、公告期間の見直し等一者応札解消に向けた改善策の検討を行う。</t>
    <phoneticPr fontId="5"/>
  </si>
  <si>
    <t>次回の入札に向けて、参加企業等へのヒアリングを行うとともに、公告期間の見直し等一者応札解消に向けた改善策の検討を行う。</t>
    <phoneticPr fontId="5"/>
  </si>
  <si>
    <t>-</t>
    <phoneticPr fontId="5"/>
  </si>
  <si>
    <t>森光　敬子</t>
    <rPh sb="0" eb="2">
      <t>モリミツ</t>
    </rPh>
    <rPh sb="3" eb="5">
      <t>ケイコ</t>
    </rPh>
    <phoneticPr fontId="5"/>
  </si>
  <si>
    <t>医薬品等産業振興費</t>
    <phoneticPr fontId="5"/>
  </si>
  <si>
    <t>医薬品等産業振興費では、都道府県協議会を中心として、普及啓発や品目リストの作成など各地域の特性に応じた促進策を行っている。
診療内容及び薬剤使用状況調査費では、　欧米諸国における後発医薬品の使用に関する医療保険制度の実態や動向等の調査研究を行うものであり、診療報酬体系見直し後の評価等に係る調査に必要な経費（診療報酬の見直しに係る意見募集に必要な経費、見直し後の診療報酬体系についての評価に係る調査及び先進医療に関する調査研究）では、保険医療機関における後発医薬品の使用状況等を調査するとともに、医師、薬剤師及び患者の後発医薬品に対する意識の調査等を行うものとなっており、適切な役割分担がなされ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</si>
</sst>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33618</xdr:colOff>
      <xdr:row>741</xdr:row>
      <xdr:rowOff>7285</xdr:rowOff>
    </xdr:from>
    <xdr:to>
      <xdr:col>37</xdr:col>
      <xdr:colOff>38598</xdr:colOff>
      <xdr:row>743</xdr:row>
      <xdr:rowOff>78441</xdr:rowOff>
    </xdr:to>
    <xdr:sp macro="" textlink="">
      <xdr:nvSpPr>
        <xdr:cNvPr id="17" name="正方形/長方形 16"/>
        <xdr:cNvSpPr/>
      </xdr:nvSpPr>
      <xdr:spPr>
        <a:xfrm>
          <a:off x="4034118" y="44203285"/>
          <a:ext cx="3405405" cy="77600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１５百万円</a:t>
          </a:r>
          <a:endParaRPr kumimoji="1" lang="en-US" altLang="ja-JP" sz="1400">
            <a:solidFill>
              <a:sysClr val="windowText" lastClr="000000"/>
            </a:solidFill>
          </a:endParaRPr>
        </a:p>
      </xdr:txBody>
    </xdr:sp>
    <xdr:clientData/>
  </xdr:twoCellAnchor>
  <xdr:twoCellAnchor>
    <xdr:from>
      <xdr:col>7</xdr:col>
      <xdr:colOff>120652</xdr:colOff>
      <xdr:row>754</xdr:row>
      <xdr:rowOff>138174</xdr:rowOff>
    </xdr:from>
    <xdr:to>
      <xdr:col>24</xdr:col>
      <xdr:colOff>125632</xdr:colOff>
      <xdr:row>756</xdr:row>
      <xdr:rowOff>31217</xdr:rowOff>
    </xdr:to>
    <xdr:sp macro="" textlink="">
      <xdr:nvSpPr>
        <xdr:cNvPr id="18" name="正方形/長方形 17"/>
        <xdr:cNvSpPr/>
      </xdr:nvSpPr>
      <xdr:spPr>
        <a:xfrm>
          <a:off x="1549402" y="58716924"/>
          <a:ext cx="3474801" cy="6006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Ａ．（一財）医療経済研究・社会保険福祉協会</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７百万円</a:t>
          </a:r>
          <a:endParaRPr kumimoji="1" lang="en-US" altLang="ja-JP" sz="1400">
            <a:solidFill>
              <a:sysClr val="windowText" lastClr="000000"/>
            </a:solidFill>
          </a:endParaRPr>
        </a:p>
      </xdr:txBody>
    </xdr:sp>
    <xdr:clientData/>
  </xdr:twoCellAnchor>
  <xdr:twoCellAnchor>
    <xdr:from>
      <xdr:col>8</xdr:col>
      <xdr:colOff>136075</xdr:colOff>
      <xdr:row>753</xdr:row>
      <xdr:rowOff>68037</xdr:rowOff>
    </xdr:from>
    <xdr:to>
      <xdr:col>23</xdr:col>
      <xdr:colOff>81646</xdr:colOff>
      <xdr:row>753</xdr:row>
      <xdr:rowOff>351982</xdr:rowOff>
    </xdr:to>
    <xdr:sp macro="" textlink="">
      <xdr:nvSpPr>
        <xdr:cNvPr id="19" name="テキスト ボックス 18"/>
        <xdr:cNvSpPr txBox="1"/>
      </xdr:nvSpPr>
      <xdr:spPr>
        <a:xfrm>
          <a:off x="1768932" y="58293001"/>
          <a:ext cx="3007178"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16</xdr:col>
      <xdr:colOff>13608</xdr:colOff>
      <xdr:row>750</xdr:row>
      <xdr:rowOff>163286</xdr:rowOff>
    </xdr:from>
    <xdr:to>
      <xdr:col>16</xdr:col>
      <xdr:colOff>13609</xdr:colOff>
      <xdr:row>752</xdr:row>
      <xdr:rowOff>312964</xdr:rowOff>
    </xdr:to>
    <xdr:cxnSp macro="">
      <xdr:nvCxnSpPr>
        <xdr:cNvPr id="20" name="直線矢印コネクタ 19"/>
        <xdr:cNvCxnSpPr/>
      </xdr:nvCxnSpPr>
      <xdr:spPr>
        <a:xfrm>
          <a:off x="3279322" y="57326893"/>
          <a:ext cx="1" cy="85725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155512</xdr:colOff>
      <xdr:row>743</xdr:row>
      <xdr:rowOff>209673</xdr:rowOff>
    </xdr:from>
    <xdr:to>
      <xdr:col>35</xdr:col>
      <xdr:colOff>22412</xdr:colOff>
      <xdr:row>744</xdr:row>
      <xdr:rowOff>268940</xdr:rowOff>
    </xdr:to>
    <xdr:sp macro="" textlink="">
      <xdr:nvSpPr>
        <xdr:cNvPr id="21" name="大かっこ 20"/>
        <xdr:cNvSpPr/>
      </xdr:nvSpPr>
      <xdr:spPr>
        <a:xfrm>
          <a:off x="4356037" y="45110523"/>
          <a:ext cx="2667250" cy="41169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11205</xdr:colOff>
      <xdr:row>743</xdr:row>
      <xdr:rowOff>264894</xdr:rowOff>
    </xdr:from>
    <xdr:to>
      <xdr:col>35</xdr:col>
      <xdr:colOff>112059</xdr:colOff>
      <xdr:row>744</xdr:row>
      <xdr:rowOff>179294</xdr:rowOff>
    </xdr:to>
    <xdr:sp macro="" textlink="">
      <xdr:nvSpPr>
        <xdr:cNvPr id="22" name="正方形/長方形 21"/>
        <xdr:cNvSpPr/>
      </xdr:nvSpPr>
      <xdr:spPr>
        <a:xfrm>
          <a:off x="4611780" y="45165744"/>
          <a:ext cx="2501154" cy="2668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i="0" baseline="0">
              <a:solidFill>
                <a:sysClr val="windowText" lastClr="000000"/>
              </a:solidFill>
              <a:latin typeface="+mn-lt"/>
              <a:ea typeface="+mn-ea"/>
              <a:cs typeface="+mn-cs"/>
            </a:rPr>
            <a:t>事業の企画、全体調整、進行管理</a:t>
          </a:r>
          <a:endParaRPr lang="ja-JP" altLang="ja-JP">
            <a:solidFill>
              <a:sysClr val="windowText" lastClr="000000"/>
            </a:solidFill>
          </a:endParaRPr>
        </a:p>
      </xdr:txBody>
    </xdr:sp>
    <xdr:clientData/>
  </xdr:twoCellAnchor>
  <xdr:twoCellAnchor>
    <xdr:from>
      <xdr:col>9</xdr:col>
      <xdr:colOff>20493</xdr:colOff>
      <xdr:row>756</xdr:row>
      <xdr:rowOff>120868</xdr:rowOff>
    </xdr:from>
    <xdr:to>
      <xdr:col>23</xdr:col>
      <xdr:colOff>10407</xdr:colOff>
      <xdr:row>758</xdr:row>
      <xdr:rowOff>8805</xdr:rowOff>
    </xdr:to>
    <xdr:sp macro="" textlink="">
      <xdr:nvSpPr>
        <xdr:cNvPr id="23" name="大かっこ 22"/>
        <xdr:cNvSpPr/>
      </xdr:nvSpPr>
      <xdr:spPr>
        <a:xfrm>
          <a:off x="1857457" y="59407189"/>
          <a:ext cx="2847414" cy="12214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9</xdr:col>
      <xdr:colOff>184179</xdr:colOff>
      <xdr:row>756</xdr:row>
      <xdr:rowOff>77646</xdr:rowOff>
    </xdr:from>
    <xdr:to>
      <xdr:col>21</xdr:col>
      <xdr:colOff>160086</xdr:colOff>
      <xdr:row>758</xdr:row>
      <xdr:rowOff>72042</xdr:rowOff>
    </xdr:to>
    <xdr:sp macro="" textlink="">
      <xdr:nvSpPr>
        <xdr:cNvPr id="24" name="正方形/長方形 23"/>
        <xdr:cNvSpPr/>
      </xdr:nvSpPr>
      <xdr:spPr>
        <a:xfrm>
          <a:off x="2021143" y="59363967"/>
          <a:ext cx="2425193" cy="13278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twoCellAnchor>
    <xdr:from>
      <xdr:col>28</xdr:col>
      <xdr:colOff>27214</xdr:colOff>
      <xdr:row>745</xdr:row>
      <xdr:rowOff>27214</xdr:rowOff>
    </xdr:from>
    <xdr:to>
      <xdr:col>28</xdr:col>
      <xdr:colOff>27214</xdr:colOff>
      <xdr:row>750</xdr:row>
      <xdr:rowOff>149679</xdr:rowOff>
    </xdr:to>
    <xdr:cxnSp macro="">
      <xdr:nvCxnSpPr>
        <xdr:cNvPr id="31" name="直線コネクタ 30"/>
        <xdr:cNvCxnSpPr/>
      </xdr:nvCxnSpPr>
      <xdr:spPr>
        <a:xfrm>
          <a:off x="5627914" y="45632914"/>
          <a:ext cx="0" cy="188459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xdr:colOff>
      <xdr:row>750</xdr:row>
      <xdr:rowOff>163288</xdr:rowOff>
    </xdr:from>
    <xdr:to>
      <xdr:col>41</xdr:col>
      <xdr:colOff>54430</xdr:colOff>
      <xdr:row>750</xdr:row>
      <xdr:rowOff>176895</xdr:rowOff>
    </xdr:to>
    <xdr:cxnSp macro="">
      <xdr:nvCxnSpPr>
        <xdr:cNvPr id="12" name="直線コネクタ 11"/>
        <xdr:cNvCxnSpPr/>
      </xdr:nvCxnSpPr>
      <xdr:spPr>
        <a:xfrm>
          <a:off x="3265716" y="57326895"/>
          <a:ext cx="5157107" cy="1360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68037</xdr:colOff>
      <xdr:row>750</xdr:row>
      <xdr:rowOff>163292</xdr:rowOff>
    </xdr:from>
    <xdr:to>
      <xdr:col>41</xdr:col>
      <xdr:colOff>68038</xdr:colOff>
      <xdr:row>752</xdr:row>
      <xdr:rowOff>312970</xdr:rowOff>
    </xdr:to>
    <xdr:cxnSp macro="">
      <xdr:nvCxnSpPr>
        <xdr:cNvPr id="13" name="直線矢印コネクタ 12"/>
        <xdr:cNvCxnSpPr/>
      </xdr:nvCxnSpPr>
      <xdr:spPr>
        <a:xfrm>
          <a:off x="8436430" y="57462971"/>
          <a:ext cx="1" cy="85724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13605</xdr:colOff>
      <xdr:row>753</xdr:row>
      <xdr:rowOff>54428</xdr:rowOff>
    </xdr:from>
    <xdr:to>
      <xdr:col>48</xdr:col>
      <xdr:colOff>163283</xdr:colOff>
      <xdr:row>753</xdr:row>
      <xdr:rowOff>338373</xdr:rowOff>
    </xdr:to>
    <xdr:sp macro="" textlink="">
      <xdr:nvSpPr>
        <xdr:cNvPr id="14" name="テキスト ボックス 13"/>
        <xdr:cNvSpPr txBox="1"/>
      </xdr:nvSpPr>
      <xdr:spPr>
        <a:xfrm>
          <a:off x="6953248" y="58279392"/>
          <a:ext cx="3007178" cy="283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latin typeface="+mj-ea"/>
              <a:ea typeface="+mj-ea"/>
            </a:rPr>
            <a:t>委託</a:t>
          </a:r>
          <a:r>
            <a:rPr kumimoji="1" lang="en-US" altLang="ja-JP" sz="1100">
              <a:latin typeface="+mj-ea"/>
              <a:ea typeface="+mj-ea"/>
            </a:rPr>
            <a:t>【</a:t>
          </a:r>
          <a:r>
            <a:rPr kumimoji="1" lang="ja-JP" altLang="en-US" sz="1100">
              <a:latin typeface="+mj-ea"/>
              <a:ea typeface="+mj-ea"/>
            </a:rPr>
            <a:t>一般競争契約（</a:t>
          </a:r>
          <a:r>
            <a:rPr kumimoji="1" lang="ja-JP" altLang="ja-JP" sz="1100">
              <a:solidFill>
                <a:schemeClr val="dk1"/>
              </a:solidFill>
              <a:effectLst/>
              <a:latin typeface="+mj-ea"/>
              <a:ea typeface="+mj-ea"/>
              <a:cs typeface="+mn-cs"/>
            </a:rPr>
            <a:t>総合評価</a:t>
          </a:r>
          <a:r>
            <a:rPr kumimoji="1" lang="ja-JP" altLang="en-US" sz="1100">
              <a:solidFill>
                <a:schemeClr val="dk1"/>
              </a:solidFill>
              <a:effectLst/>
              <a:latin typeface="+mj-ea"/>
              <a:ea typeface="+mj-ea"/>
              <a:cs typeface="+mn-cs"/>
            </a:rPr>
            <a:t>）</a:t>
          </a:r>
          <a:r>
            <a:rPr kumimoji="1" lang="en-US" altLang="ja-JP" sz="1100">
              <a:latin typeface="+mj-ea"/>
              <a:ea typeface="+mj-ea"/>
            </a:rPr>
            <a:t>】</a:t>
          </a:r>
          <a:endParaRPr kumimoji="1" lang="ja-JP" altLang="en-US" sz="1100">
            <a:latin typeface="+mj-ea"/>
            <a:ea typeface="+mj-ea"/>
          </a:endParaRPr>
        </a:p>
      </xdr:txBody>
    </xdr:sp>
    <xdr:clientData/>
  </xdr:twoCellAnchor>
  <xdr:twoCellAnchor>
    <xdr:from>
      <xdr:col>32</xdr:col>
      <xdr:colOff>190506</xdr:colOff>
      <xdr:row>754</xdr:row>
      <xdr:rowOff>95249</xdr:rowOff>
    </xdr:from>
    <xdr:to>
      <xdr:col>49</xdr:col>
      <xdr:colOff>195486</xdr:colOff>
      <xdr:row>755</xdr:row>
      <xdr:rowOff>342077</xdr:rowOff>
    </xdr:to>
    <xdr:sp macro="" textlink="">
      <xdr:nvSpPr>
        <xdr:cNvPr id="15" name="正方形/長方形 14"/>
        <xdr:cNvSpPr/>
      </xdr:nvSpPr>
      <xdr:spPr>
        <a:xfrm>
          <a:off x="6721935" y="58673999"/>
          <a:ext cx="3474801" cy="6006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mn-ea"/>
              <a:ea typeface="+mn-ea"/>
            </a:rPr>
            <a:t>Ｂ．（株）エヌ・ティ・ティ・データ経営研究所</a:t>
          </a:r>
          <a:endParaRPr kumimoji="1" lang="en-US" altLang="ja-JP" sz="1100">
            <a:solidFill>
              <a:sysClr val="windowText" lastClr="000000"/>
            </a:solidFill>
            <a:latin typeface="+mn-ea"/>
            <a:ea typeface="+mn-ea"/>
          </a:endParaRPr>
        </a:p>
        <a:p>
          <a:pPr marL="0" marR="0" indent="0" algn="ctr" defTabSz="914400" eaLnBrk="1" fontAlgn="auto" latinLnBrk="0" hangingPunct="1">
            <a:lnSpc>
              <a:spcPts val="1300"/>
            </a:lnSpc>
            <a:spcBef>
              <a:spcPts val="0"/>
            </a:spcBef>
            <a:spcAft>
              <a:spcPts val="0"/>
            </a:spcAft>
            <a:buClrTx/>
            <a:buSzTx/>
            <a:buFontTx/>
            <a:buNone/>
            <a:tabLst/>
            <a:defRPr/>
          </a:pPr>
          <a:r>
            <a:rPr kumimoji="1" lang="ja-JP" altLang="en-US" sz="1100">
              <a:solidFill>
                <a:sysClr val="windowText" lastClr="000000"/>
              </a:solidFill>
              <a:latin typeface="+mn-ea"/>
              <a:ea typeface="+mn-ea"/>
            </a:rPr>
            <a:t>８百万円</a:t>
          </a:r>
          <a:endParaRPr kumimoji="1" lang="en-US" altLang="ja-JP" sz="1400">
            <a:solidFill>
              <a:sysClr val="windowText" lastClr="000000"/>
            </a:solidFill>
          </a:endParaRPr>
        </a:p>
      </xdr:txBody>
    </xdr:sp>
    <xdr:clientData/>
  </xdr:twoCellAnchor>
  <xdr:twoCellAnchor>
    <xdr:from>
      <xdr:col>34</xdr:col>
      <xdr:colOff>40821</xdr:colOff>
      <xdr:row>756</xdr:row>
      <xdr:rowOff>81642</xdr:rowOff>
    </xdr:from>
    <xdr:to>
      <xdr:col>48</xdr:col>
      <xdr:colOff>30735</xdr:colOff>
      <xdr:row>757</xdr:row>
      <xdr:rowOff>636329</xdr:rowOff>
    </xdr:to>
    <xdr:sp macro="" textlink="">
      <xdr:nvSpPr>
        <xdr:cNvPr id="25" name="大かっこ 24"/>
        <xdr:cNvSpPr/>
      </xdr:nvSpPr>
      <xdr:spPr>
        <a:xfrm>
          <a:off x="6980464" y="59367963"/>
          <a:ext cx="2847414" cy="122143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35</xdr:col>
      <xdr:colOff>122454</xdr:colOff>
      <xdr:row>756</xdr:row>
      <xdr:rowOff>40821</xdr:rowOff>
    </xdr:from>
    <xdr:to>
      <xdr:col>47</xdr:col>
      <xdr:colOff>98361</xdr:colOff>
      <xdr:row>758</xdr:row>
      <xdr:rowOff>35217</xdr:rowOff>
    </xdr:to>
    <xdr:sp macro="" textlink="">
      <xdr:nvSpPr>
        <xdr:cNvPr id="26" name="正方形/長方形 25"/>
        <xdr:cNvSpPr/>
      </xdr:nvSpPr>
      <xdr:spPr>
        <a:xfrm>
          <a:off x="7266204" y="59327142"/>
          <a:ext cx="2425193" cy="132789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ts val="1300"/>
            </a:lnSpc>
            <a:spcBef>
              <a:spcPts val="0"/>
            </a:spcBef>
            <a:spcAft>
              <a:spcPts val="0"/>
            </a:spcAft>
            <a:buClrTx/>
            <a:buSzTx/>
            <a:buFontTx/>
            <a:buNone/>
            <a:tabLst/>
            <a:defRPr/>
          </a:pPr>
          <a:r>
            <a:rPr lang="ja-JP" altLang="en-US" sz="1100" b="0" i="0" u="none" strike="noStrike" baseline="0" smtClean="0">
              <a:solidFill>
                <a:sysClr val="windowText" lastClr="000000"/>
              </a:solidFill>
              <a:latin typeface="+mn-lt"/>
              <a:ea typeface="+mn-ea"/>
              <a:cs typeface="+mn-cs"/>
            </a:rPr>
            <a:t>事業の企画に沿った実際の調査の実施、回収した調査結果の集計</a:t>
          </a:r>
          <a:endParaRPr lang="ja-JP" altLang="ja-JP">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25" zoomScale="75" zoomScaleNormal="75" zoomScaleSheetLayoutView="75" zoomScalePageLayoutView="85" workbookViewId="0">
      <selection activeCell="F733" sqref="F733:AX733"/>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264</v>
      </c>
      <c r="AT2" s="218"/>
      <c r="AU2" s="218"/>
      <c r="AV2" s="52" t="str">
        <f>IF(AW2="", "", "-")</f>
        <v/>
      </c>
      <c r="AW2" s="395"/>
      <c r="AX2" s="395"/>
    </row>
    <row r="3" spans="1:50" ht="21" customHeight="1" thickBot="1" x14ac:dyDescent="0.25">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553</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656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549</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118</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550</v>
      </c>
      <c r="AF5" s="717"/>
      <c r="AG5" s="717"/>
      <c r="AH5" s="717"/>
      <c r="AI5" s="717"/>
      <c r="AJ5" s="717"/>
      <c r="AK5" s="717"/>
      <c r="AL5" s="717"/>
      <c r="AM5" s="717"/>
      <c r="AN5" s="717"/>
      <c r="AO5" s="717"/>
      <c r="AP5" s="718"/>
      <c r="AQ5" s="719" t="s">
        <v>667</v>
      </c>
      <c r="AR5" s="720"/>
      <c r="AS5" s="720"/>
      <c r="AT5" s="720"/>
      <c r="AU5" s="720"/>
      <c r="AV5" s="720"/>
      <c r="AW5" s="720"/>
      <c r="AX5" s="721"/>
    </row>
    <row r="6" spans="1:50" ht="39" customHeight="1" x14ac:dyDescent="0.2">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3" t="s">
        <v>547</v>
      </c>
      <c r="Z7" s="294"/>
      <c r="AA7" s="294"/>
      <c r="AB7" s="294"/>
      <c r="AC7" s="294"/>
      <c r="AD7" s="394"/>
      <c r="AE7" s="381" t="s">
        <v>649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社会保障</v>
      </c>
      <c r="AF8" s="222"/>
      <c r="AG8" s="222"/>
      <c r="AH8" s="222"/>
      <c r="AI8" s="222"/>
      <c r="AJ8" s="222"/>
      <c r="AK8" s="222"/>
      <c r="AL8" s="222"/>
      <c r="AM8" s="222"/>
      <c r="AN8" s="222"/>
      <c r="AO8" s="222"/>
      <c r="AP8" s="222"/>
      <c r="AQ8" s="222"/>
      <c r="AR8" s="222"/>
      <c r="AS8" s="222"/>
      <c r="AT8" s="222"/>
      <c r="AU8" s="222"/>
      <c r="AV8" s="222"/>
      <c r="AW8" s="222"/>
      <c r="AX8" s="738"/>
    </row>
    <row r="9" spans="1:50" ht="69.900000000000006" customHeight="1" x14ac:dyDescent="0.2">
      <c r="A9" s="142" t="s">
        <v>23</v>
      </c>
      <c r="B9" s="143"/>
      <c r="C9" s="143"/>
      <c r="D9" s="143"/>
      <c r="E9" s="143"/>
      <c r="F9" s="143"/>
      <c r="G9" s="572" t="s">
        <v>651</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1"/>
    </row>
    <row r="13" spans="1:50" ht="21" customHeight="1" x14ac:dyDescent="0.2">
      <c r="A13" s="139"/>
      <c r="B13" s="140"/>
      <c r="C13" s="140"/>
      <c r="D13" s="140"/>
      <c r="E13" s="140"/>
      <c r="F13" s="141"/>
      <c r="G13" s="742" t="s">
        <v>6</v>
      </c>
      <c r="H13" s="743"/>
      <c r="I13" s="635" t="s">
        <v>7</v>
      </c>
      <c r="J13" s="636"/>
      <c r="K13" s="636"/>
      <c r="L13" s="636"/>
      <c r="M13" s="636"/>
      <c r="N13" s="636"/>
      <c r="O13" s="637"/>
      <c r="P13" s="97">
        <v>9</v>
      </c>
      <c r="Q13" s="98"/>
      <c r="R13" s="98"/>
      <c r="S13" s="98"/>
      <c r="T13" s="98"/>
      <c r="U13" s="98"/>
      <c r="V13" s="99"/>
      <c r="W13" s="97">
        <v>9</v>
      </c>
      <c r="X13" s="98"/>
      <c r="Y13" s="98"/>
      <c r="Z13" s="98"/>
      <c r="AA13" s="98"/>
      <c r="AB13" s="98"/>
      <c r="AC13" s="99"/>
      <c r="AD13" s="97">
        <v>9</v>
      </c>
      <c r="AE13" s="98"/>
      <c r="AF13" s="98"/>
      <c r="AG13" s="98"/>
      <c r="AH13" s="98"/>
      <c r="AI13" s="98"/>
      <c r="AJ13" s="99"/>
      <c r="AK13" s="97">
        <v>9</v>
      </c>
      <c r="AL13" s="98"/>
      <c r="AM13" s="98"/>
      <c r="AN13" s="98"/>
      <c r="AO13" s="98"/>
      <c r="AP13" s="98"/>
      <c r="AQ13" s="99"/>
      <c r="AR13" s="94">
        <v>9</v>
      </c>
      <c r="AS13" s="95"/>
      <c r="AT13" s="95"/>
      <c r="AU13" s="95"/>
      <c r="AV13" s="95"/>
      <c r="AW13" s="95"/>
      <c r="AX13" s="392"/>
    </row>
    <row r="14" spans="1:50" ht="21" customHeight="1" x14ac:dyDescent="0.2">
      <c r="A14" s="139"/>
      <c r="B14" s="140"/>
      <c r="C14" s="140"/>
      <c r="D14" s="140"/>
      <c r="E14" s="140"/>
      <c r="F14" s="141"/>
      <c r="G14" s="744"/>
      <c r="H14" s="745"/>
      <c r="I14" s="575" t="s">
        <v>8</v>
      </c>
      <c r="J14" s="629"/>
      <c r="K14" s="629"/>
      <c r="L14" s="629"/>
      <c r="M14" s="629"/>
      <c r="N14" s="629"/>
      <c r="O14" s="630"/>
      <c r="P14" s="97" t="s">
        <v>556</v>
      </c>
      <c r="Q14" s="98"/>
      <c r="R14" s="98"/>
      <c r="S14" s="98"/>
      <c r="T14" s="98"/>
      <c r="U14" s="98"/>
      <c r="V14" s="99"/>
      <c r="W14" s="97" t="s">
        <v>557</v>
      </c>
      <c r="X14" s="98"/>
      <c r="Y14" s="98"/>
      <c r="Z14" s="98"/>
      <c r="AA14" s="98"/>
      <c r="AB14" s="98"/>
      <c r="AC14" s="99"/>
      <c r="AD14" s="97" t="s">
        <v>558</v>
      </c>
      <c r="AE14" s="98"/>
      <c r="AF14" s="98"/>
      <c r="AG14" s="98"/>
      <c r="AH14" s="98"/>
      <c r="AI14" s="98"/>
      <c r="AJ14" s="99"/>
      <c r="AK14" s="97" t="s">
        <v>558</v>
      </c>
      <c r="AL14" s="98"/>
      <c r="AM14" s="98"/>
      <c r="AN14" s="98"/>
      <c r="AO14" s="98"/>
      <c r="AP14" s="98"/>
      <c r="AQ14" s="99"/>
      <c r="AR14" s="662"/>
      <c r="AS14" s="662"/>
      <c r="AT14" s="662"/>
      <c r="AU14" s="662"/>
      <c r="AV14" s="662"/>
      <c r="AW14" s="662"/>
      <c r="AX14" s="663"/>
    </row>
    <row r="15" spans="1:50" ht="21" customHeight="1" x14ac:dyDescent="0.2">
      <c r="A15" s="139"/>
      <c r="B15" s="140"/>
      <c r="C15" s="140"/>
      <c r="D15" s="140"/>
      <c r="E15" s="140"/>
      <c r="F15" s="141"/>
      <c r="G15" s="744"/>
      <c r="H15" s="745"/>
      <c r="I15" s="575" t="s">
        <v>51</v>
      </c>
      <c r="J15" s="576"/>
      <c r="K15" s="576"/>
      <c r="L15" s="576"/>
      <c r="M15" s="576"/>
      <c r="N15" s="576"/>
      <c r="O15" s="577"/>
      <c r="P15" s="97" t="s">
        <v>556</v>
      </c>
      <c r="Q15" s="98"/>
      <c r="R15" s="98"/>
      <c r="S15" s="98"/>
      <c r="T15" s="98"/>
      <c r="U15" s="98"/>
      <c r="V15" s="99"/>
      <c r="W15" s="97" t="s">
        <v>558</v>
      </c>
      <c r="X15" s="98"/>
      <c r="Y15" s="98"/>
      <c r="Z15" s="98"/>
      <c r="AA15" s="98"/>
      <c r="AB15" s="98"/>
      <c r="AC15" s="99"/>
      <c r="AD15" s="97" t="s">
        <v>556</v>
      </c>
      <c r="AE15" s="98"/>
      <c r="AF15" s="98"/>
      <c r="AG15" s="98"/>
      <c r="AH15" s="98"/>
      <c r="AI15" s="98"/>
      <c r="AJ15" s="99"/>
      <c r="AK15" s="97" t="s">
        <v>558</v>
      </c>
      <c r="AL15" s="98"/>
      <c r="AM15" s="98"/>
      <c r="AN15" s="98"/>
      <c r="AO15" s="98"/>
      <c r="AP15" s="98"/>
      <c r="AQ15" s="99"/>
      <c r="AR15" s="97" t="s">
        <v>666</v>
      </c>
      <c r="AS15" s="98"/>
      <c r="AT15" s="98"/>
      <c r="AU15" s="98"/>
      <c r="AV15" s="98"/>
      <c r="AW15" s="98"/>
      <c r="AX15" s="628"/>
    </row>
    <row r="16" spans="1:50" ht="21" customHeight="1" x14ac:dyDescent="0.2">
      <c r="A16" s="139"/>
      <c r="B16" s="140"/>
      <c r="C16" s="140"/>
      <c r="D16" s="140"/>
      <c r="E16" s="140"/>
      <c r="F16" s="141"/>
      <c r="G16" s="744"/>
      <c r="H16" s="745"/>
      <c r="I16" s="575" t="s">
        <v>52</v>
      </c>
      <c r="J16" s="576"/>
      <c r="K16" s="576"/>
      <c r="L16" s="576"/>
      <c r="M16" s="576"/>
      <c r="N16" s="576"/>
      <c r="O16" s="577"/>
      <c r="P16" s="97" t="s">
        <v>556</v>
      </c>
      <c r="Q16" s="98"/>
      <c r="R16" s="98"/>
      <c r="S16" s="98"/>
      <c r="T16" s="98"/>
      <c r="U16" s="98"/>
      <c r="V16" s="99"/>
      <c r="W16" s="97" t="s">
        <v>559</v>
      </c>
      <c r="X16" s="98"/>
      <c r="Y16" s="98"/>
      <c r="Z16" s="98"/>
      <c r="AA16" s="98"/>
      <c r="AB16" s="98"/>
      <c r="AC16" s="99"/>
      <c r="AD16" s="97" t="s">
        <v>556</v>
      </c>
      <c r="AE16" s="98"/>
      <c r="AF16" s="98"/>
      <c r="AG16" s="98"/>
      <c r="AH16" s="98"/>
      <c r="AI16" s="98"/>
      <c r="AJ16" s="99"/>
      <c r="AK16" s="97" t="s">
        <v>558</v>
      </c>
      <c r="AL16" s="98"/>
      <c r="AM16" s="98"/>
      <c r="AN16" s="98"/>
      <c r="AO16" s="98"/>
      <c r="AP16" s="98"/>
      <c r="AQ16" s="99"/>
      <c r="AR16" s="675"/>
      <c r="AS16" s="676"/>
      <c r="AT16" s="676"/>
      <c r="AU16" s="676"/>
      <c r="AV16" s="676"/>
      <c r="AW16" s="676"/>
      <c r="AX16" s="677"/>
    </row>
    <row r="17" spans="1:50" ht="24.75" customHeight="1" x14ac:dyDescent="0.2">
      <c r="A17" s="139"/>
      <c r="B17" s="140"/>
      <c r="C17" s="140"/>
      <c r="D17" s="140"/>
      <c r="E17" s="140"/>
      <c r="F17" s="141"/>
      <c r="G17" s="744"/>
      <c r="H17" s="745"/>
      <c r="I17" s="575" t="s">
        <v>50</v>
      </c>
      <c r="J17" s="629"/>
      <c r="K17" s="629"/>
      <c r="L17" s="629"/>
      <c r="M17" s="629"/>
      <c r="N17" s="629"/>
      <c r="O17" s="630"/>
      <c r="P17" s="97" t="s">
        <v>556</v>
      </c>
      <c r="Q17" s="98"/>
      <c r="R17" s="98"/>
      <c r="S17" s="98"/>
      <c r="T17" s="98"/>
      <c r="U17" s="98"/>
      <c r="V17" s="99"/>
      <c r="W17" s="97">
        <v>3</v>
      </c>
      <c r="X17" s="98"/>
      <c r="Y17" s="98"/>
      <c r="Z17" s="98"/>
      <c r="AA17" s="98"/>
      <c r="AB17" s="98"/>
      <c r="AC17" s="99"/>
      <c r="AD17" s="97">
        <v>6</v>
      </c>
      <c r="AE17" s="98"/>
      <c r="AF17" s="98"/>
      <c r="AG17" s="98"/>
      <c r="AH17" s="98"/>
      <c r="AI17" s="98"/>
      <c r="AJ17" s="99"/>
      <c r="AK17" s="97" t="s">
        <v>558</v>
      </c>
      <c r="AL17" s="98"/>
      <c r="AM17" s="98"/>
      <c r="AN17" s="98"/>
      <c r="AO17" s="98"/>
      <c r="AP17" s="98"/>
      <c r="AQ17" s="99"/>
      <c r="AR17" s="390"/>
      <c r="AS17" s="390"/>
      <c r="AT17" s="390"/>
      <c r="AU17" s="390"/>
      <c r="AV17" s="390"/>
      <c r="AW17" s="390"/>
      <c r="AX17" s="391"/>
    </row>
    <row r="18" spans="1:50" ht="24.75" customHeight="1" x14ac:dyDescent="0.2">
      <c r="A18" s="139"/>
      <c r="B18" s="140"/>
      <c r="C18" s="140"/>
      <c r="D18" s="140"/>
      <c r="E18" s="140"/>
      <c r="F18" s="141"/>
      <c r="G18" s="746"/>
      <c r="H18" s="747"/>
      <c r="I18" s="734" t="s">
        <v>20</v>
      </c>
      <c r="J18" s="735"/>
      <c r="K18" s="735"/>
      <c r="L18" s="735"/>
      <c r="M18" s="735"/>
      <c r="N18" s="735"/>
      <c r="O18" s="736"/>
      <c r="P18" s="103">
        <f>SUM(P13:V17)</f>
        <v>9</v>
      </c>
      <c r="Q18" s="104"/>
      <c r="R18" s="104"/>
      <c r="S18" s="104"/>
      <c r="T18" s="104"/>
      <c r="U18" s="104"/>
      <c r="V18" s="105"/>
      <c r="W18" s="103">
        <f>SUM(W13:AC17)</f>
        <v>12</v>
      </c>
      <c r="X18" s="104"/>
      <c r="Y18" s="104"/>
      <c r="Z18" s="104"/>
      <c r="AA18" s="104"/>
      <c r="AB18" s="104"/>
      <c r="AC18" s="105"/>
      <c r="AD18" s="103">
        <f>SUM(AD13:AJ17)</f>
        <v>15</v>
      </c>
      <c r="AE18" s="104"/>
      <c r="AF18" s="104"/>
      <c r="AG18" s="104"/>
      <c r="AH18" s="104"/>
      <c r="AI18" s="104"/>
      <c r="AJ18" s="105"/>
      <c r="AK18" s="103">
        <f>SUM(AK13:AQ17)</f>
        <v>9</v>
      </c>
      <c r="AL18" s="104"/>
      <c r="AM18" s="104"/>
      <c r="AN18" s="104"/>
      <c r="AO18" s="104"/>
      <c r="AP18" s="104"/>
      <c r="AQ18" s="105"/>
      <c r="AR18" s="103">
        <f>SUM(AR13:AX17)</f>
        <v>9</v>
      </c>
      <c r="AS18" s="104"/>
      <c r="AT18" s="104"/>
      <c r="AU18" s="104"/>
      <c r="AV18" s="104"/>
      <c r="AW18" s="104"/>
      <c r="AX18" s="537"/>
    </row>
    <row r="19" spans="1:50" ht="24.75" customHeight="1" x14ac:dyDescent="0.2">
      <c r="A19" s="139"/>
      <c r="B19" s="140"/>
      <c r="C19" s="140"/>
      <c r="D19" s="140"/>
      <c r="E19" s="140"/>
      <c r="F19" s="141"/>
      <c r="G19" s="535" t="s">
        <v>9</v>
      </c>
      <c r="H19" s="536"/>
      <c r="I19" s="536"/>
      <c r="J19" s="536"/>
      <c r="K19" s="536"/>
      <c r="L19" s="536"/>
      <c r="M19" s="536"/>
      <c r="N19" s="536"/>
      <c r="O19" s="536"/>
      <c r="P19" s="97">
        <v>8</v>
      </c>
      <c r="Q19" s="98"/>
      <c r="R19" s="98"/>
      <c r="S19" s="98"/>
      <c r="T19" s="98"/>
      <c r="U19" s="98"/>
      <c r="V19" s="99"/>
      <c r="W19" s="97">
        <v>12</v>
      </c>
      <c r="X19" s="98"/>
      <c r="Y19" s="98"/>
      <c r="Z19" s="98"/>
      <c r="AA19" s="98"/>
      <c r="AB19" s="98"/>
      <c r="AC19" s="99"/>
      <c r="AD19" s="97">
        <v>15</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2">
      <c r="A20" s="139"/>
      <c r="B20" s="140"/>
      <c r="C20" s="140"/>
      <c r="D20" s="140"/>
      <c r="E20" s="140"/>
      <c r="F20" s="141"/>
      <c r="G20" s="535" t="s">
        <v>10</v>
      </c>
      <c r="H20" s="536"/>
      <c r="I20" s="536"/>
      <c r="J20" s="536"/>
      <c r="K20" s="536"/>
      <c r="L20" s="536"/>
      <c r="M20" s="536"/>
      <c r="N20" s="536"/>
      <c r="O20" s="536"/>
      <c r="P20" s="539">
        <f>IF(P18=0, "-", SUM(P19)/P18)</f>
        <v>0.88888888888888884</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2"/>
      <c r="B21" s="143"/>
      <c r="C21" s="143"/>
      <c r="D21" s="143"/>
      <c r="E21" s="143"/>
      <c r="F21" s="144"/>
      <c r="G21" s="929" t="s">
        <v>497</v>
      </c>
      <c r="H21" s="930"/>
      <c r="I21" s="930"/>
      <c r="J21" s="930"/>
      <c r="K21" s="930"/>
      <c r="L21" s="930"/>
      <c r="M21" s="930"/>
      <c r="N21" s="930"/>
      <c r="O21" s="930"/>
      <c r="P21" s="539">
        <f>IF(P19=0, "-", SUM(P19)/SUM(P13,P14))</f>
        <v>0.88888888888888884</v>
      </c>
      <c r="Q21" s="539"/>
      <c r="R21" s="539"/>
      <c r="S21" s="539"/>
      <c r="T21" s="539"/>
      <c r="U21" s="539"/>
      <c r="V21" s="539"/>
      <c r="W21" s="539">
        <f t="shared" ref="W21" si="2">IF(W19=0, "-", SUM(W19)/SUM(W13,W14))</f>
        <v>1.3333333333333333</v>
      </c>
      <c r="X21" s="539"/>
      <c r="Y21" s="539"/>
      <c r="Z21" s="539"/>
      <c r="AA21" s="539"/>
      <c r="AB21" s="539"/>
      <c r="AC21" s="539"/>
      <c r="AD21" s="539">
        <f t="shared" ref="AD21" si="3">IF(AD19=0, "-", SUM(AD19)/SUM(AD13,AD14))</f>
        <v>1.6666666666666667</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2">
      <c r="A23" s="198"/>
      <c r="B23" s="199"/>
      <c r="C23" s="199"/>
      <c r="D23" s="199"/>
      <c r="E23" s="199"/>
      <c r="F23" s="200"/>
      <c r="G23" s="183" t="s">
        <v>560</v>
      </c>
      <c r="H23" s="184"/>
      <c r="I23" s="184"/>
      <c r="J23" s="184"/>
      <c r="K23" s="184"/>
      <c r="L23" s="184"/>
      <c r="M23" s="184"/>
      <c r="N23" s="184"/>
      <c r="O23" s="185"/>
      <c r="P23" s="94">
        <v>9</v>
      </c>
      <c r="Q23" s="95"/>
      <c r="R23" s="95"/>
      <c r="S23" s="95"/>
      <c r="T23" s="95"/>
      <c r="U23" s="95"/>
      <c r="V23" s="96"/>
      <c r="W23" s="94">
        <v>9</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2">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2">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2">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2">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2">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5">
      <c r="A29" s="201"/>
      <c r="B29" s="202"/>
      <c r="C29" s="202"/>
      <c r="D29" s="202"/>
      <c r="E29" s="202"/>
      <c r="F29" s="203"/>
      <c r="G29" s="192" t="s">
        <v>475</v>
      </c>
      <c r="H29" s="193"/>
      <c r="I29" s="193"/>
      <c r="J29" s="193"/>
      <c r="K29" s="193"/>
      <c r="L29" s="193"/>
      <c r="M29" s="193"/>
      <c r="N29" s="193"/>
      <c r="O29" s="194"/>
      <c r="P29" s="225">
        <f>AK13</f>
        <v>9</v>
      </c>
      <c r="Q29" s="226"/>
      <c r="R29" s="226"/>
      <c r="S29" s="226"/>
      <c r="T29" s="226"/>
      <c r="U29" s="226"/>
      <c r="V29" s="227"/>
      <c r="W29" s="225">
        <f>AR13</f>
        <v>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09" t="s">
        <v>491</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8" t="s">
        <v>355</v>
      </c>
      <c r="AR30" s="639"/>
      <c r="AS30" s="639"/>
      <c r="AT30" s="640"/>
      <c r="AU30" s="388" t="s">
        <v>253</v>
      </c>
      <c r="AV30" s="388"/>
      <c r="AW30" s="388"/>
      <c r="AX30" s="389"/>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565</v>
      </c>
      <c r="AR31" s="133"/>
      <c r="AS31" s="134" t="s">
        <v>356</v>
      </c>
      <c r="AT31" s="169"/>
      <c r="AU31" s="269" t="s">
        <v>568</v>
      </c>
      <c r="AV31" s="269"/>
      <c r="AW31" s="377" t="s">
        <v>300</v>
      </c>
      <c r="AX31" s="378"/>
    </row>
    <row r="32" spans="1:50" ht="23.25" customHeight="1" x14ac:dyDescent="0.2">
      <c r="A32" s="515"/>
      <c r="B32" s="513"/>
      <c r="C32" s="513"/>
      <c r="D32" s="513"/>
      <c r="E32" s="513"/>
      <c r="F32" s="514"/>
      <c r="G32" s="540" t="s">
        <v>561</v>
      </c>
      <c r="H32" s="541"/>
      <c r="I32" s="541"/>
      <c r="J32" s="541"/>
      <c r="K32" s="541"/>
      <c r="L32" s="541"/>
      <c r="M32" s="541"/>
      <c r="N32" s="541"/>
      <c r="O32" s="542"/>
      <c r="P32" s="158" t="s">
        <v>563</v>
      </c>
      <c r="Q32" s="158"/>
      <c r="R32" s="158"/>
      <c r="S32" s="158"/>
      <c r="T32" s="158"/>
      <c r="U32" s="158"/>
      <c r="V32" s="158"/>
      <c r="W32" s="158"/>
      <c r="X32" s="229"/>
      <c r="Y32" s="336" t="s">
        <v>12</v>
      </c>
      <c r="Z32" s="549"/>
      <c r="AA32" s="550"/>
      <c r="AB32" s="551" t="s">
        <v>566</v>
      </c>
      <c r="AC32" s="551"/>
      <c r="AD32" s="551"/>
      <c r="AE32" s="362" t="s">
        <v>563</v>
      </c>
      <c r="AF32" s="363"/>
      <c r="AG32" s="363"/>
      <c r="AH32" s="363"/>
      <c r="AI32" s="362" t="s">
        <v>565</v>
      </c>
      <c r="AJ32" s="363"/>
      <c r="AK32" s="363"/>
      <c r="AL32" s="363"/>
      <c r="AM32" s="362" t="s">
        <v>565</v>
      </c>
      <c r="AN32" s="363"/>
      <c r="AO32" s="363"/>
      <c r="AP32" s="363"/>
      <c r="AQ32" s="100" t="s">
        <v>565</v>
      </c>
      <c r="AR32" s="101"/>
      <c r="AS32" s="101"/>
      <c r="AT32" s="102"/>
      <c r="AU32" s="363" t="s">
        <v>565</v>
      </c>
      <c r="AV32" s="363"/>
      <c r="AW32" s="363"/>
      <c r="AX32" s="365"/>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566</v>
      </c>
      <c r="AC33" s="522"/>
      <c r="AD33" s="522"/>
      <c r="AE33" s="362" t="s">
        <v>564</v>
      </c>
      <c r="AF33" s="363"/>
      <c r="AG33" s="363"/>
      <c r="AH33" s="363"/>
      <c r="AI33" s="362" t="s">
        <v>565</v>
      </c>
      <c r="AJ33" s="363"/>
      <c r="AK33" s="363"/>
      <c r="AL33" s="363"/>
      <c r="AM33" s="362" t="s">
        <v>565</v>
      </c>
      <c r="AN33" s="363"/>
      <c r="AO33" s="363"/>
      <c r="AP33" s="363"/>
      <c r="AQ33" s="100" t="s">
        <v>565</v>
      </c>
      <c r="AR33" s="101"/>
      <c r="AS33" s="101"/>
      <c r="AT33" s="102"/>
      <c r="AU33" s="363" t="s">
        <v>565</v>
      </c>
      <c r="AV33" s="363"/>
      <c r="AW33" s="363"/>
      <c r="AX33" s="365"/>
    </row>
    <row r="34" spans="1:50" ht="23.25" customHeight="1" x14ac:dyDescent="0.2">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564</v>
      </c>
      <c r="AF34" s="363"/>
      <c r="AG34" s="363"/>
      <c r="AH34" s="363"/>
      <c r="AI34" s="362" t="s">
        <v>565</v>
      </c>
      <c r="AJ34" s="363"/>
      <c r="AK34" s="363"/>
      <c r="AL34" s="363"/>
      <c r="AM34" s="362" t="s">
        <v>565</v>
      </c>
      <c r="AN34" s="363"/>
      <c r="AO34" s="363"/>
      <c r="AP34" s="363"/>
      <c r="AQ34" s="100" t="s">
        <v>565</v>
      </c>
      <c r="AR34" s="101"/>
      <c r="AS34" s="101"/>
      <c r="AT34" s="102"/>
      <c r="AU34" s="363" t="s">
        <v>565</v>
      </c>
      <c r="AV34" s="363"/>
      <c r="AW34" s="363"/>
      <c r="AX34" s="365"/>
    </row>
    <row r="35" spans="1:50" ht="23.25" customHeight="1" x14ac:dyDescent="0.2">
      <c r="A35" s="900" t="s">
        <v>527</v>
      </c>
      <c r="B35" s="901"/>
      <c r="C35" s="901"/>
      <c r="D35" s="901"/>
      <c r="E35" s="901"/>
      <c r="F35" s="902"/>
      <c r="G35" s="906" t="s">
        <v>562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hidden="1" customHeight="1" x14ac:dyDescent="0.2">
      <c r="A37" s="641" t="s">
        <v>491</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568</v>
      </c>
      <c r="AR38" s="133"/>
      <c r="AS38" s="134" t="s">
        <v>356</v>
      </c>
      <c r="AT38" s="169"/>
      <c r="AU38" s="269" t="s">
        <v>565</v>
      </c>
      <c r="AV38" s="269"/>
      <c r="AW38" s="377" t="s">
        <v>300</v>
      </c>
      <c r="AX38" s="378"/>
    </row>
    <row r="39" spans="1:50" ht="23.25" hidden="1" customHeight="1" x14ac:dyDescent="0.2">
      <c r="A39" s="515"/>
      <c r="B39" s="513"/>
      <c r="C39" s="513"/>
      <c r="D39" s="513"/>
      <c r="E39" s="513"/>
      <c r="F39" s="514"/>
      <c r="G39" s="540" t="s">
        <v>566</v>
      </c>
      <c r="H39" s="541"/>
      <c r="I39" s="541"/>
      <c r="J39" s="541"/>
      <c r="K39" s="541"/>
      <c r="L39" s="541"/>
      <c r="M39" s="541"/>
      <c r="N39" s="541"/>
      <c r="O39" s="542"/>
      <c r="P39" s="158" t="s">
        <v>565</v>
      </c>
      <c r="Q39" s="158"/>
      <c r="R39" s="158"/>
      <c r="S39" s="158"/>
      <c r="T39" s="158"/>
      <c r="U39" s="158"/>
      <c r="V39" s="158"/>
      <c r="W39" s="158"/>
      <c r="X39" s="229"/>
      <c r="Y39" s="336" t="s">
        <v>12</v>
      </c>
      <c r="Z39" s="549"/>
      <c r="AA39" s="550"/>
      <c r="AB39" s="551" t="s">
        <v>561</v>
      </c>
      <c r="AC39" s="551"/>
      <c r="AD39" s="551"/>
      <c r="AE39" s="362" t="s">
        <v>568</v>
      </c>
      <c r="AF39" s="363"/>
      <c r="AG39" s="363"/>
      <c r="AH39" s="363"/>
      <c r="AI39" s="362" t="s">
        <v>568</v>
      </c>
      <c r="AJ39" s="363"/>
      <c r="AK39" s="363"/>
      <c r="AL39" s="363"/>
      <c r="AM39" s="362" t="s">
        <v>568</v>
      </c>
      <c r="AN39" s="363"/>
      <c r="AO39" s="363"/>
      <c r="AP39" s="363"/>
      <c r="AQ39" s="100" t="s">
        <v>568</v>
      </c>
      <c r="AR39" s="101"/>
      <c r="AS39" s="101"/>
      <c r="AT39" s="102"/>
      <c r="AU39" s="363" t="s">
        <v>568</v>
      </c>
      <c r="AV39" s="363"/>
      <c r="AW39" s="363"/>
      <c r="AX39" s="365"/>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561</v>
      </c>
      <c r="AC40" s="522"/>
      <c r="AD40" s="522"/>
      <c r="AE40" s="362" t="s">
        <v>568</v>
      </c>
      <c r="AF40" s="363"/>
      <c r="AG40" s="363"/>
      <c r="AH40" s="363"/>
      <c r="AI40" s="362" t="s">
        <v>568</v>
      </c>
      <c r="AJ40" s="363"/>
      <c r="AK40" s="363"/>
      <c r="AL40" s="363"/>
      <c r="AM40" s="362" t="s">
        <v>568</v>
      </c>
      <c r="AN40" s="363"/>
      <c r="AO40" s="363"/>
      <c r="AP40" s="363"/>
      <c r="AQ40" s="100" t="s">
        <v>568</v>
      </c>
      <c r="AR40" s="101"/>
      <c r="AS40" s="101"/>
      <c r="AT40" s="102"/>
      <c r="AU40" s="363" t="s">
        <v>568</v>
      </c>
      <c r="AV40" s="363"/>
      <c r="AW40" s="363"/>
      <c r="AX40" s="365"/>
    </row>
    <row r="41" spans="1:50" ht="23.25" hidden="1" customHeight="1" x14ac:dyDescent="0.2">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t="s">
        <v>568</v>
      </c>
      <c r="AF41" s="363"/>
      <c r="AG41" s="363"/>
      <c r="AH41" s="363"/>
      <c r="AI41" s="362" t="s">
        <v>568</v>
      </c>
      <c r="AJ41" s="363"/>
      <c r="AK41" s="363"/>
      <c r="AL41" s="363"/>
      <c r="AM41" s="362" t="s">
        <v>568</v>
      </c>
      <c r="AN41" s="363"/>
      <c r="AO41" s="363"/>
      <c r="AP41" s="363"/>
      <c r="AQ41" s="100" t="s">
        <v>568</v>
      </c>
      <c r="AR41" s="101"/>
      <c r="AS41" s="101"/>
      <c r="AT41" s="102"/>
      <c r="AU41" s="363" t="s">
        <v>568</v>
      </c>
      <c r="AV41" s="363"/>
      <c r="AW41" s="363"/>
      <c r="AX41" s="365"/>
    </row>
    <row r="42" spans="1:50" ht="23.25" hidden="1" customHeight="1" x14ac:dyDescent="0.2">
      <c r="A42" s="900" t="s">
        <v>527</v>
      </c>
      <c r="B42" s="901"/>
      <c r="C42" s="901"/>
      <c r="D42" s="901"/>
      <c r="E42" s="901"/>
      <c r="F42" s="902"/>
      <c r="G42" s="906" t="s">
        <v>567</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2">
      <c r="A44" s="641" t="s">
        <v>491</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t="s">
        <v>565</v>
      </c>
      <c r="AR45" s="133"/>
      <c r="AS45" s="134" t="s">
        <v>356</v>
      </c>
      <c r="AT45" s="169"/>
      <c r="AU45" s="269" t="s">
        <v>565</v>
      </c>
      <c r="AV45" s="269"/>
      <c r="AW45" s="377" t="s">
        <v>300</v>
      </c>
      <c r="AX45" s="378"/>
    </row>
    <row r="46" spans="1:50" ht="23.25" hidden="1" customHeight="1" x14ac:dyDescent="0.2">
      <c r="A46" s="515"/>
      <c r="B46" s="513"/>
      <c r="C46" s="513"/>
      <c r="D46" s="513"/>
      <c r="E46" s="513"/>
      <c r="F46" s="514"/>
      <c r="G46" s="540" t="s">
        <v>566</v>
      </c>
      <c r="H46" s="541"/>
      <c r="I46" s="541"/>
      <c r="J46" s="541"/>
      <c r="K46" s="541"/>
      <c r="L46" s="541"/>
      <c r="M46" s="541"/>
      <c r="N46" s="541"/>
      <c r="O46" s="542"/>
      <c r="P46" s="158" t="s">
        <v>565</v>
      </c>
      <c r="Q46" s="158"/>
      <c r="R46" s="158"/>
      <c r="S46" s="158"/>
      <c r="T46" s="158"/>
      <c r="U46" s="158"/>
      <c r="V46" s="158"/>
      <c r="W46" s="158"/>
      <c r="X46" s="229"/>
      <c r="Y46" s="336" t="s">
        <v>12</v>
      </c>
      <c r="Z46" s="549"/>
      <c r="AA46" s="550"/>
      <c r="AB46" s="551" t="s">
        <v>566</v>
      </c>
      <c r="AC46" s="551"/>
      <c r="AD46" s="551"/>
      <c r="AE46" s="362" t="s">
        <v>565</v>
      </c>
      <c r="AF46" s="363"/>
      <c r="AG46" s="363"/>
      <c r="AH46" s="363"/>
      <c r="AI46" s="362" t="s">
        <v>565</v>
      </c>
      <c r="AJ46" s="363"/>
      <c r="AK46" s="363"/>
      <c r="AL46" s="363"/>
      <c r="AM46" s="362" t="s">
        <v>565</v>
      </c>
      <c r="AN46" s="363"/>
      <c r="AO46" s="363"/>
      <c r="AP46" s="363"/>
      <c r="AQ46" s="100" t="s">
        <v>568</v>
      </c>
      <c r="AR46" s="101"/>
      <c r="AS46" s="101"/>
      <c r="AT46" s="102"/>
      <c r="AU46" s="363" t="s">
        <v>568</v>
      </c>
      <c r="AV46" s="363"/>
      <c r="AW46" s="363"/>
      <c r="AX46" s="365"/>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t="s">
        <v>569</v>
      </c>
      <c r="AC47" s="522"/>
      <c r="AD47" s="522"/>
      <c r="AE47" s="362" t="s">
        <v>565</v>
      </c>
      <c r="AF47" s="363"/>
      <c r="AG47" s="363"/>
      <c r="AH47" s="363"/>
      <c r="AI47" s="362" t="s">
        <v>565</v>
      </c>
      <c r="AJ47" s="363"/>
      <c r="AK47" s="363"/>
      <c r="AL47" s="363"/>
      <c r="AM47" s="362" t="s">
        <v>570</v>
      </c>
      <c r="AN47" s="363"/>
      <c r="AO47" s="363"/>
      <c r="AP47" s="363"/>
      <c r="AQ47" s="100" t="s">
        <v>568</v>
      </c>
      <c r="AR47" s="101"/>
      <c r="AS47" s="101"/>
      <c r="AT47" s="102"/>
      <c r="AU47" s="363" t="s">
        <v>568</v>
      </c>
      <c r="AV47" s="363"/>
      <c r="AW47" s="363"/>
      <c r="AX47" s="365"/>
    </row>
    <row r="48" spans="1:50" ht="23.25" hidden="1" customHeight="1" x14ac:dyDescent="0.2">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t="s">
        <v>565</v>
      </c>
      <c r="AF48" s="363"/>
      <c r="AG48" s="363"/>
      <c r="AH48" s="363"/>
      <c r="AI48" s="362" t="s">
        <v>565</v>
      </c>
      <c r="AJ48" s="363"/>
      <c r="AK48" s="363"/>
      <c r="AL48" s="363"/>
      <c r="AM48" s="362" t="s">
        <v>568</v>
      </c>
      <c r="AN48" s="363"/>
      <c r="AO48" s="363"/>
      <c r="AP48" s="363"/>
      <c r="AQ48" s="100" t="s">
        <v>568</v>
      </c>
      <c r="AR48" s="101"/>
      <c r="AS48" s="101"/>
      <c r="AT48" s="102"/>
      <c r="AU48" s="363" t="s">
        <v>568</v>
      </c>
      <c r="AV48" s="363"/>
      <c r="AW48" s="363"/>
      <c r="AX48" s="365"/>
    </row>
    <row r="49" spans="1:50" ht="23.25" hidden="1" customHeight="1" x14ac:dyDescent="0.2">
      <c r="A49" s="900" t="s">
        <v>527</v>
      </c>
      <c r="B49" s="901"/>
      <c r="C49" s="901"/>
      <c r="D49" s="901"/>
      <c r="E49" s="901"/>
      <c r="F49" s="902"/>
      <c r="G49" s="906" t="s">
        <v>569</v>
      </c>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t="s">
        <v>559</v>
      </c>
      <c r="AR52" s="133"/>
      <c r="AS52" s="134" t="s">
        <v>356</v>
      </c>
      <c r="AT52" s="169"/>
      <c r="AU52" s="269" t="s">
        <v>559</v>
      </c>
      <c r="AV52" s="269"/>
      <c r="AW52" s="377" t="s">
        <v>300</v>
      </c>
      <c r="AX52" s="378"/>
    </row>
    <row r="53" spans="1:50" ht="23.25" hidden="1" customHeight="1" x14ac:dyDescent="0.2">
      <c r="A53" s="515"/>
      <c r="B53" s="513"/>
      <c r="C53" s="513"/>
      <c r="D53" s="513"/>
      <c r="E53" s="513"/>
      <c r="F53" s="514"/>
      <c r="G53" s="540" t="s">
        <v>571</v>
      </c>
      <c r="H53" s="541"/>
      <c r="I53" s="541"/>
      <c r="J53" s="541"/>
      <c r="K53" s="541"/>
      <c r="L53" s="541"/>
      <c r="M53" s="541"/>
      <c r="N53" s="541"/>
      <c r="O53" s="542"/>
      <c r="P53" s="158" t="s">
        <v>572</v>
      </c>
      <c r="Q53" s="158"/>
      <c r="R53" s="158"/>
      <c r="S53" s="158"/>
      <c r="T53" s="158"/>
      <c r="U53" s="158"/>
      <c r="V53" s="158"/>
      <c r="W53" s="158"/>
      <c r="X53" s="229"/>
      <c r="Y53" s="336" t="s">
        <v>12</v>
      </c>
      <c r="Z53" s="549"/>
      <c r="AA53" s="550"/>
      <c r="AB53" s="551" t="s">
        <v>561</v>
      </c>
      <c r="AC53" s="551"/>
      <c r="AD53" s="551"/>
      <c r="AE53" s="362" t="s">
        <v>559</v>
      </c>
      <c r="AF53" s="363"/>
      <c r="AG53" s="363"/>
      <c r="AH53" s="363"/>
      <c r="AI53" s="362" t="s">
        <v>559</v>
      </c>
      <c r="AJ53" s="363"/>
      <c r="AK53" s="363"/>
      <c r="AL53" s="363"/>
      <c r="AM53" s="362" t="s">
        <v>558</v>
      </c>
      <c r="AN53" s="363"/>
      <c r="AO53" s="363"/>
      <c r="AP53" s="363"/>
      <c r="AQ53" s="100" t="s">
        <v>568</v>
      </c>
      <c r="AR53" s="101"/>
      <c r="AS53" s="101"/>
      <c r="AT53" s="102"/>
      <c r="AU53" s="363" t="s">
        <v>558</v>
      </c>
      <c r="AV53" s="363"/>
      <c r="AW53" s="363"/>
      <c r="AX53" s="365"/>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t="s">
        <v>573</v>
      </c>
      <c r="AC54" s="522"/>
      <c r="AD54" s="522"/>
      <c r="AE54" s="362" t="s">
        <v>559</v>
      </c>
      <c r="AF54" s="363"/>
      <c r="AG54" s="363"/>
      <c r="AH54" s="363"/>
      <c r="AI54" s="362" t="s">
        <v>558</v>
      </c>
      <c r="AJ54" s="363"/>
      <c r="AK54" s="363"/>
      <c r="AL54" s="363"/>
      <c r="AM54" s="362" t="s">
        <v>558</v>
      </c>
      <c r="AN54" s="363"/>
      <c r="AO54" s="363"/>
      <c r="AP54" s="363"/>
      <c r="AQ54" s="100" t="s">
        <v>568</v>
      </c>
      <c r="AR54" s="101"/>
      <c r="AS54" s="101"/>
      <c r="AT54" s="102"/>
      <c r="AU54" s="363" t="s">
        <v>568</v>
      </c>
      <c r="AV54" s="363"/>
      <c r="AW54" s="363"/>
      <c r="AX54" s="365"/>
    </row>
    <row r="55" spans="1:50" ht="23.25" hidden="1" customHeight="1" x14ac:dyDescent="0.2">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t="s">
        <v>568</v>
      </c>
      <c r="AF55" s="363"/>
      <c r="AG55" s="363"/>
      <c r="AH55" s="363"/>
      <c r="AI55" s="362" t="s">
        <v>558</v>
      </c>
      <c r="AJ55" s="363"/>
      <c r="AK55" s="363"/>
      <c r="AL55" s="363"/>
      <c r="AM55" s="362" t="s">
        <v>568</v>
      </c>
      <c r="AN55" s="363"/>
      <c r="AO55" s="363"/>
      <c r="AP55" s="363"/>
      <c r="AQ55" s="100" t="s">
        <v>558</v>
      </c>
      <c r="AR55" s="101"/>
      <c r="AS55" s="101"/>
      <c r="AT55" s="102"/>
      <c r="AU55" s="363" t="s">
        <v>558</v>
      </c>
      <c r="AV55" s="363"/>
      <c r="AW55" s="363"/>
      <c r="AX55" s="365"/>
    </row>
    <row r="56" spans="1:50" ht="23.25" hidden="1" customHeight="1" x14ac:dyDescent="0.2">
      <c r="A56" s="900" t="s">
        <v>527</v>
      </c>
      <c r="B56" s="901"/>
      <c r="C56" s="901"/>
      <c r="D56" s="901"/>
      <c r="E56" s="901"/>
      <c r="F56" s="902"/>
      <c r="G56" s="906" t="s">
        <v>571</v>
      </c>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t="s">
        <v>558</v>
      </c>
      <c r="AR59" s="133"/>
      <c r="AS59" s="134" t="s">
        <v>356</v>
      </c>
      <c r="AT59" s="169"/>
      <c r="AU59" s="269" t="s">
        <v>558</v>
      </c>
      <c r="AV59" s="269"/>
      <c r="AW59" s="377" t="s">
        <v>300</v>
      </c>
      <c r="AX59" s="378"/>
    </row>
    <row r="60" spans="1:50" ht="23.25" hidden="1" customHeight="1" x14ac:dyDescent="0.2">
      <c r="A60" s="515"/>
      <c r="B60" s="513"/>
      <c r="C60" s="513"/>
      <c r="D60" s="513"/>
      <c r="E60" s="513"/>
      <c r="F60" s="514"/>
      <c r="G60" s="540" t="s">
        <v>574</v>
      </c>
      <c r="H60" s="541"/>
      <c r="I60" s="541"/>
      <c r="J60" s="541"/>
      <c r="K60" s="541"/>
      <c r="L60" s="541"/>
      <c r="M60" s="541"/>
      <c r="N60" s="541"/>
      <c r="O60" s="542"/>
      <c r="P60" s="158" t="s">
        <v>558</v>
      </c>
      <c r="Q60" s="158"/>
      <c r="R60" s="158"/>
      <c r="S60" s="158"/>
      <c r="T60" s="158"/>
      <c r="U60" s="158"/>
      <c r="V60" s="158"/>
      <c r="W60" s="158"/>
      <c r="X60" s="229"/>
      <c r="Y60" s="336" t="s">
        <v>12</v>
      </c>
      <c r="Z60" s="549"/>
      <c r="AA60" s="550"/>
      <c r="AB60" s="551" t="s">
        <v>574</v>
      </c>
      <c r="AC60" s="551"/>
      <c r="AD60" s="551"/>
      <c r="AE60" s="362" t="s">
        <v>565</v>
      </c>
      <c r="AF60" s="363"/>
      <c r="AG60" s="363"/>
      <c r="AH60" s="363"/>
      <c r="AI60" s="362" t="s">
        <v>558</v>
      </c>
      <c r="AJ60" s="363"/>
      <c r="AK60" s="363"/>
      <c r="AL60" s="363"/>
      <c r="AM60" s="362" t="s">
        <v>575</v>
      </c>
      <c r="AN60" s="363"/>
      <c r="AO60" s="363"/>
      <c r="AP60" s="363"/>
      <c r="AQ60" s="100" t="s">
        <v>576</v>
      </c>
      <c r="AR60" s="101"/>
      <c r="AS60" s="101"/>
      <c r="AT60" s="102"/>
      <c r="AU60" s="363" t="s">
        <v>563</v>
      </c>
      <c r="AV60" s="363"/>
      <c r="AW60" s="363"/>
      <c r="AX60" s="365"/>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t="s">
        <v>574</v>
      </c>
      <c r="AC61" s="522"/>
      <c r="AD61" s="522"/>
      <c r="AE61" s="362" t="s">
        <v>565</v>
      </c>
      <c r="AF61" s="363"/>
      <c r="AG61" s="363"/>
      <c r="AH61" s="363"/>
      <c r="AI61" s="362" t="s">
        <v>556</v>
      </c>
      <c r="AJ61" s="363"/>
      <c r="AK61" s="363"/>
      <c r="AL61" s="363"/>
      <c r="AM61" s="362" t="s">
        <v>575</v>
      </c>
      <c r="AN61" s="363"/>
      <c r="AO61" s="363"/>
      <c r="AP61" s="363"/>
      <c r="AQ61" s="100" t="s">
        <v>563</v>
      </c>
      <c r="AR61" s="101"/>
      <c r="AS61" s="101"/>
      <c r="AT61" s="102"/>
      <c r="AU61" s="363" t="s">
        <v>568</v>
      </c>
      <c r="AV61" s="363"/>
      <c r="AW61" s="363"/>
      <c r="AX61" s="365"/>
    </row>
    <row r="62" spans="1:50" ht="23.25" hidden="1" customHeight="1" x14ac:dyDescent="0.2">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t="s">
        <v>565</v>
      </c>
      <c r="AF62" s="363"/>
      <c r="AG62" s="363"/>
      <c r="AH62" s="363"/>
      <c r="AI62" s="362" t="s">
        <v>556</v>
      </c>
      <c r="AJ62" s="363"/>
      <c r="AK62" s="363"/>
      <c r="AL62" s="363"/>
      <c r="AM62" s="362" t="s">
        <v>565</v>
      </c>
      <c r="AN62" s="363"/>
      <c r="AO62" s="363"/>
      <c r="AP62" s="363"/>
      <c r="AQ62" s="100" t="s">
        <v>563</v>
      </c>
      <c r="AR62" s="101"/>
      <c r="AS62" s="101"/>
      <c r="AT62" s="102"/>
      <c r="AU62" s="363" t="s">
        <v>568</v>
      </c>
      <c r="AV62" s="363"/>
      <c r="AW62" s="363"/>
      <c r="AX62" s="365"/>
    </row>
    <row r="63" spans="1:50" ht="23.25" hidden="1" customHeight="1" x14ac:dyDescent="0.2">
      <c r="A63" s="900" t="s">
        <v>527</v>
      </c>
      <c r="B63" s="901"/>
      <c r="C63" s="901"/>
      <c r="D63" s="901"/>
      <c r="E63" s="901"/>
      <c r="F63" s="902"/>
      <c r="G63" s="906" t="s">
        <v>567</v>
      </c>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6" t="s">
        <v>357</v>
      </c>
      <c r="AF65" s="367"/>
      <c r="AG65" s="367"/>
      <c r="AH65" s="368"/>
      <c r="AI65" s="366" t="s">
        <v>363</v>
      </c>
      <c r="AJ65" s="367"/>
      <c r="AK65" s="367"/>
      <c r="AL65" s="368"/>
      <c r="AM65" s="373" t="s">
        <v>472</v>
      </c>
      <c r="AN65" s="373"/>
      <c r="AO65" s="373"/>
      <c r="AP65" s="366"/>
      <c r="AQ65" s="870" t="s">
        <v>355</v>
      </c>
      <c r="AR65" s="866"/>
      <c r="AS65" s="866"/>
      <c r="AT65" s="867"/>
      <c r="AU65" s="979" t="s">
        <v>253</v>
      </c>
      <c r="AV65" s="979"/>
      <c r="AW65" s="979"/>
      <c r="AX65" s="980"/>
    </row>
    <row r="66" spans="1:50" ht="18.75" hidden="1"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t="s">
        <v>568</v>
      </c>
      <c r="AR66" s="269"/>
      <c r="AS66" s="868" t="s">
        <v>356</v>
      </c>
      <c r="AT66" s="869"/>
      <c r="AU66" s="269" t="s">
        <v>568</v>
      </c>
      <c r="AV66" s="269"/>
      <c r="AW66" s="868" t="s">
        <v>490</v>
      </c>
      <c r="AX66" s="981"/>
    </row>
    <row r="67" spans="1:50" ht="23.25" hidden="1" customHeight="1" x14ac:dyDescent="0.2">
      <c r="A67" s="854"/>
      <c r="B67" s="855"/>
      <c r="C67" s="855"/>
      <c r="D67" s="855"/>
      <c r="E67" s="855"/>
      <c r="F67" s="856"/>
      <c r="G67" s="982" t="s">
        <v>364</v>
      </c>
      <c r="H67" s="965" t="s">
        <v>561</v>
      </c>
      <c r="I67" s="966"/>
      <c r="J67" s="966"/>
      <c r="K67" s="966"/>
      <c r="L67" s="966"/>
      <c r="M67" s="966"/>
      <c r="N67" s="966"/>
      <c r="O67" s="967"/>
      <c r="P67" s="965" t="s">
        <v>568</v>
      </c>
      <c r="Q67" s="966"/>
      <c r="R67" s="966"/>
      <c r="S67" s="966"/>
      <c r="T67" s="966"/>
      <c r="U67" s="966"/>
      <c r="V67" s="967"/>
      <c r="W67" s="971"/>
      <c r="X67" s="972"/>
      <c r="Y67" s="952" t="s">
        <v>12</v>
      </c>
      <c r="Z67" s="952"/>
      <c r="AA67" s="953"/>
      <c r="AB67" s="954" t="s">
        <v>517</v>
      </c>
      <c r="AC67" s="954"/>
      <c r="AD67" s="954"/>
      <c r="AE67" s="362" t="s">
        <v>568</v>
      </c>
      <c r="AF67" s="363"/>
      <c r="AG67" s="363"/>
      <c r="AH67" s="363"/>
      <c r="AI67" s="362" t="s">
        <v>568</v>
      </c>
      <c r="AJ67" s="363"/>
      <c r="AK67" s="363"/>
      <c r="AL67" s="363"/>
      <c r="AM67" s="362" t="s">
        <v>568</v>
      </c>
      <c r="AN67" s="363"/>
      <c r="AO67" s="363"/>
      <c r="AP67" s="363"/>
      <c r="AQ67" s="362" t="s">
        <v>568</v>
      </c>
      <c r="AR67" s="363"/>
      <c r="AS67" s="363"/>
      <c r="AT67" s="364"/>
      <c r="AU67" s="363" t="s">
        <v>568</v>
      </c>
      <c r="AV67" s="363"/>
      <c r="AW67" s="363"/>
      <c r="AX67" s="365"/>
    </row>
    <row r="68" spans="1:50" ht="23.25" hidden="1" customHeight="1" x14ac:dyDescent="0.2">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517</v>
      </c>
      <c r="AC68" s="977"/>
      <c r="AD68" s="977"/>
      <c r="AE68" s="362" t="s">
        <v>568</v>
      </c>
      <c r="AF68" s="363"/>
      <c r="AG68" s="363"/>
      <c r="AH68" s="363"/>
      <c r="AI68" s="362" t="s">
        <v>568</v>
      </c>
      <c r="AJ68" s="363"/>
      <c r="AK68" s="363"/>
      <c r="AL68" s="363"/>
      <c r="AM68" s="362" t="s">
        <v>568</v>
      </c>
      <c r="AN68" s="363"/>
      <c r="AO68" s="363"/>
      <c r="AP68" s="363"/>
      <c r="AQ68" s="362" t="s">
        <v>565</v>
      </c>
      <c r="AR68" s="363"/>
      <c r="AS68" s="363"/>
      <c r="AT68" s="364"/>
      <c r="AU68" s="363" t="s">
        <v>568</v>
      </c>
      <c r="AV68" s="363"/>
      <c r="AW68" s="363"/>
      <c r="AX68" s="365"/>
    </row>
    <row r="69" spans="1:50" ht="23.25" hidden="1" customHeight="1" x14ac:dyDescent="0.2">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518</v>
      </c>
      <c r="AC69" s="978"/>
      <c r="AD69" s="978"/>
      <c r="AE69" s="817" t="s">
        <v>568</v>
      </c>
      <c r="AF69" s="818"/>
      <c r="AG69" s="818"/>
      <c r="AH69" s="818"/>
      <c r="AI69" s="817" t="s">
        <v>568</v>
      </c>
      <c r="AJ69" s="818"/>
      <c r="AK69" s="818"/>
      <c r="AL69" s="818"/>
      <c r="AM69" s="817" t="s">
        <v>568</v>
      </c>
      <c r="AN69" s="818"/>
      <c r="AO69" s="818"/>
      <c r="AP69" s="818"/>
      <c r="AQ69" s="362" t="s">
        <v>565</v>
      </c>
      <c r="AR69" s="363"/>
      <c r="AS69" s="363"/>
      <c r="AT69" s="364"/>
      <c r="AU69" s="363" t="s">
        <v>568</v>
      </c>
      <c r="AV69" s="363"/>
      <c r="AW69" s="363"/>
      <c r="AX69" s="365"/>
    </row>
    <row r="70" spans="1:50" ht="23.25" hidden="1" customHeight="1" x14ac:dyDescent="0.2">
      <c r="A70" s="854" t="s">
        <v>498</v>
      </c>
      <c r="B70" s="855"/>
      <c r="C70" s="855"/>
      <c r="D70" s="855"/>
      <c r="E70" s="855"/>
      <c r="F70" s="856"/>
      <c r="G70" s="942" t="s">
        <v>365</v>
      </c>
      <c r="H70" s="943" t="s">
        <v>561</v>
      </c>
      <c r="I70" s="943"/>
      <c r="J70" s="943"/>
      <c r="K70" s="943"/>
      <c r="L70" s="943"/>
      <c r="M70" s="943"/>
      <c r="N70" s="943"/>
      <c r="O70" s="943"/>
      <c r="P70" s="943" t="s">
        <v>568</v>
      </c>
      <c r="Q70" s="943"/>
      <c r="R70" s="943"/>
      <c r="S70" s="943"/>
      <c r="T70" s="943"/>
      <c r="U70" s="943"/>
      <c r="V70" s="943"/>
      <c r="W70" s="946" t="s">
        <v>516</v>
      </c>
      <c r="X70" s="947"/>
      <c r="Y70" s="952" t="s">
        <v>12</v>
      </c>
      <c r="Z70" s="952"/>
      <c r="AA70" s="953"/>
      <c r="AB70" s="954" t="s">
        <v>517</v>
      </c>
      <c r="AC70" s="954"/>
      <c r="AD70" s="954"/>
      <c r="AE70" s="362" t="s">
        <v>568</v>
      </c>
      <c r="AF70" s="363"/>
      <c r="AG70" s="363"/>
      <c r="AH70" s="363"/>
      <c r="AI70" s="362" t="s">
        <v>568</v>
      </c>
      <c r="AJ70" s="363"/>
      <c r="AK70" s="363"/>
      <c r="AL70" s="363"/>
      <c r="AM70" s="362" t="s">
        <v>568</v>
      </c>
      <c r="AN70" s="363"/>
      <c r="AO70" s="363"/>
      <c r="AP70" s="363"/>
      <c r="AQ70" s="362" t="s">
        <v>565</v>
      </c>
      <c r="AR70" s="363"/>
      <c r="AS70" s="363"/>
      <c r="AT70" s="364"/>
      <c r="AU70" s="363" t="s">
        <v>568</v>
      </c>
      <c r="AV70" s="363"/>
      <c r="AW70" s="363"/>
      <c r="AX70" s="365"/>
    </row>
    <row r="71" spans="1:50" ht="23.25" hidden="1" customHeight="1" x14ac:dyDescent="0.2">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517</v>
      </c>
      <c r="AC71" s="977"/>
      <c r="AD71" s="977"/>
      <c r="AE71" s="362" t="s">
        <v>568</v>
      </c>
      <c r="AF71" s="363"/>
      <c r="AG71" s="363"/>
      <c r="AH71" s="363"/>
      <c r="AI71" s="362" t="s">
        <v>565</v>
      </c>
      <c r="AJ71" s="363"/>
      <c r="AK71" s="363"/>
      <c r="AL71" s="363"/>
      <c r="AM71" s="362" t="s">
        <v>568</v>
      </c>
      <c r="AN71" s="363"/>
      <c r="AO71" s="363"/>
      <c r="AP71" s="363"/>
      <c r="AQ71" s="362" t="s">
        <v>565</v>
      </c>
      <c r="AR71" s="363"/>
      <c r="AS71" s="363"/>
      <c r="AT71" s="364"/>
      <c r="AU71" s="363" t="s">
        <v>568</v>
      </c>
      <c r="AV71" s="363"/>
      <c r="AW71" s="363"/>
      <c r="AX71" s="365"/>
    </row>
    <row r="72" spans="1:50" ht="23.25" hidden="1" customHeight="1" x14ac:dyDescent="0.2">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518</v>
      </c>
      <c r="AC72" s="978"/>
      <c r="AD72" s="978"/>
      <c r="AE72" s="362" t="s">
        <v>568</v>
      </c>
      <c r="AF72" s="363"/>
      <c r="AG72" s="363"/>
      <c r="AH72" s="363"/>
      <c r="AI72" s="362" t="s">
        <v>568</v>
      </c>
      <c r="AJ72" s="363"/>
      <c r="AK72" s="363"/>
      <c r="AL72" s="363"/>
      <c r="AM72" s="362" t="s">
        <v>568</v>
      </c>
      <c r="AN72" s="363"/>
      <c r="AO72" s="363"/>
      <c r="AP72" s="364"/>
      <c r="AQ72" s="362" t="s">
        <v>568</v>
      </c>
      <c r="AR72" s="363"/>
      <c r="AS72" s="363"/>
      <c r="AT72" s="364"/>
      <c r="AU72" s="363" t="s">
        <v>568</v>
      </c>
      <c r="AV72" s="363"/>
      <c r="AW72" s="363"/>
      <c r="AX72" s="365"/>
    </row>
    <row r="73" spans="1:50" ht="18.75" hidden="1" customHeight="1" x14ac:dyDescent="0.2">
      <c r="A73" s="840" t="s">
        <v>492</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2">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t="s">
        <v>568</v>
      </c>
      <c r="AR74" s="133"/>
      <c r="AS74" s="134" t="s">
        <v>356</v>
      </c>
      <c r="AT74" s="169"/>
      <c r="AU74" s="215" t="s">
        <v>568</v>
      </c>
      <c r="AV74" s="133"/>
      <c r="AW74" s="134" t="s">
        <v>300</v>
      </c>
      <c r="AX74" s="135"/>
    </row>
    <row r="75" spans="1:50" ht="23.25" hidden="1" customHeight="1" x14ac:dyDescent="0.2">
      <c r="A75" s="843"/>
      <c r="B75" s="844"/>
      <c r="C75" s="844"/>
      <c r="D75" s="844"/>
      <c r="E75" s="844"/>
      <c r="F75" s="845"/>
      <c r="G75" s="781" t="s">
        <v>364</v>
      </c>
      <c r="H75" s="158" t="s">
        <v>561</v>
      </c>
      <c r="I75" s="158"/>
      <c r="J75" s="158"/>
      <c r="K75" s="158"/>
      <c r="L75" s="158"/>
      <c r="M75" s="158"/>
      <c r="N75" s="158"/>
      <c r="O75" s="229"/>
      <c r="P75" s="158" t="s">
        <v>568</v>
      </c>
      <c r="Q75" s="158"/>
      <c r="R75" s="158"/>
      <c r="S75" s="158"/>
      <c r="T75" s="158"/>
      <c r="U75" s="158"/>
      <c r="V75" s="158"/>
      <c r="W75" s="158"/>
      <c r="X75" s="229"/>
      <c r="Y75" s="127" t="s">
        <v>12</v>
      </c>
      <c r="Z75" s="128"/>
      <c r="AA75" s="129"/>
      <c r="AB75" s="130" t="s">
        <v>561</v>
      </c>
      <c r="AC75" s="130"/>
      <c r="AD75" s="130"/>
      <c r="AE75" s="100" t="s">
        <v>568</v>
      </c>
      <c r="AF75" s="101"/>
      <c r="AG75" s="101"/>
      <c r="AH75" s="101"/>
      <c r="AI75" s="100" t="s">
        <v>568</v>
      </c>
      <c r="AJ75" s="101"/>
      <c r="AK75" s="101"/>
      <c r="AL75" s="101"/>
      <c r="AM75" s="100" t="s">
        <v>559</v>
      </c>
      <c r="AN75" s="101"/>
      <c r="AO75" s="101"/>
      <c r="AP75" s="101"/>
      <c r="AQ75" s="100" t="s">
        <v>568</v>
      </c>
      <c r="AR75" s="101"/>
      <c r="AS75" s="101"/>
      <c r="AT75" s="102"/>
      <c r="AU75" s="363" t="s">
        <v>568</v>
      </c>
      <c r="AV75" s="363"/>
      <c r="AW75" s="363"/>
      <c r="AX75" s="365"/>
    </row>
    <row r="76" spans="1:50" ht="23.25" hidden="1" customHeight="1" x14ac:dyDescent="0.2">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t="s">
        <v>561</v>
      </c>
      <c r="AC76" s="219"/>
      <c r="AD76" s="219"/>
      <c r="AE76" s="100" t="s">
        <v>568</v>
      </c>
      <c r="AF76" s="101"/>
      <c r="AG76" s="101"/>
      <c r="AH76" s="101"/>
      <c r="AI76" s="100" t="s">
        <v>568</v>
      </c>
      <c r="AJ76" s="101"/>
      <c r="AK76" s="101"/>
      <c r="AL76" s="101"/>
      <c r="AM76" s="100" t="s">
        <v>568</v>
      </c>
      <c r="AN76" s="101"/>
      <c r="AO76" s="101"/>
      <c r="AP76" s="101"/>
      <c r="AQ76" s="100" t="s">
        <v>572</v>
      </c>
      <c r="AR76" s="101"/>
      <c r="AS76" s="101"/>
      <c r="AT76" s="102"/>
      <c r="AU76" s="363" t="s">
        <v>568</v>
      </c>
      <c r="AV76" s="363"/>
      <c r="AW76" s="363"/>
      <c r="AX76" s="365"/>
    </row>
    <row r="77" spans="1:50" ht="23.25" hidden="1" customHeight="1" x14ac:dyDescent="0.2">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t="s">
        <v>568</v>
      </c>
      <c r="AF77" s="370"/>
      <c r="AG77" s="370"/>
      <c r="AH77" s="370"/>
      <c r="AI77" s="369" t="s">
        <v>568</v>
      </c>
      <c r="AJ77" s="370"/>
      <c r="AK77" s="370"/>
      <c r="AL77" s="370"/>
      <c r="AM77" s="369" t="s">
        <v>568</v>
      </c>
      <c r="AN77" s="370"/>
      <c r="AO77" s="370"/>
      <c r="AP77" s="370"/>
      <c r="AQ77" s="100" t="s">
        <v>572</v>
      </c>
      <c r="AR77" s="101"/>
      <c r="AS77" s="101"/>
      <c r="AT77" s="102"/>
      <c r="AU77" s="363" t="s">
        <v>568</v>
      </c>
      <c r="AV77" s="363"/>
      <c r="AW77" s="363"/>
      <c r="AX77" s="365"/>
    </row>
    <row r="78" spans="1:50" ht="69.75" hidden="1" customHeight="1" x14ac:dyDescent="0.2">
      <c r="A78" s="914" t="s">
        <v>530</v>
      </c>
      <c r="B78" s="915"/>
      <c r="C78" s="915"/>
      <c r="D78" s="915"/>
      <c r="E78" s="912" t="s">
        <v>465</v>
      </c>
      <c r="F78" s="913"/>
      <c r="G78" s="57" t="s">
        <v>365</v>
      </c>
      <c r="H78" s="792" t="s">
        <v>561</v>
      </c>
      <c r="I78" s="242"/>
      <c r="J78" s="242"/>
      <c r="K78" s="242"/>
      <c r="L78" s="242"/>
      <c r="M78" s="242"/>
      <c r="N78" s="242"/>
      <c r="O78" s="793"/>
      <c r="P78" s="259" t="s">
        <v>568</v>
      </c>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486</v>
      </c>
      <c r="AP79" s="146"/>
      <c r="AQ79" s="146"/>
      <c r="AR79" s="81" t="s">
        <v>484</v>
      </c>
      <c r="AS79" s="145"/>
      <c r="AT79" s="146"/>
      <c r="AU79" s="146"/>
      <c r="AV79" s="146"/>
      <c r="AW79" s="146"/>
      <c r="AX79" s="147"/>
    </row>
    <row r="80" spans="1:50" ht="18.75" customHeight="1" x14ac:dyDescent="0.2">
      <c r="A80" s="519" t="s">
        <v>266</v>
      </c>
      <c r="B80" s="849" t="s">
        <v>483</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548</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customHeight="1" x14ac:dyDescent="0.2">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customHeight="1" x14ac:dyDescent="0.2">
      <c r="A82" s="520"/>
      <c r="B82" s="852"/>
      <c r="C82" s="552"/>
      <c r="D82" s="552"/>
      <c r="E82" s="552"/>
      <c r="F82" s="553"/>
      <c r="G82" s="501" t="s">
        <v>577</v>
      </c>
      <c r="H82" s="501"/>
      <c r="I82" s="501"/>
      <c r="J82" s="501"/>
      <c r="K82" s="501"/>
      <c r="L82" s="501"/>
      <c r="M82" s="501"/>
      <c r="N82" s="501"/>
      <c r="O82" s="501"/>
      <c r="P82" s="501"/>
      <c r="Q82" s="501"/>
      <c r="R82" s="501"/>
      <c r="S82" s="501"/>
      <c r="T82" s="501"/>
      <c r="U82" s="501"/>
      <c r="V82" s="501"/>
      <c r="W82" s="501"/>
      <c r="X82" s="501"/>
      <c r="Y82" s="501"/>
      <c r="Z82" s="501"/>
      <c r="AA82" s="752"/>
      <c r="AB82" s="500" t="s">
        <v>640</v>
      </c>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customHeight="1" x14ac:dyDescent="0.2">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customHeight="1" x14ac:dyDescent="0.2">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2">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568</v>
      </c>
      <c r="AR86" s="269"/>
      <c r="AS86" s="134" t="s">
        <v>356</v>
      </c>
      <c r="AT86" s="169"/>
      <c r="AU86" s="269">
        <v>30</v>
      </c>
      <c r="AV86" s="269"/>
      <c r="AW86" s="377" t="s">
        <v>300</v>
      </c>
      <c r="AX86" s="378"/>
      <c r="AY86" s="10"/>
      <c r="AZ86" s="10"/>
      <c r="BA86" s="10"/>
      <c r="BB86" s="10"/>
      <c r="BC86" s="10"/>
      <c r="BD86" s="10"/>
      <c r="BE86" s="10"/>
      <c r="BF86" s="10"/>
      <c r="BG86" s="10"/>
      <c r="BH86" s="10"/>
    </row>
    <row r="87" spans="1:60" ht="23.25" customHeight="1" x14ac:dyDescent="0.2">
      <c r="A87" s="520"/>
      <c r="B87" s="552"/>
      <c r="C87" s="552"/>
      <c r="D87" s="552"/>
      <c r="E87" s="552"/>
      <c r="F87" s="553"/>
      <c r="G87" s="228" t="s">
        <v>578</v>
      </c>
      <c r="H87" s="158"/>
      <c r="I87" s="158"/>
      <c r="J87" s="158"/>
      <c r="K87" s="158"/>
      <c r="L87" s="158"/>
      <c r="M87" s="158"/>
      <c r="N87" s="158"/>
      <c r="O87" s="229"/>
      <c r="P87" s="158" t="s">
        <v>640</v>
      </c>
      <c r="Q87" s="802"/>
      <c r="R87" s="802"/>
      <c r="S87" s="802"/>
      <c r="T87" s="802"/>
      <c r="U87" s="802"/>
      <c r="V87" s="802"/>
      <c r="W87" s="802"/>
      <c r="X87" s="803"/>
      <c r="Y87" s="755" t="s">
        <v>62</v>
      </c>
      <c r="Z87" s="756"/>
      <c r="AA87" s="757"/>
      <c r="AB87" s="551" t="s">
        <v>579</v>
      </c>
      <c r="AC87" s="551"/>
      <c r="AD87" s="551"/>
      <c r="AE87" s="362">
        <v>6</v>
      </c>
      <c r="AF87" s="363"/>
      <c r="AG87" s="363"/>
      <c r="AH87" s="363"/>
      <c r="AI87" s="362">
        <v>6</v>
      </c>
      <c r="AJ87" s="363"/>
      <c r="AK87" s="363"/>
      <c r="AL87" s="363"/>
      <c r="AM87" s="362">
        <v>6</v>
      </c>
      <c r="AN87" s="363"/>
      <c r="AO87" s="363"/>
      <c r="AP87" s="363"/>
      <c r="AQ87" s="100" t="s">
        <v>558</v>
      </c>
      <c r="AR87" s="101"/>
      <c r="AS87" s="101"/>
      <c r="AT87" s="102"/>
      <c r="AU87" s="363" t="s">
        <v>558</v>
      </c>
      <c r="AV87" s="363"/>
      <c r="AW87" s="363"/>
      <c r="AX87" s="365"/>
    </row>
    <row r="88" spans="1:60" ht="23.25" customHeight="1" x14ac:dyDescent="0.2">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t="s">
        <v>579</v>
      </c>
      <c r="AC88" s="522"/>
      <c r="AD88" s="522"/>
      <c r="AE88" s="362">
        <v>5</v>
      </c>
      <c r="AF88" s="363"/>
      <c r="AG88" s="363"/>
      <c r="AH88" s="363"/>
      <c r="AI88" s="362">
        <v>5</v>
      </c>
      <c r="AJ88" s="363"/>
      <c r="AK88" s="363"/>
      <c r="AL88" s="363"/>
      <c r="AM88" s="362">
        <v>5</v>
      </c>
      <c r="AN88" s="363"/>
      <c r="AO88" s="363"/>
      <c r="AP88" s="363"/>
      <c r="AQ88" s="100" t="s">
        <v>558</v>
      </c>
      <c r="AR88" s="101"/>
      <c r="AS88" s="101"/>
      <c r="AT88" s="102"/>
      <c r="AU88" s="363">
        <v>6</v>
      </c>
      <c r="AV88" s="363"/>
      <c r="AW88" s="363"/>
      <c r="AX88" s="365"/>
      <c r="AY88" s="10"/>
      <c r="AZ88" s="10"/>
      <c r="BA88" s="10"/>
      <c r="BB88" s="10"/>
      <c r="BC88" s="10"/>
    </row>
    <row r="89" spans="1:60" ht="23.25" customHeight="1" thickBot="1" x14ac:dyDescent="0.2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v>120</v>
      </c>
      <c r="AF89" s="363"/>
      <c r="AG89" s="363"/>
      <c r="AH89" s="363"/>
      <c r="AI89" s="362">
        <v>120</v>
      </c>
      <c r="AJ89" s="363"/>
      <c r="AK89" s="363"/>
      <c r="AL89" s="363"/>
      <c r="AM89" s="362">
        <v>120</v>
      </c>
      <c r="AN89" s="363"/>
      <c r="AO89" s="363"/>
      <c r="AP89" s="363"/>
      <c r="AQ89" s="100" t="s">
        <v>558</v>
      </c>
      <c r="AR89" s="101"/>
      <c r="AS89" s="101"/>
      <c r="AT89" s="102"/>
      <c r="AU89" s="363" t="s">
        <v>558</v>
      </c>
      <c r="AV89" s="363"/>
      <c r="AW89" s="363"/>
      <c r="AX89" s="365"/>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hidden="1" customHeight="1" x14ac:dyDescent="0.2">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t="s">
        <v>568</v>
      </c>
      <c r="AR91" s="269"/>
      <c r="AS91" s="134" t="s">
        <v>356</v>
      </c>
      <c r="AT91" s="169"/>
      <c r="AU91" s="269" t="s">
        <v>563</v>
      </c>
      <c r="AV91" s="269"/>
      <c r="AW91" s="377" t="s">
        <v>300</v>
      </c>
      <c r="AX91" s="378"/>
      <c r="AY91" s="10"/>
      <c r="AZ91" s="10"/>
      <c r="BA91" s="10"/>
      <c r="BB91" s="10"/>
      <c r="BC91" s="10"/>
    </row>
    <row r="92" spans="1:60" ht="23.25" hidden="1" customHeight="1" x14ac:dyDescent="0.2">
      <c r="A92" s="520"/>
      <c r="B92" s="552"/>
      <c r="C92" s="552"/>
      <c r="D92" s="552"/>
      <c r="E92" s="552"/>
      <c r="F92" s="553"/>
      <c r="G92" s="228" t="s">
        <v>574</v>
      </c>
      <c r="H92" s="158"/>
      <c r="I92" s="158"/>
      <c r="J92" s="158"/>
      <c r="K92" s="158"/>
      <c r="L92" s="158"/>
      <c r="M92" s="158"/>
      <c r="N92" s="158"/>
      <c r="O92" s="229"/>
      <c r="P92" s="158" t="s">
        <v>568</v>
      </c>
      <c r="Q92" s="802"/>
      <c r="R92" s="802"/>
      <c r="S92" s="802"/>
      <c r="T92" s="802"/>
      <c r="U92" s="802"/>
      <c r="V92" s="802"/>
      <c r="W92" s="802"/>
      <c r="X92" s="803"/>
      <c r="Y92" s="755" t="s">
        <v>62</v>
      </c>
      <c r="Z92" s="756"/>
      <c r="AA92" s="757"/>
      <c r="AB92" s="551" t="s">
        <v>574</v>
      </c>
      <c r="AC92" s="551"/>
      <c r="AD92" s="551"/>
      <c r="AE92" s="362" t="s">
        <v>563</v>
      </c>
      <c r="AF92" s="363"/>
      <c r="AG92" s="363"/>
      <c r="AH92" s="363"/>
      <c r="AI92" s="362" t="s">
        <v>576</v>
      </c>
      <c r="AJ92" s="363"/>
      <c r="AK92" s="363"/>
      <c r="AL92" s="363"/>
      <c r="AM92" s="362" t="s">
        <v>568</v>
      </c>
      <c r="AN92" s="363"/>
      <c r="AO92" s="363"/>
      <c r="AP92" s="363"/>
      <c r="AQ92" s="100" t="s">
        <v>568</v>
      </c>
      <c r="AR92" s="101"/>
      <c r="AS92" s="101"/>
      <c r="AT92" s="102"/>
      <c r="AU92" s="363" t="s">
        <v>568</v>
      </c>
      <c r="AV92" s="363"/>
      <c r="AW92" s="363"/>
      <c r="AX92" s="365"/>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t="s">
        <v>562</v>
      </c>
      <c r="AC93" s="522"/>
      <c r="AD93" s="522"/>
      <c r="AE93" s="362" t="s">
        <v>563</v>
      </c>
      <c r="AF93" s="363"/>
      <c r="AG93" s="363"/>
      <c r="AH93" s="363"/>
      <c r="AI93" s="362" t="s">
        <v>575</v>
      </c>
      <c r="AJ93" s="363"/>
      <c r="AK93" s="363"/>
      <c r="AL93" s="363"/>
      <c r="AM93" s="362" t="s">
        <v>568</v>
      </c>
      <c r="AN93" s="363"/>
      <c r="AO93" s="363"/>
      <c r="AP93" s="363"/>
      <c r="AQ93" s="100" t="s">
        <v>568</v>
      </c>
      <c r="AR93" s="101"/>
      <c r="AS93" s="101"/>
      <c r="AT93" s="102"/>
      <c r="AU93" s="363" t="s">
        <v>575</v>
      </c>
      <c r="AV93" s="363"/>
      <c r="AW93" s="363"/>
      <c r="AX93" s="365"/>
    </row>
    <row r="94" spans="1:60" ht="23.25" hidden="1" customHeigh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t="s">
        <v>563</v>
      </c>
      <c r="AF94" s="363"/>
      <c r="AG94" s="363"/>
      <c r="AH94" s="363"/>
      <c r="AI94" s="362" t="s">
        <v>563</v>
      </c>
      <c r="AJ94" s="363"/>
      <c r="AK94" s="363"/>
      <c r="AL94" s="363"/>
      <c r="AM94" s="362" t="s">
        <v>568</v>
      </c>
      <c r="AN94" s="363"/>
      <c r="AO94" s="363"/>
      <c r="AP94" s="363"/>
      <c r="AQ94" s="100" t="s">
        <v>575</v>
      </c>
      <c r="AR94" s="101"/>
      <c r="AS94" s="101"/>
      <c r="AT94" s="102"/>
      <c r="AU94" s="363" t="s">
        <v>575</v>
      </c>
      <c r="AV94" s="363"/>
      <c r="AW94" s="363"/>
      <c r="AX94" s="365"/>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t="s">
        <v>564</v>
      </c>
      <c r="AR96" s="269"/>
      <c r="AS96" s="134" t="s">
        <v>356</v>
      </c>
      <c r="AT96" s="169"/>
      <c r="AU96" s="269" t="s">
        <v>563</v>
      </c>
      <c r="AV96" s="269"/>
      <c r="AW96" s="377" t="s">
        <v>300</v>
      </c>
      <c r="AX96" s="378"/>
    </row>
    <row r="97" spans="1:60" ht="23.25" hidden="1" customHeight="1" x14ac:dyDescent="0.2">
      <c r="A97" s="520"/>
      <c r="B97" s="552"/>
      <c r="C97" s="552"/>
      <c r="D97" s="552"/>
      <c r="E97" s="552"/>
      <c r="F97" s="553"/>
      <c r="G97" s="228" t="s">
        <v>561</v>
      </c>
      <c r="H97" s="158"/>
      <c r="I97" s="158"/>
      <c r="J97" s="158"/>
      <c r="K97" s="158"/>
      <c r="L97" s="158"/>
      <c r="M97" s="158"/>
      <c r="N97" s="158"/>
      <c r="O97" s="229"/>
      <c r="P97" s="158" t="s">
        <v>558</v>
      </c>
      <c r="Q97" s="802"/>
      <c r="R97" s="802"/>
      <c r="S97" s="802"/>
      <c r="T97" s="802"/>
      <c r="U97" s="802"/>
      <c r="V97" s="802"/>
      <c r="W97" s="802"/>
      <c r="X97" s="803"/>
      <c r="Y97" s="755" t="s">
        <v>62</v>
      </c>
      <c r="Z97" s="756"/>
      <c r="AA97" s="757"/>
      <c r="AB97" s="404" t="s">
        <v>561</v>
      </c>
      <c r="AC97" s="405"/>
      <c r="AD97" s="406"/>
      <c r="AE97" s="362" t="s">
        <v>568</v>
      </c>
      <c r="AF97" s="363"/>
      <c r="AG97" s="363"/>
      <c r="AH97" s="364"/>
      <c r="AI97" s="362" t="s">
        <v>568</v>
      </c>
      <c r="AJ97" s="363"/>
      <c r="AK97" s="363"/>
      <c r="AL97" s="364"/>
      <c r="AM97" s="362" t="s">
        <v>568</v>
      </c>
      <c r="AN97" s="363"/>
      <c r="AO97" s="363"/>
      <c r="AP97" s="363"/>
      <c r="AQ97" s="100" t="s">
        <v>568</v>
      </c>
      <c r="AR97" s="101"/>
      <c r="AS97" s="101"/>
      <c r="AT97" s="102"/>
      <c r="AU97" s="363" t="s">
        <v>568</v>
      </c>
      <c r="AV97" s="363"/>
      <c r="AW97" s="363"/>
      <c r="AX97" s="365"/>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t="s">
        <v>580</v>
      </c>
      <c r="AC98" s="800"/>
      <c r="AD98" s="801"/>
      <c r="AE98" s="362" t="s">
        <v>575</v>
      </c>
      <c r="AF98" s="363"/>
      <c r="AG98" s="363"/>
      <c r="AH98" s="364"/>
      <c r="AI98" s="362" t="s">
        <v>568</v>
      </c>
      <c r="AJ98" s="363"/>
      <c r="AK98" s="363"/>
      <c r="AL98" s="364"/>
      <c r="AM98" s="362" t="s">
        <v>568</v>
      </c>
      <c r="AN98" s="363"/>
      <c r="AO98" s="363"/>
      <c r="AP98" s="363"/>
      <c r="AQ98" s="100" t="s">
        <v>568</v>
      </c>
      <c r="AR98" s="101"/>
      <c r="AS98" s="101"/>
      <c r="AT98" s="102"/>
      <c r="AU98" s="363" t="s">
        <v>568</v>
      </c>
      <c r="AV98" s="363"/>
      <c r="AW98" s="363"/>
      <c r="AX98" s="365"/>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t="s">
        <v>575</v>
      </c>
      <c r="AF99" s="821"/>
      <c r="AG99" s="821"/>
      <c r="AH99" s="848"/>
      <c r="AI99" s="820" t="s">
        <v>568</v>
      </c>
      <c r="AJ99" s="821"/>
      <c r="AK99" s="821"/>
      <c r="AL99" s="848"/>
      <c r="AM99" s="820" t="s">
        <v>568</v>
      </c>
      <c r="AN99" s="821"/>
      <c r="AO99" s="821"/>
      <c r="AP99" s="821"/>
      <c r="AQ99" s="822" t="s">
        <v>568</v>
      </c>
      <c r="AR99" s="823"/>
      <c r="AS99" s="823"/>
      <c r="AT99" s="824"/>
      <c r="AU99" s="821" t="s">
        <v>568</v>
      </c>
      <c r="AV99" s="821"/>
      <c r="AW99" s="821"/>
      <c r="AX99" s="825"/>
    </row>
    <row r="100" spans="1:60" ht="31.5" customHeight="1" x14ac:dyDescent="0.2">
      <c r="A100" s="835" t="s">
        <v>493</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472</v>
      </c>
      <c r="AN100" s="827"/>
      <c r="AO100" s="827"/>
      <c r="AP100" s="828"/>
      <c r="AQ100" s="931" t="s">
        <v>494</v>
      </c>
      <c r="AR100" s="932"/>
      <c r="AS100" s="932"/>
      <c r="AT100" s="933"/>
      <c r="AU100" s="931" t="s">
        <v>540</v>
      </c>
      <c r="AV100" s="932"/>
      <c r="AW100" s="932"/>
      <c r="AX100" s="934"/>
    </row>
    <row r="101" spans="1:60" ht="30" customHeight="1" x14ac:dyDescent="0.2">
      <c r="A101" s="491"/>
      <c r="B101" s="492"/>
      <c r="C101" s="492"/>
      <c r="D101" s="492"/>
      <c r="E101" s="492"/>
      <c r="F101" s="493"/>
      <c r="G101" s="158" t="s">
        <v>581</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579</v>
      </c>
      <c r="AC101" s="551"/>
      <c r="AD101" s="551"/>
      <c r="AE101" s="362">
        <v>6</v>
      </c>
      <c r="AF101" s="363"/>
      <c r="AG101" s="363"/>
      <c r="AH101" s="364"/>
      <c r="AI101" s="362">
        <v>6</v>
      </c>
      <c r="AJ101" s="363"/>
      <c r="AK101" s="363"/>
      <c r="AL101" s="364"/>
      <c r="AM101" s="362">
        <v>6</v>
      </c>
      <c r="AN101" s="363"/>
      <c r="AO101" s="363"/>
      <c r="AP101" s="364"/>
      <c r="AQ101" s="362" t="s">
        <v>565</v>
      </c>
      <c r="AR101" s="363"/>
      <c r="AS101" s="363"/>
      <c r="AT101" s="364"/>
      <c r="AU101" s="362">
        <v>6</v>
      </c>
      <c r="AV101" s="363"/>
      <c r="AW101" s="363"/>
      <c r="AX101" s="364"/>
    </row>
    <row r="102" spans="1:60" ht="30" customHeight="1" x14ac:dyDescent="0.2">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579</v>
      </c>
      <c r="AC102" s="551"/>
      <c r="AD102" s="551"/>
      <c r="AE102" s="356">
        <v>6</v>
      </c>
      <c r="AF102" s="356"/>
      <c r="AG102" s="356"/>
      <c r="AH102" s="356"/>
      <c r="AI102" s="356">
        <v>6</v>
      </c>
      <c r="AJ102" s="356"/>
      <c r="AK102" s="356"/>
      <c r="AL102" s="356"/>
      <c r="AM102" s="356">
        <v>6</v>
      </c>
      <c r="AN102" s="356"/>
      <c r="AO102" s="356"/>
      <c r="AP102" s="356"/>
      <c r="AQ102" s="817">
        <v>6</v>
      </c>
      <c r="AR102" s="818"/>
      <c r="AS102" s="818"/>
      <c r="AT102" s="819"/>
      <c r="AU102" s="817">
        <v>6</v>
      </c>
      <c r="AV102" s="818"/>
      <c r="AW102" s="818"/>
      <c r="AX102" s="819"/>
    </row>
    <row r="103" spans="1:60" ht="31.5" hidden="1" customHeight="1" x14ac:dyDescent="0.2">
      <c r="A103" s="488" t="s">
        <v>493</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hidden="1" customHeight="1" x14ac:dyDescent="0.2">
      <c r="A104" s="491"/>
      <c r="B104" s="492"/>
      <c r="C104" s="492"/>
      <c r="D104" s="492"/>
      <c r="E104" s="492"/>
      <c r="F104" s="493"/>
      <c r="G104" s="158" t="s">
        <v>582</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566</v>
      </c>
      <c r="AC104" s="472"/>
      <c r="AD104" s="473"/>
      <c r="AE104" s="362" t="s">
        <v>565</v>
      </c>
      <c r="AF104" s="363"/>
      <c r="AG104" s="363"/>
      <c r="AH104" s="364"/>
      <c r="AI104" s="362" t="s">
        <v>565</v>
      </c>
      <c r="AJ104" s="363"/>
      <c r="AK104" s="363"/>
      <c r="AL104" s="364"/>
      <c r="AM104" s="362" t="s">
        <v>559</v>
      </c>
      <c r="AN104" s="363"/>
      <c r="AO104" s="363"/>
      <c r="AP104" s="364"/>
      <c r="AQ104" s="362" t="s">
        <v>565</v>
      </c>
      <c r="AR104" s="363"/>
      <c r="AS104" s="363"/>
      <c r="AT104" s="364"/>
      <c r="AU104" s="362" t="s">
        <v>559</v>
      </c>
      <c r="AV104" s="363"/>
      <c r="AW104" s="363"/>
      <c r="AX104" s="364"/>
    </row>
    <row r="105" spans="1:60" ht="23.25" hidden="1" customHeigh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566</v>
      </c>
      <c r="AC105" s="405"/>
      <c r="AD105" s="406"/>
      <c r="AE105" s="356" t="s">
        <v>565</v>
      </c>
      <c r="AF105" s="356"/>
      <c r="AG105" s="356"/>
      <c r="AH105" s="356"/>
      <c r="AI105" s="356" t="s">
        <v>559</v>
      </c>
      <c r="AJ105" s="356"/>
      <c r="AK105" s="356"/>
      <c r="AL105" s="356"/>
      <c r="AM105" s="356" t="s">
        <v>559</v>
      </c>
      <c r="AN105" s="356"/>
      <c r="AO105" s="356"/>
      <c r="AP105" s="356"/>
      <c r="AQ105" s="362" t="s">
        <v>565</v>
      </c>
      <c r="AR105" s="363"/>
      <c r="AS105" s="363"/>
      <c r="AT105" s="364"/>
      <c r="AU105" s="817" t="s">
        <v>559</v>
      </c>
      <c r="AV105" s="818"/>
      <c r="AW105" s="818"/>
      <c r="AX105" s="819"/>
    </row>
    <row r="106" spans="1:60" ht="31.5" hidden="1" customHeight="1" x14ac:dyDescent="0.2">
      <c r="A106" s="488" t="s">
        <v>493</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2">
      <c r="A107" s="491"/>
      <c r="B107" s="492"/>
      <c r="C107" s="492"/>
      <c r="D107" s="492"/>
      <c r="E107" s="492"/>
      <c r="F107" s="493"/>
      <c r="G107" s="158" t="s">
        <v>582</v>
      </c>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t="s">
        <v>582</v>
      </c>
      <c r="AC107" s="472"/>
      <c r="AD107" s="473"/>
      <c r="AE107" s="356" t="s">
        <v>559</v>
      </c>
      <c r="AF107" s="356"/>
      <c r="AG107" s="356"/>
      <c r="AH107" s="356"/>
      <c r="AI107" s="356" t="s">
        <v>559</v>
      </c>
      <c r="AJ107" s="356"/>
      <c r="AK107" s="356"/>
      <c r="AL107" s="356"/>
      <c r="AM107" s="356" t="s">
        <v>559</v>
      </c>
      <c r="AN107" s="356"/>
      <c r="AO107" s="356"/>
      <c r="AP107" s="356"/>
      <c r="AQ107" s="362" t="s">
        <v>583</v>
      </c>
      <c r="AR107" s="363"/>
      <c r="AS107" s="363"/>
      <c r="AT107" s="364"/>
      <c r="AU107" s="362" t="s">
        <v>559</v>
      </c>
      <c r="AV107" s="363"/>
      <c r="AW107" s="363"/>
      <c r="AX107" s="364"/>
    </row>
    <row r="108" spans="1:60" ht="23.25" hidden="1" customHeight="1" x14ac:dyDescent="0.2">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t="s">
        <v>582</v>
      </c>
      <c r="AC108" s="405"/>
      <c r="AD108" s="406"/>
      <c r="AE108" s="356" t="s">
        <v>559</v>
      </c>
      <c r="AF108" s="356"/>
      <c r="AG108" s="356"/>
      <c r="AH108" s="356"/>
      <c r="AI108" s="356" t="s">
        <v>559</v>
      </c>
      <c r="AJ108" s="356"/>
      <c r="AK108" s="356"/>
      <c r="AL108" s="356"/>
      <c r="AM108" s="356" t="s">
        <v>559</v>
      </c>
      <c r="AN108" s="356"/>
      <c r="AO108" s="356"/>
      <c r="AP108" s="356"/>
      <c r="AQ108" s="362" t="s">
        <v>559</v>
      </c>
      <c r="AR108" s="363"/>
      <c r="AS108" s="363"/>
      <c r="AT108" s="364"/>
      <c r="AU108" s="817" t="s">
        <v>583</v>
      </c>
      <c r="AV108" s="818"/>
      <c r="AW108" s="818"/>
      <c r="AX108" s="819"/>
    </row>
    <row r="109" spans="1:60" ht="31.5" hidden="1" customHeight="1" x14ac:dyDescent="0.2">
      <c r="A109" s="488" t="s">
        <v>493</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2">
      <c r="A110" s="491"/>
      <c r="B110" s="492"/>
      <c r="C110" s="492"/>
      <c r="D110" s="492"/>
      <c r="E110" s="492"/>
      <c r="F110" s="493"/>
      <c r="G110" s="158" t="s">
        <v>566</v>
      </c>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t="s">
        <v>582</v>
      </c>
      <c r="AC110" s="472"/>
      <c r="AD110" s="473"/>
      <c r="AE110" s="356" t="s">
        <v>559</v>
      </c>
      <c r="AF110" s="356"/>
      <c r="AG110" s="356"/>
      <c r="AH110" s="356"/>
      <c r="AI110" s="356" t="s">
        <v>559</v>
      </c>
      <c r="AJ110" s="356"/>
      <c r="AK110" s="356"/>
      <c r="AL110" s="356"/>
      <c r="AM110" s="356" t="s">
        <v>559</v>
      </c>
      <c r="AN110" s="356"/>
      <c r="AO110" s="356"/>
      <c r="AP110" s="356"/>
      <c r="AQ110" s="362" t="s">
        <v>559</v>
      </c>
      <c r="AR110" s="363"/>
      <c r="AS110" s="363"/>
      <c r="AT110" s="364"/>
      <c r="AU110" s="362" t="s">
        <v>559</v>
      </c>
      <c r="AV110" s="363"/>
      <c r="AW110" s="363"/>
      <c r="AX110" s="364"/>
    </row>
    <row r="111" spans="1:60" ht="23.25" hidden="1" customHeight="1" x14ac:dyDescent="0.2">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t="s">
        <v>582</v>
      </c>
      <c r="AC111" s="405"/>
      <c r="AD111" s="406"/>
      <c r="AE111" s="356" t="s">
        <v>559</v>
      </c>
      <c r="AF111" s="356"/>
      <c r="AG111" s="356"/>
      <c r="AH111" s="356"/>
      <c r="AI111" s="356" t="s">
        <v>559</v>
      </c>
      <c r="AJ111" s="356"/>
      <c r="AK111" s="356"/>
      <c r="AL111" s="356"/>
      <c r="AM111" s="356" t="s">
        <v>559</v>
      </c>
      <c r="AN111" s="356"/>
      <c r="AO111" s="356"/>
      <c r="AP111" s="356"/>
      <c r="AQ111" s="362" t="s">
        <v>559</v>
      </c>
      <c r="AR111" s="363"/>
      <c r="AS111" s="363"/>
      <c r="AT111" s="364"/>
      <c r="AU111" s="817" t="s">
        <v>559</v>
      </c>
      <c r="AV111" s="818"/>
      <c r="AW111" s="818"/>
      <c r="AX111" s="819"/>
    </row>
    <row r="112" spans="1:60" ht="31.5" hidden="1" customHeight="1" x14ac:dyDescent="0.2">
      <c r="A112" s="488" t="s">
        <v>493</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2">
      <c r="A113" s="491"/>
      <c r="B113" s="492"/>
      <c r="C113" s="492"/>
      <c r="D113" s="492"/>
      <c r="E113" s="492"/>
      <c r="F113" s="493"/>
      <c r="G113" s="158" t="s">
        <v>566</v>
      </c>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t="s">
        <v>582</v>
      </c>
      <c r="AC113" s="472"/>
      <c r="AD113" s="473"/>
      <c r="AE113" s="356" t="s">
        <v>559</v>
      </c>
      <c r="AF113" s="356"/>
      <c r="AG113" s="356"/>
      <c r="AH113" s="356"/>
      <c r="AI113" s="356" t="s">
        <v>559</v>
      </c>
      <c r="AJ113" s="356"/>
      <c r="AK113" s="356"/>
      <c r="AL113" s="356"/>
      <c r="AM113" s="356" t="s">
        <v>559</v>
      </c>
      <c r="AN113" s="356"/>
      <c r="AO113" s="356"/>
      <c r="AP113" s="356"/>
      <c r="AQ113" s="362" t="s">
        <v>559</v>
      </c>
      <c r="AR113" s="363"/>
      <c r="AS113" s="363"/>
      <c r="AT113" s="364"/>
      <c r="AU113" s="362" t="s">
        <v>559</v>
      </c>
      <c r="AV113" s="363"/>
      <c r="AW113" s="363"/>
      <c r="AX113" s="364"/>
    </row>
    <row r="114" spans="1:50" ht="23.25" hidden="1" customHeight="1" x14ac:dyDescent="0.2">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t="s">
        <v>582</v>
      </c>
      <c r="AC114" s="405"/>
      <c r="AD114" s="406"/>
      <c r="AE114" s="356" t="s">
        <v>559</v>
      </c>
      <c r="AF114" s="356"/>
      <c r="AG114" s="356"/>
      <c r="AH114" s="356"/>
      <c r="AI114" s="356" t="s">
        <v>559</v>
      </c>
      <c r="AJ114" s="356"/>
      <c r="AK114" s="356"/>
      <c r="AL114" s="356"/>
      <c r="AM114" s="356" t="s">
        <v>559</v>
      </c>
      <c r="AN114" s="356"/>
      <c r="AO114" s="356"/>
      <c r="AP114" s="356"/>
      <c r="AQ114" s="362" t="s">
        <v>559</v>
      </c>
      <c r="AR114" s="363"/>
      <c r="AS114" s="363"/>
      <c r="AT114" s="364"/>
      <c r="AU114" s="362" t="s">
        <v>559</v>
      </c>
      <c r="AV114" s="363"/>
      <c r="AW114" s="363"/>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541</v>
      </c>
      <c r="AR115" s="334"/>
      <c r="AS115" s="334"/>
      <c r="AT115" s="334"/>
      <c r="AU115" s="334"/>
      <c r="AV115" s="334"/>
      <c r="AW115" s="334"/>
      <c r="AX115" s="335"/>
    </row>
    <row r="116" spans="1:50" ht="23.25" customHeight="1" x14ac:dyDescent="0.2">
      <c r="A116" s="290"/>
      <c r="B116" s="291"/>
      <c r="C116" s="291"/>
      <c r="D116" s="291"/>
      <c r="E116" s="291"/>
      <c r="F116" s="292"/>
      <c r="G116" s="349" t="s">
        <v>584</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585</v>
      </c>
      <c r="AC116" s="299"/>
      <c r="AD116" s="300"/>
      <c r="AE116" s="356">
        <v>1</v>
      </c>
      <c r="AF116" s="356"/>
      <c r="AG116" s="356"/>
      <c r="AH116" s="356"/>
      <c r="AI116" s="356">
        <v>2</v>
      </c>
      <c r="AJ116" s="356"/>
      <c r="AK116" s="356"/>
      <c r="AL116" s="356"/>
      <c r="AM116" s="356">
        <v>1</v>
      </c>
      <c r="AN116" s="356"/>
      <c r="AO116" s="356"/>
      <c r="AP116" s="356"/>
      <c r="AQ116" s="362">
        <v>2</v>
      </c>
      <c r="AR116" s="363"/>
      <c r="AS116" s="363"/>
      <c r="AT116" s="363"/>
      <c r="AU116" s="363"/>
      <c r="AV116" s="363"/>
      <c r="AW116" s="363"/>
      <c r="AX116" s="365"/>
    </row>
    <row r="117" spans="1:50" ht="46.5" customHeight="1" thickBot="1" x14ac:dyDescent="0.2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655</v>
      </c>
      <c r="AC117" s="340"/>
      <c r="AD117" s="341"/>
      <c r="AE117" s="304" t="s">
        <v>586</v>
      </c>
      <c r="AF117" s="304"/>
      <c r="AG117" s="304"/>
      <c r="AH117" s="304"/>
      <c r="AI117" s="304" t="s">
        <v>587</v>
      </c>
      <c r="AJ117" s="304"/>
      <c r="AK117" s="304"/>
      <c r="AL117" s="304"/>
      <c r="AM117" s="304" t="s">
        <v>586</v>
      </c>
      <c r="AN117" s="304"/>
      <c r="AO117" s="304"/>
      <c r="AP117" s="304"/>
      <c r="AQ117" s="304" t="s">
        <v>654</v>
      </c>
      <c r="AR117" s="304"/>
      <c r="AS117" s="304"/>
      <c r="AT117" s="304"/>
      <c r="AU117" s="304"/>
      <c r="AV117" s="304"/>
      <c r="AW117" s="304"/>
      <c r="AX117" s="305"/>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541</v>
      </c>
      <c r="AR118" s="334"/>
      <c r="AS118" s="334"/>
      <c r="AT118" s="334"/>
      <c r="AU118" s="334"/>
      <c r="AV118" s="334"/>
      <c r="AW118" s="334"/>
      <c r="AX118" s="335"/>
    </row>
    <row r="119" spans="1:50" ht="23.25" hidden="1" customHeight="1" x14ac:dyDescent="0.2">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541</v>
      </c>
      <c r="AR121" s="334"/>
      <c r="AS121" s="334"/>
      <c r="AT121" s="334"/>
      <c r="AU121" s="334"/>
      <c r="AV121" s="334"/>
      <c r="AW121" s="334"/>
      <c r="AX121" s="335"/>
    </row>
    <row r="122" spans="1:50" ht="23.25" hidden="1" customHeight="1" x14ac:dyDescent="0.2">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541</v>
      </c>
      <c r="AR124" s="334"/>
      <c r="AS124" s="334"/>
      <c r="AT124" s="334"/>
      <c r="AU124" s="334"/>
      <c r="AV124" s="334"/>
      <c r="AW124" s="334"/>
      <c r="AX124" s="335"/>
    </row>
    <row r="125" spans="1:50" ht="23.25" hidden="1" customHeight="1" x14ac:dyDescent="0.2">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2">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541</v>
      </c>
      <c r="AR127" s="334"/>
      <c r="AS127" s="334"/>
      <c r="AT127" s="334"/>
      <c r="AU127" s="334"/>
      <c r="AV127" s="334"/>
      <c r="AW127" s="334"/>
      <c r="AX127" s="335"/>
    </row>
    <row r="128" spans="1:50" ht="23.25" hidden="1" customHeight="1" x14ac:dyDescent="0.2">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5">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2">
      <c r="A130" s="996" t="s">
        <v>369</v>
      </c>
      <c r="B130" s="994"/>
      <c r="C130" s="993" t="s">
        <v>366</v>
      </c>
      <c r="D130" s="994"/>
      <c r="E130" s="306" t="s">
        <v>399</v>
      </c>
      <c r="F130" s="307"/>
      <c r="G130" s="308" t="s">
        <v>588</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2">
      <c r="A131" s="997"/>
      <c r="B131" s="250"/>
      <c r="C131" s="249"/>
      <c r="D131" s="250"/>
      <c r="E131" s="236" t="s">
        <v>398</v>
      </c>
      <c r="F131" s="237"/>
      <c r="G131" s="233" t="s">
        <v>589</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559</v>
      </c>
      <c r="AR133" s="269"/>
      <c r="AS133" s="134" t="s">
        <v>356</v>
      </c>
      <c r="AT133" s="169"/>
      <c r="AU133" s="133" t="s">
        <v>559</v>
      </c>
      <c r="AV133" s="133"/>
      <c r="AW133" s="134" t="s">
        <v>300</v>
      </c>
      <c r="AX133" s="135"/>
    </row>
    <row r="134" spans="1:50" ht="35.1" customHeight="1" x14ac:dyDescent="0.2">
      <c r="A134" s="997"/>
      <c r="B134" s="250"/>
      <c r="C134" s="249"/>
      <c r="D134" s="250"/>
      <c r="E134" s="249"/>
      <c r="F134" s="312"/>
      <c r="G134" s="228" t="s">
        <v>566</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590</v>
      </c>
      <c r="AC134" s="219"/>
      <c r="AD134" s="219"/>
      <c r="AE134" s="264" t="s">
        <v>564</v>
      </c>
      <c r="AF134" s="101"/>
      <c r="AG134" s="101"/>
      <c r="AH134" s="101"/>
      <c r="AI134" s="264" t="s">
        <v>564</v>
      </c>
      <c r="AJ134" s="101"/>
      <c r="AK134" s="101"/>
      <c r="AL134" s="101"/>
      <c r="AM134" s="264" t="s">
        <v>570</v>
      </c>
      <c r="AN134" s="101"/>
      <c r="AO134" s="101"/>
      <c r="AP134" s="101"/>
      <c r="AQ134" s="264" t="s">
        <v>564</v>
      </c>
      <c r="AR134" s="101"/>
      <c r="AS134" s="101"/>
      <c r="AT134" s="101"/>
      <c r="AU134" s="264" t="s">
        <v>564</v>
      </c>
      <c r="AV134" s="101"/>
      <c r="AW134" s="101"/>
      <c r="AX134" s="220"/>
    </row>
    <row r="135" spans="1:50" ht="35.1" customHeight="1" x14ac:dyDescent="0.2">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566</v>
      </c>
      <c r="AC135" s="130"/>
      <c r="AD135" s="130"/>
      <c r="AE135" s="264" t="s">
        <v>564</v>
      </c>
      <c r="AF135" s="101"/>
      <c r="AG135" s="101"/>
      <c r="AH135" s="101"/>
      <c r="AI135" s="264" t="s">
        <v>570</v>
      </c>
      <c r="AJ135" s="101"/>
      <c r="AK135" s="101"/>
      <c r="AL135" s="101"/>
      <c r="AM135" s="264" t="s">
        <v>570</v>
      </c>
      <c r="AN135" s="101"/>
      <c r="AO135" s="101"/>
      <c r="AP135" s="101"/>
      <c r="AQ135" s="264" t="s">
        <v>570</v>
      </c>
      <c r="AR135" s="101"/>
      <c r="AS135" s="101"/>
      <c r="AT135" s="101"/>
      <c r="AU135" s="264" t="s">
        <v>557</v>
      </c>
      <c r="AV135" s="101"/>
      <c r="AW135" s="101"/>
      <c r="AX135" s="220"/>
    </row>
    <row r="136" spans="1:50" ht="18.75" hidden="1" customHeight="1" x14ac:dyDescent="0.2">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t="s">
        <v>591</v>
      </c>
      <c r="AR137" s="269"/>
      <c r="AS137" s="134" t="s">
        <v>356</v>
      </c>
      <c r="AT137" s="169"/>
      <c r="AU137" s="133" t="s">
        <v>591</v>
      </c>
      <c r="AV137" s="133"/>
      <c r="AW137" s="134" t="s">
        <v>300</v>
      </c>
      <c r="AX137" s="135"/>
    </row>
    <row r="138" spans="1:50" ht="39.75" hidden="1" customHeight="1" x14ac:dyDescent="0.2">
      <c r="A138" s="997"/>
      <c r="B138" s="250"/>
      <c r="C138" s="249"/>
      <c r="D138" s="250"/>
      <c r="E138" s="249"/>
      <c r="F138" s="312"/>
      <c r="G138" s="228" t="s">
        <v>566</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590</v>
      </c>
      <c r="AC138" s="219"/>
      <c r="AD138" s="219"/>
      <c r="AE138" s="264" t="s">
        <v>564</v>
      </c>
      <c r="AF138" s="101"/>
      <c r="AG138" s="101"/>
      <c r="AH138" s="101"/>
      <c r="AI138" s="264" t="s">
        <v>564</v>
      </c>
      <c r="AJ138" s="101"/>
      <c r="AK138" s="101"/>
      <c r="AL138" s="101"/>
      <c r="AM138" s="264" t="s">
        <v>570</v>
      </c>
      <c r="AN138" s="101"/>
      <c r="AO138" s="101"/>
      <c r="AP138" s="101"/>
      <c r="AQ138" s="264" t="s">
        <v>564</v>
      </c>
      <c r="AR138" s="101"/>
      <c r="AS138" s="101"/>
      <c r="AT138" s="101"/>
      <c r="AU138" s="264" t="s">
        <v>564</v>
      </c>
      <c r="AV138" s="101"/>
      <c r="AW138" s="101"/>
      <c r="AX138" s="220"/>
    </row>
    <row r="139" spans="1:50" ht="39.75" hidden="1" customHeight="1" x14ac:dyDescent="0.2">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566</v>
      </c>
      <c r="AC139" s="130"/>
      <c r="AD139" s="130"/>
      <c r="AE139" s="264" t="s">
        <v>564</v>
      </c>
      <c r="AF139" s="101"/>
      <c r="AG139" s="101"/>
      <c r="AH139" s="101"/>
      <c r="AI139" s="264" t="s">
        <v>570</v>
      </c>
      <c r="AJ139" s="101"/>
      <c r="AK139" s="101"/>
      <c r="AL139" s="101"/>
      <c r="AM139" s="264" t="s">
        <v>570</v>
      </c>
      <c r="AN139" s="101"/>
      <c r="AO139" s="101"/>
      <c r="AP139" s="101"/>
      <c r="AQ139" s="264" t="s">
        <v>570</v>
      </c>
      <c r="AR139" s="101"/>
      <c r="AS139" s="101"/>
      <c r="AT139" s="101"/>
      <c r="AU139" s="264" t="s">
        <v>557</v>
      </c>
      <c r="AV139" s="101"/>
      <c r="AW139" s="101"/>
      <c r="AX139" s="220"/>
    </row>
    <row r="140" spans="1:50" ht="18.75" hidden="1" customHeight="1" x14ac:dyDescent="0.2">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t="s">
        <v>591</v>
      </c>
      <c r="AR141" s="269"/>
      <c r="AS141" s="134" t="s">
        <v>356</v>
      </c>
      <c r="AT141" s="169"/>
      <c r="AU141" s="133" t="s">
        <v>591</v>
      </c>
      <c r="AV141" s="133"/>
      <c r="AW141" s="134" t="s">
        <v>300</v>
      </c>
      <c r="AX141" s="135"/>
    </row>
    <row r="142" spans="1:50" ht="39.75" hidden="1" customHeight="1" x14ac:dyDescent="0.2">
      <c r="A142" s="997"/>
      <c r="B142" s="250"/>
      <c r="C142" s="249"/>
      <c r="D142" s="250"/>
      <c r="E142" s="249"/>
      <c r="F142" s="312"/>
      <c r="G142" s="228" t="s">
        <v>569</v>
      </c>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t="s">
        <v>590</v>
      </c>
      <c r="AC142" s="219"/>
      <c r="AD142" s="219"/>
      <c r="AE142" s="264" t="s">
        <v>564</v>
      </c>
      <c r="AF142" s="101"/>
      <c r="AG142" s="101"/>
      <c r="AH142" s="101"/>
      <c r="AI142" s="264" t="s">
        <v>564</v>
      </c>
      <c r="AJ142" s="101"/>
      <c r="AK142" s="101"/>
      <c r="AL142" s="101"/>
      <c r="AM142" s="264" t="s">
        <v>570</v>
      </c>
      <c r="AN142" s="101"/>
      <c r="AO142" s="101"/>
      <c r="AP142" s="101"/>
      <c r="AQ142" s="264" t="s">
        <v>564</v>
      </c>
      <c r="AR142" s="101"/>
      <c r="AS142" s="101"/>
      <c r="AT142" s="101"/>
      <c r="AU142" s="264" t="s">
        <v>564</v>
      </c>
      <c r="AV142" s="101"/>
      <c r="AW142" s="101"/>
      <c r="AX142" s="220"/>
    </row>
    <row r="143" spans="1:50" ht="39.75" hidden="1" customHeight="1" x14ac:dyDescent="0.2">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566</v>
      </c>
      <c r="AC143" s="130"/>
      <c r="AD143" s="130"/>
      <c r="AE143" s="264" t="s">
        <v>564</v>
      </c>
      <c r="AF143" s="101"/>
      <c r="AG143" s="101"/>
      <c r="AH143" s="101"/>
      <c r="AI143" s="264" t="s">
        <v>570</v>
      </c>
      <c r="AJ143" s="101"/>
      <c r="AK143" s="101"/>
      <c r="AL143" s="101"/>
      <c r="AM143" s="264" t="s">
        <v>570</v>
      </c>
      <c r="AN143" s="101"/>
      <c r="AO143" s="101"/>
      <c r="AP143" s="101"/>
      <c r="AQ143" s="264" t="s">
        <v>570</v>
      </c>
      <c r="AR143" s="101"/>
      <c r="AS143" s="101"/>
      <c r="AT143" s="101"/>
      <c r="AU143" s="264" t="s">
        <v>557</v>
      </c>
      <c r="AV143" s="101"/>
      <c r="AW143" s="101"/>
      <c r="AX143" s="220"/>
    </row>
    <row r="144" spans="1:50" ht="18.75" hidden="1" customHeight="1" x14ac:dyDescent="0.2">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t="s">
        <v>591</v>
      </c>
      <c r="AR145" s="269"/>
      <c r="AS145" s="134" t="s">
        <v>356</v>
      </c>
      <c r="AT145" s="169"/>
      <c r="AU145" s="133" t="s">
        <v>591</v>
      </c>
      <c r="AV145" s="133"/>
      <c r="AW145" s="134" t="s">
        <v>300</v>
      </c>
      <c r="AX145" s="135"/>
    </row>
    <row r="146" spans="1:50" ht="39.75" hidden="1" customHeight="1" x14ac:dyDescent="0.2">
      <c r="A146" s="997"/>
      <c r="B146" s="250"/>
      <c r="C146" s="249"/>
      <c r="D146" s="250"/>
      <c r="E146" s="249"/>
      <c r="F146" s="312"/>
      <c r="G146" s="228" t="s">
        <v>582</v>
      </c>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t="s">
        <v>590</v>
      </c>
      <c r="AC146" s="219"/>
      <c r="AD146" s="219"/>
      <c r="AE146" s="264" t="s">
        <v>564</v>
      </c>
      <c r="AF146" s="101"/>
      <c r="AG146" s="101"/>
      <c r="AH146" s="101"/>
      <c r="AI146" s="264" t="s">
        <v>564</v>
      </c>
      <c r="AJ146" s="101"/>
      <c r="AK146" s="101"/>
      <c r="AL146" s="101"/>
      <c r="AM146" s="264" t="s">
        <v>570</v>
      </c>
      <c r="AN146" s="101"/>
      <c r="AO146" s="101"/>
      <c r="AP146" s="101"/>
      <c r="AQ146" s="264" t="s">
        <v>564</v>
      </c>
      <c r="AR146" s="101"/>
      <c r="AS146" s="101"/>
      <c r="AT146" s="101"/>
      <c r="AU146" s="264" t="s">
        <v>564</v>
      </c>
      <c r="AV146" s="101"/>
      <c r="AW146" s="101"/>
      <c r="AX146" s="220"/>
    </row>
    <row r="147" spans="1:50" ht="39.75" hidden="1" customHeight="1" x14ac:dyDescent="0.2">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t="s">
        <v>566</v>
      </c>
      <c r="AC147" s="130"/>
      <c r="AD147" s="130"/>
      <c r="AE147" s="264" t="s">
        <v>564</v>
      </c>
      <c r="AF147" s="101"/>
      <c r="AG147" s="101"/>
      <c r="AH147" s="101"/>
      <c r="AI147" s="264" t="s">
        <v>570</v>
      </c>
      <c r="AJ147" s="101"/>
      <c r="AK147" s="101"/>
      <c r="AL147" s="101"/>
      <c r="AM147" s="264" t="s">
        <v>570</v>
      </c>
      <c r="AN147" s="101"/>
      <c r="AO147" s="101"/>
      <c r="AP147" s="101"/>
      <c r="AQ147" s="264" t="s">
        <v>570</v>
      </c>
      <c r="AR147" s="101"/>
      <c r="AS147" s="101"/>
      <c r="AT147" s="101"/>
      <c r="AU147" s="264" t="s">
        <v>557</v>
      </c>
      <c r="AV147" s="101"/>
      <c r="AW147" s="101"/>
      <c r="AX147" s="220"/>
    </row>
    <row r="148" spans="1:50" ht="18.75" hidden="1" customHeight="1" x14ac:dyDescent="0.2">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t="s">
        <v>591</v>
      </c>
      <c r="AR149" s="269"/>
      <c r="AS149" s="134" t="s">
        <v>356</v>
      </c>
      <c r="AT149" s="169"/>
      <c r="AU149" s="133" t="s">
        <v>591</v>
      </c>
      <c r="AV149" s="133"/>
      <c r="AW149" s="134" t="s">
        <v>300</v>
      </c>
      <c r="AX149" s="135"/>
    </row>
    <row r="150" spans="1:50" ht="39.75" hidden="1" customHeight="1" x14ac:dyDescent="0.2">
      <c r="A150" s="997"/>
      <c r="B150" s="250"/>
      <c r="C150" s="249"/>
      <c r="D150" s="250"/>
      <c r="E150" s="249"/>
      <c r="F150" s="312"/>
      <c r="G150" s="228" t="s">
        <v>582</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590</v>
      </c>
      <c r="AC150" s="219"/>
      <c r="AD150" s="219"/>
      <c r="AE150" s="264" t="s">
        <v>564</v>
      </c>
      <c r="AF150" s="101"/>
      <c r="AG150" s="101"/>
      <c r="AH150" s="101"/>
      <c r="AI150" s="264" t="s">
        <v>564</v>
      </c>
      <c r="AJ150" s="101"/>
      <c r="AK150" s="101"/>
      <c r="AL150" s="101"/>
      <c r="AM150" s="264" t="s">
        <v>570</v>
      </c>
      <c r="AN150" s="101"/>
      <c r="AO150" s="101"/>
      <c r="AP150" s="101"/>
      <c r="AQ150" s="264" t="s">
        <v>564</v>
      </c>
      <c r="AR150" s="101"/>
      <c r="AS150" s="101"/>
      <c r="AT150" s="101"/>
      <c r="AU150" s="264" t="s">
        <v>564</v>
      </c>
      <c r="AV150" s="101"/>
      <c r="AW150" s="101"/>
      <c r="AX150" s="220"/>
    </row>
    <row r="151" spans="1:50" ht="39.75" hidden="1" customHeight="1" x14ac:dyDescent="0.2">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566</v>
      </c>
      <c r="AC151" s="130"/>
      <c r="AD151" s="130"/>
      <c r="AE151" s="264" t="s">
        <v>564</v>
      </c>
      <c r="AF151" s="101"/>
      <c r="AG151" s="101"/>
      <c r="AH151" s="101"/>
      <c r="AI151" s="264" t="s">
        <v>570</v>
      </c>
      <c r="AJ151" s="101"/>
      <c r="AK151" s="101"/>
      <c r="AL151" s="101"/>
      <c r="AM151" s="264" t="s">
        <v>570</v>
      </c>
      <c r="AN151" s="101"/>
      <c r="AO151" s="101"/>
      <c r="AP151" s="101"/>
      <c r="AQ151" s="264" t="s">
        <v>570</v>
      </c>
      <c r="AR151" s="101"/>
      <c r="AS151" s="101"/>
      <c r="AT151" s="101"/>
      <c r="AU151" s="264" t="s">
        <v>557</v>
      </c>
      <c r="AV151" s="101"/>
      <c r="AW151" s="101"/>
      <c r="AX151" s="220"/>
    </row>
    <row r="152" spans="1:50" ht="22.5" customHeight="1" x14ac:dyDescent="0.2">
      <c r="A152" s="997"/>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customHeight="1" x14ac:dyDescent="0.2">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customHeight="1" x14ac:dyDescent="0.2">
      <c r="A154" s="997"/>
      <c r="B154" s="250"/>
      <c r="C154" s="249"/>
      <c r="D154" s="250"/>
      <c r="E154" s="249"/>
      <c r="F154" s="312"/>
      <c r="G154" s="228" t="s">
        <v>569</v>
      </c>
      <c r="H154" s="158"/>
      <c r="I154" s="158"/>
      <c r="J154" s="158"/>
      <c r="K154" s="158"/>
      <c r="L154" s="158"/>
      <c r="M154" s="158"/>
      <c r="N154" s="158"/>
      <c r="O154" s="158"/>
      <c r="P154" s="229"/>
      <c r="Q154" s="157" t="s">
        <v>582</v>
      </c>
      <c r="R154" s="158"/>
      <c r="S154" s="158"/>
      <c r="T154" s="158"/>
      <c r="U154" s="158"/>
      <c r="V154" s="158"/>
      <c r="W154" s="158"/>
      <c r="X154" s="158"/>
      <c r="Y154" s="158"/>
      <c r="Z154" s="158"/>
      <c r="AA154" s="926"/>
      <c r="AB154" s="253" t="s">
        <v>582</v>
      </c>
      <c r="AC154" s="254"/>
      <c r="AD154" s="254"/>
      <c r="AE154" s="259" t="s">
        <v>559</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2">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2">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2">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t="s">
        <v>559</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customHeight="1" x14ac:dyDescent="0.2">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2">
      <c r="A159" s="997"/>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2">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7"/>
      <c r="B161" s="250"/>
      <c r="C161" s="249"/>
      <c r="D161" s="250"/>
      <c r="E161" s="249"/>
      <c r="F161" s="312"/>
      <c r="G161" s="228" t="s">
        <v>566</v>
      </c>
      <c r="H161" s="158"/>
      <c r="I161" s="158"/>
      <c r="J161" s="158"/>
      <c r="K161" s="158"/>
      <c r="L161" s="158"/>
      <c r="M161" s="158"/>
      <c r="N161" s="158"/>
      <c r="O161" s="158"/>
      <c r="P161" s="229"/>
      <c r="Q161" s="157" t="s">
        <v>566</v>
      </c>
      <c r="R161" s="158"/>
      <c r="S161" s="158"/>
      <c r="T161" s="158"/>
      <c r="U161" s="158"/>
      <c r="V161" s="158"/>
      <c r="W161" s="158"/>
      <c r="X161" s="158"/>
      <c r="Y161" s="158"/>
      <c r="Z161" s="158"/>
      <c r="AA161" s="926"/>
      <c r="AB161" s="253" t="s">
        <v>582</v>
      </c>
      <c r="AC161" s="254"/>
      <c r="AD161" s="254"/>
      <c r="AE161" s="259" t="s">
        <v>565</v>
      </c>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t="s">
        <v>592</v>
      </c>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2">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2">
      <c r="A166" s="997"/>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2">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7"/>
      <c r="B168" s="250"/>
      <c r="C168" s="249"/>
      <c r="D168" s="250"/>
      <c r="E168" s="249"/>
      <c r="F168" s="312"/>
      <c r="G168" s="228" t="s">
        <v>566</v>
      </c>
      <c r="H168" s="158"/>
      <c r="I168" s="158"/>
      <c r="J168" s="158"/>
      <c r="K168" s="158"/>
      <c r="L168" s="158"/>
      <c r="M168" s="158"/>
      <c r="N168" s="158"/>
      <c r="O168" s="158"/>
      <c r="P168" s="229"/>
      <c r="Q168" s="157" t="s">
        <v>582</v>
      </c>
      <c r="R168" s="158"/>
      <c r="S168" s="158"/>
      <c r="T168" s="158"/>
      <c r="U168" s="158"/>
      <c r="V168" s="158"/>
      <c r="W168" s="158"/>
      <c r="X168" s="158"/>
      <c r="Y168" s="158"/>
      <c r="Z168" s="158"/>
      <c r="AA168" s="926"/>
      <c r="AB168" s="253" t="s">
        <v>582</v>
      </c>
      <c r="AC168" s="254"/>
      <c r="AD168" s="254"/>
      <c r="AE168" s="259" t="s">
        <v>565</v>
      </c>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t="s">
        <v>583</v>
      </c>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2">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2">
      <c r="A173" s="997"/>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2">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7"/>
      <c r="B175" s="250"/>
      <c r="C175" s="249"/>
      <c r="D175" s="250"/>
      <c r="E175" s="249"/>
      <c r="F175" s="312"/>
      <c r="G175" s="228" t="s">
        <v>582</v>
      </c>
      <c r="H175" s="158"/>
      <c r="I175" s="158"/>
      <c r="J175" s="158"/>
      <c r="K175" s="158"/>
      <c r="L175" s="158"/>
      <c r="M175" s="158"/>
      <c r="N175" s="158"/>
      <c r="O175" s="158"/>
      <c r="P175" s="229"/>
      <c r="Q175" s="157" t="s">
        <v>582</v>
      </c>
      <c r="R175" s="158"/>
      <c r="S175" s="158"/>
      <c r="T175" s="158"/>
      <c r="U175" s="158"/>
      <c r="V175" s="158"/>
      <c r="W175" s="158"/>
      <c r="X175" s="158"/>
      <c r="Y175" s="158"/>
      <c r="Z175" s="158"/>
      <c r="AA175" s="926"/>
      <c r="AB175" s="253" t="s">
        <v>582</v>
      </c>
      <c r="AC175" s="254"/>
      <c r="AD175" s="254"/>
      <c r="AE175" s="259" t="s">
        <v>559</v>
      </c>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t="s">
        <v>559</v>
      </c>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2">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2">
      <c r="A180" s="997"/>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2">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7"/>
      <c r="B182" s="250"/>
      <c r="C182" s="249"/>
      <c r="D182" s="250"/>
      <c r="E182" s="249"/>
      <c r="F182" s="312"/>
      <c r="G182" s="228" t="s">
        <v>566</v>
      </c>
      <c r="H182" s="158"/>
      <c r="I182" s="158"/>
      <c r="J182" s="158"/>
      <c r="K182" s="158"/>
      <c r="L182" s="158"/>
      <c r="M182" s="158"/>
      <c r="N182" s="158"/>
      <c r="O182" s="158"/>
      <c r="P182" s="229"/>
      <c r="Q182" s="157" t="s">
        <v>582</v>
      </c>
      <c r="R182" s="158"/>
      <c r="S182" s="158"/>
      <c r="T182" s="158"/>
      <c r="U182" s="158"/>
      <c r="V182" s="158"/>
      <c r="W182" s="158"/>
      <c r="X182" s="158"/>
      <c r="Y182" s="158"/>
      <c r="Z182" s="158"/>
      <c r="AA182" s="926"/>
      <c r="AB182" s="253" t="s">
        <v>582</v>
      </c>
      <c r="AC182" s="254"/>
      <c r="AD182" s="254"/>
      <c r="AE182" s="259" t="s">
        <v>583</v>
      </c>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t="s">
        <v>559</v>
      </c>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2">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2">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45" customHeight="1" x14ac:dyDescent="0.2">
      <c r="A188" s="997"/>
      <c r="B188" s="250"/>
      <c r="C188" s="249"/>
      <c r="D188" s="250"/>
      <c r="E188" s="157" t="s">
        <v>657</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45" customHeight="1" x14ac:dyDescent="0.2">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7"/>
      <c r="B190" s="250"/>
      <c r="C190" s="249"/>
      <c r="D190" s="250"/>
      <c r="E190" s="306" t="s">
        <v>399</v>
      </c>
      <c r="F190" s="307"/>
      <c r="G190" s="308" t="s">
        <v>593</v>
      </c>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7"/>
      <c r="B191" s="250"/>
      <c r="C191" s="249"/>
      <c r="D191" s="250"/>
      <c r="E191" s="236" t="s">
        <v>398</v>
      </c>
      <c r="F191" s="237"/>
      <c r="G191" s="233" t="s">
        <v>593</v>
      </c>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t="s">
        <v>564</v>
      </c>
      <c r="AR193" s="269"/>
      <c r="AS193" s="134" t="s">
        <v>356</v>
      </c>
      <c r="AT193" s="169"/>
      <c r="AU193" s="133" t="s">
        <v>594</v>
      </c>
      <c r="AV193" s="133"/>
      <c r="AW193" s="134" t="s">
        <v>300</v>
      </c>
      <c r="AX193" s="135"/>
    </row>
    <row r="194" spans="1:50" ht="39.75" hidden="1" customHeight="1" x14ac:dyDescent="0.2">
      <c r="A194" s="997"/>
      <c r="B194" s="250"/>
      <c r="C194" s="249"/>
      <c r="D194" s="250"/>
      <c r="E194" s="249"/>
      <c r="F194" s="312"/>
      <c r="G194" s="228" t="s">
        <v>593</v>
      </c>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t="s">
        <v>593</v>
      </c>
      <c r="AC194" s="219"/>
      <c r="AD194" s="219"/>
      <c r="AE194" s="264" t="s">
        <v>559</v>
      </c>
      <c r="AF194" s="101"/>
      <c r="AG194" s="101"/>
      <c r="AH194" s="101"/>
      <c r="AI194" s="264" t="s">
        <v>559</v>
      </c>
      <c r="AJ194" s="101"/>
      <c r="AK194" s="101"/>
      <c r="AL194" s="101"/>
      <c r="AM194" s="264" t="s">
        <v>559</v>
      </c>
      <c r="AN194" s="101"/>
      <c r="AO194" s="101"/>
      <c r="AP194" s="101"/>
      <c r="AQ194" s="264" t="s">
        <v>559</v>
      </c>
      <c r="AR194" s="101"/>
      <c r="AS194" s="101"/>
      <c r="AT194" s="101"/>
      <c r="AU194" s="264" t="s">
        <v>595</v>
      </c>
      <c r="AV194" s="101"/>
      <c r="AW194" s="101"/>
      <c r="AX194" s="220"/>
    </row>
    <row r="195" spans="1:50" ht="39.75" hidden="1" customHeight="1" x14ac:dyDescent="0.2">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t="s">
        <v>582</v>
      </c>
      <c r="AC195" s="130"/>
      <c r="AD195" s="130"/>
      <c r="AE195" s="264" t="s">
        <v>559</v>
      </c>
      <c r="AF195" s="101"/>
      <c r="AG195" s="101"/>
      <c r="AH195" s="101"/>
      <c r="AI195" s="264" t="s">
        <v>559</v>
      </c>
      <c r="AJ195" s="101"/>
      <c r="AK195" s="101"/>
      <c r="AL195" s="101"/>
      <c r="AM195" s="264" t="s">
        <v>559</v>
      </c>
      <c r="AN195" s="101"/>
      <c r="AO195" s="101"/>
      <c r="AP195" s="101"/>
      <c r="AQ195" s="264" t="s">
        <v>594</v>
      </c>
      <c r="AR195" s="101"/>
      <c r="AS195" s="101"/>
      <c r="AT195" s="101"/>
      <c r="AU195" s="264" t="s">
        <v>595</v>
      </c>
      <c r="AV195" s="101"/>
      <c r="AW195" s="101"/>
      <c r="AX195" s="220"/>
    </row>
    <row r="196" spans="1:50" ht="18.75" hidden="1" customHeight="1" x14ac:dyDescent="0.2">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2">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2">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2">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2">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2">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2">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2">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2">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2">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2">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2">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2">
      <c r="A212" s="997"/>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2">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2">
      <c r="A214" s="997"/>
      <c r="B214" s="250"/>
      <c r="C214" s="249"/>
      <c r="D214" s="250"/>
      <c r="E214" s="249"/>
      <c r="F214" s="312"/>
      <c r="G214" s="228" t="s">
        <v>596</v>
      </c>
      <c r="H214" s="158"/>
      <c r="I214" s="158"/>
      <c r="J214" s="158"/>
      <c r="K214" s="158"/>
      <c r="L214" s="158"/>
      <c r="M214" s="158"/>
      <c r="N214" s="158"/>
      <c r="O214" s="158"/>
      <c r="P214" s="229"/>
      <c r="Q214" s="984" t="s">
        <v>597</v>
      </c>
      <c r="R214" s="985"/>
      <c r="S214" s="985"/>
      <c r="T214" s="985"/>
      <c r="U214" s="985"/>
      <c r="V214" s="985"/>
      <c r="W214" s="985"/>
      <c r="X214" s="985"/>
      <c r="Y214" s="985"/>
      <c r="Z214" s="985"/>
      <c r="AA214" s="986"/>
      <c r="AB214" s="253" t="s">
        <v>596</v>
      </c>
      <c r="AC214" s="254"/>
      <c r="AD214" s="254"/>
      <c r="AE214" s="259" t="s">
        <v>559</v>
      </c>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t="s">
        <v>559</v>
      </c>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2">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2">
      <c r="A219" s="997"/>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2">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2">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2">
      <c r="A226" s="997"/>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2">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2">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2">
      <c r="A233" s="997"/>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2">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2">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2">
      <c r="A240" s="997"/>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2">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2">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2">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2">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5">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2">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2">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2">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2">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2">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2">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2">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2">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2">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2">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2">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2">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2">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2">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2">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2">
      <c r="A272" s="997"/>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2">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2">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2">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2">
      <c r="A279" s="997"/>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2">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2">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2">
      <c r="A286" s="997"/>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2">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2">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2">
      <c r="A293" s="997"/>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2">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2">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2">
      <c r="A300" s="997"/>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2">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2">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2">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2">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5">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2">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2">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2">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2">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2">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2">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2">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2">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2">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2">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2">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2">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2">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2">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2">
      <c r="A332" s="997"/>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2">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2">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2">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2">
      <c r="A339" s="997"/>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2">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2">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2">
      <c r="A346" s="997"/>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2">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2">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2">
      <c r="A353" s="997"/>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2">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2">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2">
      <c r="A360" s="997"/>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2">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2">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2">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2">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5">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2">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2">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2">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2">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2">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2">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2">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2">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2">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2">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2">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2">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2">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2">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2">
      <c r="A392" s="997"/>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2">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2">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2">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2">
      <c r="A399" s="997"/>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2">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2">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2">
      <c r="A406" s="997"/>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2">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2">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2">
      <c r="A413" s="997"/>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2">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2">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2">
      <c r="A420" s="997"/>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2">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2">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2">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2">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2">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2">
      <c r="A430" s="997"/>
      <c r="B430" s="250"/>
      <c r="C430" s="247" t="s">
        <v>368</v>
      </c>
      <c r="D430" s="248"/>
      <c r="E430" s="236" t="s">
        <v>388</v>
      </c>
      <c r="F430" s="237"/>
      <c r="G430" s="238" t="s">
        <v>384</v>
      </c>
      <c r="H430" s="155"/>
      <c r="I430" s="155"/>
      <c r="J430" s="239" t="s">
        <v>555</v>
      </c>
      <c r="K430" s="240"/>
      <c r="L430" s="240"/>
      <c r="M430" s="240"/>
      <c r="N430" s="240"/>
      <c r="O430" s="240"/>
      <c r="P430" s="240"/>
      <c r="Q430" s="240"/>
      <c r="R430" s="240"/>
      <c r="S430" s="240"/>
      <c r="T430" s="241"/>
      <c r="U430" s="242" t="s">
        <v>573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2">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559</v>
      </c>
      <c r="AF432" s="133"/>
      <c r="AG432" s="134" t="s">
        <v>356</v>
      </c>
      <c r="AH432" s="169"/>
      <c r="AI432" s="179"/>
      <c r="AJ432" s="179"/>
      <c r="AK432" s="179"/>
      <c r="AL432" s="174"/>
      <c r="AM432" s="179"/>
      <c r="AN432" s="179"/>
      <c r="AO432" s="179"/>
      <c r="AP432" s="174"/>
      <c r="AQ432" s="215" t="s">
        <v>559</v>
      </c>
      <c r="AR432" s="133"/>
      <c r="AS432" s="134" t="s">
        <v>356</v>
      </c>
      <c r="AT432" s="169"/>
      <c r="AU432" s="133" t="s">
        <v>598</v>
      </c>
      <c r="AV432" s="133"/>
      <c r="AW432" s="134" t="s">
        <v>300</v>
      </c>
      <c r="AX432" s="135"/>
    </row>
    <row r="433" spans="1:50" ht="23.25" customHeight="1" x14ac:dyDescent="0.2">
      <c r="A433" s="997"/>
      <c r="B433" s="250"/>
      <c r="C433" s="249"/>
      <c r="D433" s="250"/>
      <c r="E433" s="163"/>
      <c r="F433" s="164"/>
      <c r="G433" s="228" t="s">
        <v>596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596</v>
      </c>
      <c r="AC433" s="130"/>
      <c r="AD433" s="130"/>
      <c r="AE433" s="100" t="s">
        <v>599</v>
      </c>
      <c r="AF433" s="101"/>
      <c r="AG433" s="101"/>
      <c r="AH433" s="101"/>
      <c r="AI433" s="100" t="s">
        <v>598</v>
      </c>
      <c r="AJ433" s="101"/>
      <c r="AK433" s="101"/>
      <c r="AL433" s="101"/>
      <c r="AM433" s="100" t="s">
        <v>598</v>
      </c>
      <c r="AN433" s="101"/>
      <c r="AO433" s="101"/>
      <c r="AP433" s="102"/>
      <c r="AQ433" s="100" t="s">
        <v>576</v>
      </c>
      <c r="AR433" s="101"/>
      <c r="AS433" s="101"/>
      <c r="AT433" s="102"/>
      <c r="AU433" s="101" t="s">
        <v>576</v>
      </c>
      <c r="AV433" s="101"/>
      <c r="AW433" s="101"/>
      <c r="AX433" s="220"/>
    </row>
    <row r="434" spans="1:50" ht="23.25" customHeight="1" x14ac:dyDescent="0.2">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582</v>
      </c>
      <c r="AC434" s="219"/>
      <c r="AD434" s="219"/>
      <c r="AE434" s="100" t="s">
        <v>583</v>
      </c>
      <c r="AF434" s="101"/>
      <c r="AG434" s="101"/>
      <c r="AH434" s="102"/>
      <c r="AI434" s="100" t="s">
        <v>598</v>
      </c>
      <c r="AJ434" s="101"/>
      <c r="AK434" s="101"/>
      <c r="AL434" s="101"/>
      <c r="AM434" s="100" t="s">
        <v>598</v>
      </c>
      <c r="AN434" s="101"/>
      <c r="AO434" s="101"/>
      <c r="AP434" s="102"/>
      <c r="AQ434" s="100" t="s">
        <v>576</v>
      </c>
      <c r="AR434" s="101"/>
      <c r="AS434" s="101"/>
      <c r="AT434" s="102"/>
      <c r="AU434" s="101" t="s">
        <v>600</v>
      </c>
      <c r="AV434" s="101"/>
      <c r="AW434" s="101"/>
      <c r="AX434" s="220"/>
    </row>
    <row r="435" spans="1:50" ht="23.25" customHeight="1" x14ac:dyDescent="0.2">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565</v>
      </c>
      <c r="AF435" s="101"/>
      <c r="AG435" s="101"/>
      <c r="AH435" s="102"/>
      <c r="AI435" s="100" t="s">
        <v>598</v>
      </c>
      <c r="AJ435" s="101"/>
      <c r="AK435" s="101"/>
      <c r="AL435" s="101"/>
      <c r="AM435" s="100" t="s">
        <v>576</v>
      </c>
      <c r="AN435" s="101"/>
      <c r="AO435" s="101"/>
      <c r="AP435" s="102"/>
      <c r="AQ435" s="100" t="s">
        <v>576</v>
      </c>
      <c r="AR435" s="101"/>
      <c r="AS435" s="101"/>
      <c r="AT435" s="102"/>
      <c r="AU435" s="101" t="s">
        <v>565</v>
      </c>
      <c r="AV435" s="101"/>
      <c r="AW435" s="101"/>
      <c r="AX435" s="220"/>
    </row>
    <row r="436" spans="1:50" ht="18.75" hidden="1" customHeight="1" x14ac:dyDescent="0.2">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2">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2">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2">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2">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2">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2">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2">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2">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2">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2">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2">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2">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2">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2">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2">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2">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2">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2">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2">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2">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2">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564</v>
      </c>
      <c r="AF457" s="133"/>
      <c r="AG457" s="134" t="s">
        <v>356</v>
      </c>
      <c r="AH457" s="169"/>
      <c r="AI457" s="179"/>
      <c r="AJ457" s="179"/>
      <c r="AK457" s="179"/>
      <c r="AL457" s="174"/>
      <c r="AM457" s="179"/>
      <c r="AN457" s="179"/>
      <c r="AO457" s="179"/>
      <c r="AP457" s="174"/>
      <c r="AQ457" s="215" t="s">
        <v>602</v>
      </c>
      <c r="AR457" s="133"/>
      <c r="AS457" s="134" t="s">
        <v>356</v>
      </c>
      <c r="AT457" s="169"/>
      <c r="AU457" s="133" t="s">
        <v>602</v>
      </c>
      <c r="AV457" s="133"/>
      <c r="AW457" s="134" t="s">
        <v>300</v>
      </c>
      <c r="AX457" s="135"/>
    </row>
    <row r="458" spans="1:50" ht="23.25" customHeight="1" x14ac:dyDescent="0.2">
      <c r="A458" s="997"/>
      <c r="B458" s="250"/>
      <c r="C458" s="249"/>
      <c r="D458" s="250"/>
      <c r="E458" s="163"/>
      <c r="F458" s="164"/>
      <c r="G458" s="228" t="s">
        <v>601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603</v>
      </c>
      <c r="AC458" s="130"/>
      <c r="AD458" s="130"/>
      <c r="AE458" s="100" t="s">
        <v>604</v>
      </c>
      <c r="AF458" s="101"/>
      <c r="AG458" s="101"/>
      <c r="AH458" s="101"/>
      <c r="AI458" s="100" t="s">
        <v>565</v>
      </c>
      <c r="AJ458" s="101"/>
      <c r="AK458" s="101"/>
      <c r="AL458" s="101"/>
      <c r="AM458" s="100" t="s">
        <v>559</v>
      </c>
      <c r="AN458" s="101"/>
      <c r="AO458" s="101"/>
      <c r="AP458" s="102"/>
      <c r="AQ458" s="100" t="s">
        <v>604</v>
      </c>
      <c r="AR458" s="101"/>
      <c r="AS458" s="101"/>
      <c r="AT458" s="102"/>
      <c r="AU458" s="101" t="s">
        <v>559</v>
      </c>
      <c r="AV458" s="101"/>
      <c r="AW458" s="101"/>
      <c r="AX458" s="220"/>
    </row>
    <row r="459" spans="1:50" ht="23.25" customHeight="1" x14ac:dyDescent="0.2">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603</v>
      </c>
      <c r="AC459" s="219"/>
      <c r="AD459" s="219"/>
      <c r="AE459" s="100" t="s">
        <v>604</v>
      </c>
      <c r="AF459" s="101"/>
      <c r="AG459" s="101"/>
      <c r="AH459" s="102"/>
      <c r="AI459" s="100" t="s">
        <v>591</v>
      </c>
      <c r="AJ459" s="101"/>
      <c r="AK459" s="101"/>
      <c r="AL459" s="101"/>
      <c r="AM459" s="100" t="s">
        <v>559</v>
      </c>
      <c r="AN459" s="101"/>
      <c r="AO459" s="101"/>
      <c r="AP459" s="102"/>
      <c r="AQ459" s="100" t="s">
        <v>565</v>
      </c>
      <c r="AR459" s="101"/>
      <c r="AS459" s="101"/>
      <c r="AT459" s="102"/>
      <c r="AU459" s="101" t="s">
        <v>559</v>
      </c>
      <c r="AV459" s="101"/>
      <c r="AW459" s="101"/>
      <c r="AX459" s="220"/>
    </row>
    <row r="460" spans="1:50" ht="23.25" customHeight="1" x14ac:dyDescent="0.2">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604</v>
      </c>
      <c r="AF460" s="101"/>
      <c r="AG460" s="101"/>
      <c r="AH460" s="102"/>
      <c r="AI460" s="100" t="s">
        <v>565</v>
      </c>
      <c r="AJ460" s="101"/>
      <c r="AK460" s="101"/>
      <c r="AL460" s="101"/>
      <c r="AM460" s="100" t="s">
        <v>565</v>
      </c>
      <c r="AN460" s="101"/>
      <c r="AO460" s="101"/>
      <c r="AP460" s="102"/>
      <c r="AQ460" s="100" t="s">
        <v>559</v>
      </c>
      <c r="AR460" s="101"/>
      <c r="AS460" s="101"/>
      <c r="AT460" s="102"/>
      <c r="AU460" s="101" t="s">
        <v>559</v>
      </c>
      <c r="AV460" s="101"/>
      <c r="AW460" s="101"/>
      <c r="AX460" s="220"/>
    </row>
    <row r="461" spans="1:50" ht="18.75" hidden="1" customHeight="1" x14ac:dyDescent="0.2">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2">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2">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2">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2">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2">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2">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2">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2">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2">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2">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2">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2">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2">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2">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2">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2">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2">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2">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2">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2">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2">
      <c r="A482" s="997"/>
      <c r="B482" s="250"/>
      <c r="C482" s="249"/>
      <c r="D482" s="250"/>
      <c r="E482" s="157" t="s">
        <v>601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5">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2">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2">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2">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2">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2">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2">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2">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2">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2">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2">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2">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2">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2">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2">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2">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2">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2">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2">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2">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2">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2">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2">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2">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2">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2">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2">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2">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2">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2">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2">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2">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2">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2">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2">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2">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2">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2">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2">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2">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2">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2">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2">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2">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2">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2">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2">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2">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2">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2">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2">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2">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2">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2">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2">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2">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2">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2">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2">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2">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2">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2">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2">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2">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2">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2">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2">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2">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2">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2">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2">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2">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2">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2">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2">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2">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2">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2">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2">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2">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2">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2">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2">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2">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2">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2">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2">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2">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2">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2">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2">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2">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2">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2">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2">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2">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2">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2">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2">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2">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2">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2">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2">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2">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2">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2">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2">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2">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2">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2">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2">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2">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2">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2">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2">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2">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2">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2">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2">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2">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2">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2">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2">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2">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2">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2">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2">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2">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2">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2">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2">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2">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2">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2">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2">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2">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2">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2">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2">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2">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2">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2">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2">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2">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2">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2">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2">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2">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2">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2">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2">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2">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2">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2">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2">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2">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2">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2">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2">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2">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2">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2">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2">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2">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2">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2">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2">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2">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2">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2">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2">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2">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2">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2">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2">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2">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2">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2">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2">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2">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2">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2">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2">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2">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2">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2">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2">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2">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2">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2">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2">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2">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2">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2">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2">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2">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2">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2">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2">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2">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2">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2">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2">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2">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2">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2">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2">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2">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2">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2">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2">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2">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5">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0.1"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605</v>
      </c>
      <c r="AE702" s="899"/>
      <c r="AF702" s="899"/>
      <c r="AG702" s="888" t="s">
        <v>606</v>
      </c>
      <c r="AH702" s="889"/>
      <c r="AI702" s="889"/>
      <c r="AJ702" s="889"/>
      <c r="AK702" s="889"/>
      <c r="AL702" s="889"/>
      <c r="AM702" s="889"/>
      <c r="AN702" s="889"/>
      <c r="AO702" s="889"/>
      <c r="AP702" s="889"/>
      <c r="AQ702" s="889"/>
      <c r="AR702" s="889"/>
      <c r="AS702" s="889"/>
      <c r="AT702" s="889"/>
      <c r="AU702" s="889"/>
      <c r="AV702" s="889"/>
      <c r="AW702" s="889"/>
      <c r="AX702" s="890"/>
    </row>
    <row r="703" spans="1:50" ht="39.9"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605</v>
      </c>
      <c r="AE703" s="152"/>
      <c r="AF703" s="152"/>
      <c r="AG703" s="664" t="s">
        <v>607</v>
      </c>
      <c r="AH703" s="665"/>
      <c r="AI703" s="665"/>
      <c r="AJ703" s="665"/>
      <c r="AK703" s="665"/>
      <c r="AL703" s="665"/>
      <c r="AM703" s="665"/>
      <c r="AN703" s="665"/>
      <c r="AO703" s="665"/>
      <c r="AP703" s="665"/>
      <c r="AQ703" s="665"/>
      <c r="AR703" s="665"/>
      <c r="AS703" s="665"/>
      <c r="AT703" s="665"/>
      <c r="AU703" s="665"/>
      <c r="AV703" s="665"/>
      <c r="AW703" s="665"/>
      <c r="AX703" s="666"/>
    </row>
    <row r="704" spans="1:50" ht="39.9"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605</v>
      </c>
      <c r="AE704" s="586"/>
      <c r="AF704" s="586"/>
      <c r="AG704" s="429" t="s">
        <v>608</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605</v>
      </c>
      <c r="AE705" s="733"/>
      <c r="AF705" s="733"/>
      <c r="AG705" s="157" t="s">
        <v>664</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2">
      <c r="A706" s="655"/>
      <c r="B706" s="770"/>
      <c r="C706" s="614"/>
      <c r="D706" s="615"/>
      <c r="E706" s="683" t="s">
        <v>528</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609</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2">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610</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611</v>
      </c>
      <c r="AE708" s="668"/>
      <c r="AF708" s="668"/>
      <c r="AG708" s="526" t="s">
        <v>612</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605</v>
      </c>
      <c r="AE709" s="152"/>
      <c r="AF709" s="152"/>
      <c r="AG709" s="664" t="s">
        <v>613</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611</v>
      </c>
      <c r="AE710" s="152"/>
      <c r="AF710" s="152"/>
      <c r="AG710" s="664" t="s">
        <v>612</v>
      </c>
      <c r="AH710" s="665"/>
      <c r="AI710" s="665"/>
      <c r="AJ710" s="665"/>
      <c r="AK710" s="665"/>
      <c r="AL710" s="665"/>
      <c r="AM710" s="665"/>
      <c r="AN710" s="665"/>
      <c r="AO710" s="665"/>
      <c r="AP710" s="665"/>
      <c r="AQ710" s="665"/>
      <c r="AR710" s="665"/>
      <c r="AS710" s="665"/>
      <c r="AT710" s="665"/>
      <c r="AU710" s="665"/>
      <c r="AV710" s="665"/>
      <c r="AW710" s="665"/>
      <c r="AX710" s="666"/>
    </row>
    <row r="711" spans="1:50" ht="30"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605</v>
      </c>
      <c r="AE711" s="152"/>
      <c r="AF711" s="152"/>
      <c r="AG711" s="664" t="s">
        <v>614</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2">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611</v>
      </c>
      <c r="AE712" s="586"/>
      <c r="AF712" s="586"/>
      <c r="AG712" s="594" t="s">
        <v>641</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611</v>
      </c>
      <c r="AE713" s="152"/>
      <c r="AF713" s="153"/>
      <c r="AG713" s="664" t="s">
        <v>612</v>
      </c>
      <c r="AH713" s="665"/>
      <c r="AI713" s="665"/>
      <c r="AJ713" s="665"/>
      <c r="AK713" s="665"/>
      <c r="AL713" s="665"/>
      <c r="AM713" s="665"/>
      <c r="AN713" s="665"/>
      <c r="AO713" s="665"/>
      <c r="AP713" s="665"/>
      <c r="AQ713" s="665"/>
      <c r="AR713" s="665"/>
      <c r="AS713" s="665"/>
      <c r="AT713" s="665"/>
      <c r="AU713" s="665"/>
      <c r="AV713" s="665"/>
      <c r="AW713" s="665"/>
      <c r="AX713" s="666"/>
    </row>
    <row r="714" spans="1:50" ht="30" customHeight="1" x14ac:dyDescent="0.2">
      <c r="A714" s="657"/>
      <c r="B714" s="658"/>
      <c r="C714" s="771" t="s">
        <v>461</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605</v>
      </c>
      <c r="AE714" s="592"/>
      <c r="AF714" s="593"/>
      <c r="AG714" s="689" t="s">
        <v>658</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605</v>
      </c>
      <c r="AE715" s="668"/>
      <c r="AF715" s="777"/>
      <c r="AG715" s="526" t="s">
        <v>659</v>
      </c>
      <c r="AH715" s="527"/>
      <c r="AI715" s="527"/>
      <c r="AJ715" s="527"/>
      <c r="AK715" s="527"/>
      <c r="AL715" s="527"/>
      <c r="AM715" s="527"/>
      <c r="AN715" s="527"/>
      <c r="AO715" s="527"/>
      <c r="AP715" s="527"/>
      <c r="AQ715" s="527"/>
      <c r="AR715" s="527"/>
      <c r="AS715" s="527"/>
      <c r="AT715" s="527"/>
      <c r="AU715" s="527"/>
      <c r="AV715" s="527"/>
      <c r="AW715" s="527"/>
      <c r="AX715" s="528"/>
    </row>
    <row r="716" spans="1:50" ht="69.900000000000006"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605</v>
      </c>
      <c r="AE716" s="759"/>
      <c r="AF716" s="759"/>
      <c r="AG716" s="664" t="s">
        <v>616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611</v>
      </c>
      <c r="AE717" s="152"/>
      <c r="AF717" s="152"/>
      <c r="AG717" s="664" t="s">
        <v>612</v>
      </c>
      <c r="AH717" s="665"/>
      <c r="AI717" s="665"/>
      <c r="AJ717" s="665"/>
      <c r="AK717" s="665"/>
      <c r="AL717" s="665"/>
      <c r="AM717" s="665"/>
      <c r="AN717" s="665"/>
      <c r="AO717" s="665"/>
      <c r="AP717" s="665"/>
      <c r="AQ717" s="665"/>
      <c r="AR717" s="665"/>
      <c r="AS717" s="665"/>
      <c r="AT717" s="665"/>
      <c r="AU717" s="665"/>
      <c r="AV717" s="665"/>
      <c r="AW717" s="665"/>
      <c r="AX717" s="666"/>
    </row>
    <row r="718" spans="1:50" ht="30"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605</v>
      </c>
      <c r="AE718" s="152"/>
      <c r="AF718" s="152"/>
      <c r="AG718" s="160" t="s">
        <v>615</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611</v>
      </c>
      <c r="AE719" s="668"/>
      <c r="AF719" s="668"/>
      <c r="AG719" s="157" t="s">
        <v>669</v>
      </c>
      <c r="AH719" s="158"/>
      <c r="AI719" s="158"/>
      <c r="AJ719" s="158"/>
      <c r="AK719" s="158"/>
      <c r="AL719" s="158"/>
      <c r="AM719" s="158"/>
      <c r="AN719" s="158"/>
      <c r="AO719" s="158"/>
      <c r="AP719" s="158"/>
      <c r="AQ719" s="158"/>
      <c r="AR719" s="158"/>
      <c r="AS719" s="158"/>
      <c r="AT719" s="158"/>
      <c r="AU719" s="158"/>
      <c r="AV719" s="158"/>
      <c r="AW719" s="158"/>
      <c r="AX719" s="159"/>
    </row>
    <row r="720" spans="1:50" ht="19.649999999999999" customHeight="1" x14ac:dyDescent="0.2">
      <c r="A720" s="650"/>
      <c r="B720" s="651"/>
      <c r="C720" s="938" t="s">
        <v>480</v>
      </c>
      <c r="D720" s="936"/>
      <c r="E720" s="936"/>
      <c r="F720" s="939"/>
      <c r="G720" s="935" t="s">
        <v>481</v>
      </c>
      <c r="H720" s="936"/>
      <c r="I720" s="936"/>
      <c r="J720" s="936"/>
      <c r="K720" s="936"/>
      <c r="L720" s="936"/>
      <c r="M720" s="936"/>
      <c r="N720" s="935" t="s">
        <v>485</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0"/>
      <c r="B721" s="651"/>
      <c r="C721" s="920" t="s">
        <v>552</v>
      </c>
      <c r="D721" s="921"/>
      <c r="E721" s="921"/>
      <c r="F721" s="922"/>
      <c r="G721" s="940"/>
      <c r="H721" s="941"/>
      <c r="I721" s="83" t="str">
        <f>IF(OR(G721="　", G721=""), "", "-")</f>
        <v/>
      </c>
      <c r="J721" s="919">
        <v>237</v>
      </c>
      <c r="K721" s="919"/>
      <c r="L721" s="83" t="str">
        <f>IF(M721="","","-")</f>
        <v/>
      </c>
      <c r="M721" s="84"/>
      <c r="N721" s="916" t="s">
        <v>668</v>
      </c>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2">
      <c r="A726" s="621" t="s">
        <v>48</v>
      </c>
      <c r="B726" s="622"/>
      <c r="C726" s="444" t="s">
        <v>53</v>
      </c>
      <c r="D726" s="581"/>
      <c r="E726" s="581"/>
      <c r="F726" s="582"/>
      <c r="G726" s="797" t="s">
        <v>660</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5">
      <c r="A727" s="623"/>
      <c r="B727" s="624"/>
      <c r="C727" s="695" t="s">
        <v>57</v>
      </c>
      <c r="D727" s="696"/>
      <c r="E727" s="696"/>
      <c r="F727" s="697"/>
      <c r="G727" s="795" t="s">
        <v>661</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5">
      <c r="A729" s="765" t="s">
        <v>662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5">
      <c r="A731" s="618" t="s">
        <v>256</v>
      </c>
      <c r="B731" s="619"/>
      <c r="C731" s="619"/>
      <c r="D731" s="619"/>
      <c r="E731" s="620"/>
      <c r="F731" s="680" t="s">
        <v>663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5">
      <c r="A733" s="749" t="s">
        <v>257</v>
      </c>
      <c r="B733" s="750"/>
      <c r="C733" s="750"/>
      <c r="D733" s="750"/>
      <c r="E733" s="751"/>
      <c r="F733" s="766" t="s">
        <v>665</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495</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16" t="s">
        <v>431</v>
      </c>
      <c r="B737" s="117"/>
      <c r="C737" s="117"/>
      <c r="D737" s="118"/>
      <c r="E737" s="111" t="s">
        <v>642</v>
      </c>
      <c r="F737" s="111"/>
      <c r="G737" s="111"/>
      <c r="H737" s="111"/>
      <c r="I737" s="111"/>
      <c r="J737" s="111"/>
      <c r="K737" s="111"/>
      <c r="L737" s="111"/>
      <c r="M737" s="111"/>
      <c r="N737" s="112" t="s">
        <v>358</v>
      </c>
      <c r="O737" s="112"/>
      <c r="P737" s="112"/>
      <c r="Q737" s="112"/>
      <c r="R737" s="111" t="s">
        <v>643</v>
      </c>
      <c r="S737" s="111"/>
      <c r="T737" s="111"/>
      <c r="U737" s="111"/>
      <c r="V737" s="111"/>
      <c r="W737" s="111"/>
      <c r="X737" s="111"/>
      <c r="Y737" s="111"/>
      <c r="Z737" s="111"/>
      <c r="AA737" s="112" t="s">
        <v>359</v>
      </c>
      <c r="AB737" s="112"/>
      <c r="AC737" s="112"/>
      <c r="AD737" s="112"/>
      <c r="AE737" s="111" t="s">
        <v>644</v>
      </c>
      <c r="AF737" s="111"/>
      <c r="AG737" s="111"/>
      <c r="AH737" s="111"/>
      <c r="AI737" s="111"/>
      <c r="AJ737" s="111"/>
      <c r="AK737" s="111"/>
      <c r="AL737" s="111"/>
      <c r="AM737" s="111"/>
      <c r="AN737" s="112" t="s">
        <v>360</v>
      </c>
      <c r="AO737" s="112"/>
      <c r="AP737" s="112"/>
      <c r="AQ737" s="112"/>
      <c r="AR737" s="113" t="s">
        <v>645</v>
      </c>
      <c r="AS737" s="114"/>
      <c r="AT737" s="114"/>
      <c r="AU737" s="114"/>
      <c r="AV737" s="114"/>
      <c r="AW737" s="114"/>
      <c r="AX737" s="115"/>
      <c r="AY737" s="89"/>
      <c r="AZ737" s="89"/>
    </row>
    <row r="738" spans="1:52" ht="24.75" customHeight="1" x14ac:dyDescent="0.2">
      <c r="A738" s="116" t="s">
        <v>361</v>
      </c>
      <c r="B738" s="117"/>
      <c r="C738" s="117"/>
      <c r="D738" s="118"/>
      <c r="E738" s="111" t="s">
        <v>646</v>
      </c>
      <c r="F738" s="111"/>
      <c r="G738" s="111"/>
      <c r="H738" s="111"/>
      <c r="I738" s="111"/>
      <c r="J738" s="111"/>
      <c r="K738" s="111"/>
      <c r="L738" s="111"/>
      <c r="M738" s="111"/>
      <c r="N738" s="112" t="s">
        <v>362</v>
      </c>
      <c r="O738" s="112"/>
      <c r="P738" s="112"/>
      <c r="Q738" s="112"/>
      <c r="R738" s="111" t="s">
        <v>647</v>
      </c>
      <c r="S738" s="111"/>
      <c r="T738" s="111"/>
      <c r="U738" s="111"/>
      <c r="V738" s="111"/>
      <c r="W738" s="111"/>
      <c r="X738" s="111"/>
      <c r="Y738" s="111"/>
      <c r="Z738" s="111"/>
      <c r="AA738" s="112" t="s">
        <v>482</v>
      </c>
      <c r="AB738" s="112"/>
      <c r="AC738" s="112"/>
      <c r="AD738" s="112"/>
      <c r="AE738" s="111" t="s">
        <v>648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5">
      <c r="A739" s="122" t="s">
        <v>542</v>
      </c>
      <c r="B739" s="123"/>
      <c r="C739" s="123"/>
      <c r="D739" s="124"/>
      <c r="E739" s="125" t="s">
        <v>552</v>
      </c>
      <c r="F739" s="126"/>
      <c r="G739" s="126"/>
      <c r="H739" s="91" t="str">
        <f>IF(E739="", "", "(")</f>
        <v>(</v>
      </c>
      <c r="I739" s="106"/>
      <c r="J739" s="106"/>
      <c r="K739" s="91" t="str">
        <f>IF(OR(I739="　", I739=""), "", "-")</f>
        <v/>
      </c>
      <c r="L739" s="107">
        <v>256</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2">
      <c r="A740" s="139" t="s">
        <v>531</v>
      </c>
      <c r="B740" s="140"/>
      <c r="C740" s="140"/>
      <c r="D740" s="140"/>
      <c r="E740" s="140"/>
      <c r="F740" s="141"/>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533</v>
      </c>
      <c r="B779" s="761"/>
      <c r="C779" s="761"/>
      <c r="D779" s="761"/>
      <c r="E779" s="761"/>
      <c r="F779" s="762"/>
      <c r="G779" s="440" t="s">
        <v>618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623</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3"/>
      <c r="C781" s="763"/>
      <c r="D781" s="763"/>
      <c r="E781" s="763"/>
      <c r="F781" s="764"/>
      <c r="G781" s="449" t="s">
        <v>617</v>
      </c>
      <c r="H781" s="450"/>
      <c r="I781" s="450"/>
      <c r="J781" s="450"/>
      <c r="K781" s="451"/>
      <c r="L781" s="452" t="s">
        <v>635</v>
      </c>
      <c r="M781" s="453"/>
      <c r="N781" s="453"/>
      <c r="O781" s="453"/>
      <c r="P781" s="453"/>
      <c r="Q781" s="453"/>
      <c r="R781" s="453"/>
      <c r="S781" s="453"/>
      <c r="T781" s="453"/>
      <c r="U781" s="453"/>
      <c r="V781" s="453"/>
      <c r="W781" s="453"/>
      <c r="X781" s="454"/>
      <c r="Y781" s="455">
        <v>3</v>
      </c>
      <c r="Z781" s="456"/>
      <c r="AA781" s="456"/>
      <c r="AB781" s="557"/>
      <c r="AC781" s="449" t="s">
        <v>624</v>
      </c>
      <c r="AD781" s="450"/>
      <c r="AE781" s="450"/>
      <c r="AF781" s="450"/>
      <c r="AG781" s="451"/>
      <c r="AH781" s="452" t="s">
        <v>629</v>
      </c>
      <c r="AI781" s="453"/>
      <c r="AJ781" s="453"/>
      <c r="AK781" s="453"/>
      <c r="AL781" s="453"/>
      <c r="AM781" s="453"/>
      <c r="AN781" s="453"/>
      <c r="AO781" s="453"/>
      <c r="AP781" s="453"/>
      <c r="AQ781" s="453"/>
      <c r="AR781" s="453"/>
      <c r="AS781" s="453"/>
      <c r="AT781" s="454"/>
      <c r="AU781" s="455">
        <v>4.7</v>
      </c>
      <c r="AV781" s="456"/>
      <c r="AW781" s="456"/>
      <c r="AX781" s="457"/>
    </row>
    <row r="782" spans="1:50" ht="24.75" customHeight="1" x14ac:dyDescent="0.2">
      <c r="A782" s="556"/>
      <c r="B782" s="763"/>
      <c r="C782" s="763"/>
      <c r="D782" s="763"/>
      <c r="E782" s="763"/>
      <c r="F782" s="764"/>
      <c r="G782" s="346" t="s">
        <v>637</v>
      </c>
      <c r="H782" s="347"/>
      <c r="I782" s="347"/>
      <c r="J782" s="347"/>
      <c r="K782" s="348"/>
      <c r="L782" s="399" t="s">
        <v>638</v>
      </c>
      <c r="M782" s="400"/>
      <c r="N782" s="400"/>
      <c r="O782" s="400"/>
      <c r="P782" s="400"/>
      <c r="Q782" s="400"/>
      <c r="R782" s="400"/>
      <c r="S782" s="400"/>
      <c r="T782" s="400"/>
      <c r="U782" s="400"/>
      <c r="V782" s="400"/>
      <c r="W782" s="400"/>
      <c r="X782" s="401"/>
      <c r="Y782" s="396">
        <v>1.4</v>
      </c>
      <c r="Z782" s="397"/>
      <c r="AA782" s="397"/>
      <c r="AB782" s="403"/>
      <c r="AC782" s="346" t="s">
        <v>196</v>
      </c>
      <c r="AD782" s="347"/>
      <c r="AE782" s="347"/>
      <c r="AF782" s="347"/>
      <c r="AG782" s="348"/>
      <c r="AH782" s="399" t="s">
        <v>626</v>
      </c>
      <c r="AI782" s="400"/>
      <c r="AJ782" s="400"/>
      <c r="AK782" s="400"/>
      <c r="AL782" s="400"/>
      <c r="AM782" s="400"/>
      <c r="AN782" s="400"/>
      <c r="AO782" s="400"/>
      <c r="AP782" s="400"/>
      <c r="AQ782" s="400"/>
      <c r="AR782" s="400"/>
      <c r="AS782" s="400"/>
      <c r="AT782" s="401"/>
      <c r="AU782" s="396">
        <v>1.3</v>
      </c>
      <c r="AV782" s="397"/>
      <c r="AW782" s="397"/>
      <c r="AX782" s="398"/>
    </row>
    <row r="783" spans="1:50" ht="24.75" customHeight="1" x14ac:dyDescent="0.2">
      <c r="A783" s="556"/>
      <c r="B783" s="763"/>
      <c r="C783" s="763"/>
      <c r="D783" s="763"/>
      <c r="E783" s="763"/>
      <c r="F783" s="764"/>
      <c r="G783" s="346" t="s">
        <v>196</v>
      </c>
      <c r="H783" s="347"/>
      <c r="I783" s="347"/>
      <c r="J783" s="347"/>
      <c r="K783" s="348"/>
      <c r="L783" s="399" t="s">
        <v>639</v>
      </c>
      <c r="M783" s="400"/>
      <c r="N783" s="400"/>
      <c r="O783" s="400"/>
      <c r="P783" s="400"/>
      <c r="Q783" s="400"/>
      <c r="R783" s="400"/>
      <c r="S783" s="400"/>
      <c r="T783" s="400"/>
      <c r="U783" s="400"/>
      <c r="V783" s="400"/>
      <c r="W783" s="400"/>
      <c r="X783" s="401"/>
      <c r="Y783" s="396">
        <v>1.3</v>
      </c>
      <c r="Z783" s="397"/>
      <c r="AA783" s="397"/>
      <c r="AB783" s="403"/>
      <c r="AC783" s="346" t="s">
        <v>625</v>
      </c>
      <c r="AD783" s="347"/>
      <c r="AE783" s="347"/>
      <c r="AF783" s="347"/>
      <c r="AG783" s="348"/>
      <c r="AH783" s="399" t="s">
        <v>628</v>
      </c>
      <c r="AI783" s="400"/>
      <c r="AJ783" s="400"/>
      <c r="AK783" s="400"/>
      <c r="AL783" s="400"/>
      <c r="AM783" s="400"/>
      <c r="AN783" s="400"/>
      <c r="AO783" s="400"/>
      <c r="AP783" s="400"/>
      <c r="AQ783" s="400"/>
      <c r="AR783" s="400"/>
      <c r="AS783" s="400"/>
      <c r="AT783" s="401"/>
      <c r="AU783" s="396">
        <v>1.2</v>
      </c>
      <c r="AV783" s="397"/>
      <c r="AW783" s="397"/>
      <c r="AX783" s="398"/>
    </row>
    <row r="784" spans="1:50" ht="24.75" customHeight="1" x14ac:dyDescent="0.2">
      <c r="A784" s="556"/>
      <c r="B784" s="763"/>
      <c r="C784" s="763"/>
      <c r="D784" s="763"/>
      <c r="E784" s="763"/>
      <c r="F784" s="764"/>
      <c r="G784" s="346" t="s">
        <v>633</v>
      </c>
      <c r="H784" s="347"/>
      <c r="I784" s="347"/>
      <c r="J784" s="347"/>
      <c r="K784" s="348"/>
      <c r="L784" s="399" t="s">
        <v>634</v>
      </c>
      <c r="M784" s="400"/>
      <c r="N784" s="400"/>
      <c r="O784" s="400"/>
      <c r="P784" s="400"/>
      <c r="Q784" s="400"/>
      <c r="R784" s="400"/>
      <c r="S784" s="400"/>
      <c r="T784" s="400"/>
      <c r="U784" s="400"/>
      <c r="V784" s="400"/>
      <c r="W784" s="400"/>
      <c r="X784" s="401"/>
      <c r="Y784" s="396">
        <v>1.2</v>
      </c>
      <c r="Z784" s="397"/>
      <c r="AA784" s="397"/>
      <c r="AB784" s="403"/>
      <c r="AC784" s="346" t="s">
        <v>617</v>
      </c>
      <c r="AD784" s="347"/>
      <c r="AE784" s="347"/>
      <c r="AF784" s="347"/>
      <c r="AG784" s="348"/>
      <c r="AH784" s="399" t="s">
        <v>627</v>
      </c>
      <c r="AI784" s="400"/>
      <c r="AJ784" s="400"/>
      <c r="AK784" s="400"/>
      <c r="AL784" s="400"/>
      <c r="AM784" s="400"/>
      <c r="AN784" s="400"/>
      <c r="AO784" s="400"/>
      <c r="AP784" s="400"/>
      <c r="AQ784" s="400"/>
      <c r="AR784" s="400"/>
      <c r="AS784" s="400"/>
      <c r="AT784" s="401"/>
      <c r="AU784" s="396">
        <v>0.8</v>
      </c>
      <c r="AV784" s="397"/>
      <c r="AW784" s="397"/>
      <c r="AX784" s="398"/>
    </row>
    <row r="785" spans="1:50" ht="24.75" customHeight="1" x14ac:dyDescent="0.2">
      <c r="A785" s="556"/>
      <c r="B785" s="763"/>
      <c r="C785" s="763"/>
      <c r="D785" s="763"/>
      <c r="E785" s="763"/>
      <c r="F785" s="764"/>
      <c r="G785" s="346" t="s">
        <v>636</v>
      </c>
      <c r="H785" s="347"/>
      <c r="I785" s="347"/>
      <c r="J785" s="347"/>
      <c r="K785" s="348"/>
      <c r="L785" s="399" t="s">
        <v>650</v>
      </c>
      <c r="M785" s="400"/>
      <c r="N785" s="400"/>
      <c r="O785" s="400"/>
      <c r="P785" s="400"/>
      <c r="Q785" s="400"/>
      <c r="R785" s="400"/>
      <c r="S785" s="400"/>
      <c r="T785" s="400"/>
      <c r="U785" s="400"/>
      <c r="V785" s="400"/>
      <c r="W785" s="400"/>
      <c r="X785" s="401"/>
      <c r="Y785" s="396">
        <v>0.1</v>
      </c>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8</v>
      </c>
      <c r="AV791" s="413"/>
      <c r="AW791" s="413"/>
      <c r="AX791" s="415"/>
    </row>
    <row r="792" spans="1:50" ht="24.75" hidden="1" customHeight="1" x14ac:dyDescent="0.2">
      <c r="A792" s="556"/>
      <c r="B792" s="763"/>
      <c r="C792" s="763"/>
      <c r="D792" s="763"/>
      <c r="E792" s="763"/>
      <c r="F792" s="764"/>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2">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2">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2">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2">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2">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2">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2">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2">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2">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2">
      <c r="A805" s="556"/>
      <c r="B805" s="763"/>
      <c r="C805" s="763"/>
      <c r="D805" s="763"/>
      <c r="E805" s="763"/>
      <c r="F805" s="764"/>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2">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2">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2">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2">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2">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2">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2">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2">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2">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2">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2">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2">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2">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2">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2">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2">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2">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2">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2">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2">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486</v>
      </c>
      <c r="AM831" s="959"/>
      <c r="AN831" s="959"/>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50.1" customHeight="1" x14ac:dyDescent="0.2">
      <c r="A837" s="402">
        <v>1</v>
      </c>
      <c r="B837" s="402">
        <v>1</v>
      </c>
      <c r="C837" s="425" t="s">
        <v>619</v>
      </c>
      <c r="D837" s="416"/>
      <c r="E837" s="416"/>
      <c r="F837" s="416"/>
      <c r="G837" s="416"/>
      <c r="H837" s="416"/>
      <c r="I837" s="416"/>
      <c r="J837" s="417">
        <v>7010405009447</v>
      </c>
      <c r="K837" s="418"/>
      <c r="L837" s="418"/>
      <c r="M837" s="418"/>
      <c r="N837" s="418"/>
      <c r="O837" s="418"/>
      <c r="P837" s="426" t="s">
        <v>631</v>
      </c>
      <c r="Q837" s="315"/>
      <c r="R837" s="315"/>
      <c r="S837" s="315"/>
      <c r="T837" s="315"/>
      <c r="U837" s="315"/>
      <c r="V837" s="315"/>
      <c r="W837" s="315"/>
      <c r="X837" s="315"/>
      <c r="Y837" s="316">
        <v>7</v>
      </c>
      <c r="Z837" s="317"/>
      <c r="AA837" s="317"/>
      <c r="AB837" s="318"/>
      <c r="AC837" s="326" t="s">
        <v>520</v>
      </c>
      <c r="AD837" s="424"/>
      <c r="AE837" s="424"/>
      <c r="AF837" s="424"/>
      <c r="AG837" s="424"/>
      <c r="AH837" s="419">
        <v>1</v>
      </c>
      <c r="AI837" s="420"/>
      <c r="AJ837" s="420"/>
      <c r="AK837" s="420"/>
      <c r="AL837" s="323">
        <v>89</v>
      </c>
      <c r="AM837" s="324"/>
      <c r="AN837" s="324"/>
      <c r="AO837" s="325"/>
      <c r="AP837" s="319" t="s">
        <v>652</v>
      </c>
      <c r="AQ837" s="319"/>
      <c r="AR837" s="319"/>
      <c r="AS837" s="319"/>
      <c r="AT837" s="319"/>
      <c r="AU837" s="319"/>
      <c r="AV837" s="319"/>
      <c r="AW837" s="319"/>
      <c r="AX837" s="319"/>
    </row>
    <row r="838" spans="1:50" ht="30" hidden="1"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50.1" customHeight="1" x14ac:dyDescent="0.2">
      <c r="A870" s="402">
        <v>1</v>
      </c>
      <c r="B870" s="402">
        <v>1</v>
      </c>
      <c r="C870" s="425" t="s">
        <v>630</v>
      </c>
      <c r="D870" s="416"/>
      <c r="E870" s="416"/>
      <c r="F870" s="416"/>
      <c r="G870" s="416"/>
      <c r="H870" s="416"/>
      <c r="I870" s="416"/>
      <c r="J870" s="417">
        <v>1010001143390</v>
      </c>
      <c r="K870" s="418"/>
      <c r="L870" s="418"/>
      <c r="M870" s="418"/>
      <c r="N870" s="418"/>
      <c r="O870" s="418"/>
      <c r="P870" s="426" t="s">
        <v>632</v>
      </c>
      <c r="Q870" s="315"/>
      <c r="R870" s="315"/>
      <c r="S870" s="315"/>
      <c r="T870" s="315"/>
      <c r="U870" s="315"/>
      <c r="V870" s="315"/>
      <c r="W870" s="315"/>
      <c r="X870" s="315"/>
      <c r="Y870" s="316">
        <v>8</v>
      </c>
      <c r="Z870" s="317"/>
      <c r="AA870" s="317"/>
      <c r="AB870" s="318"/>
      <c r="AC870" s="326" t="s">
        <v>520</v>
      </c>
      <c r="AD870" s="424"/>
      <c r="AE870" s="424"/>
      <c r="AF870" s="424"/>
      <c r="AG870" s="424"/>
      <c r="AH870" s="419">
        <v>1</v>
      </c>
      <c r="AI870" s="420"/>
      <c r="AJ870" s="420"/>
      <c r="AK870" s="420"/>
      <c r="AL870" s="323">
        <v>99</v>
      </c>
      <c r="AM870" s="324"/>
      <c r="AN870" s="324"/>
      <c r="AO870" s="325"/>
      <c r="AP870" s="319" t="s">
        <v>653</v>
      </c>
      <c r="AQ870" s="319"/>
      <c r="AR870" s="319"/>
      <c r="AS870" s="319"/>
      <c r="AT870" s="319"/>
      <c r="AU870" s="319"/>
      <c r="AV870" s="319"/>
      <c r="AW870" s="319"/>
      <c r="AX870" s="319"/>
    </row>
    <row r="871" spans="1:50" ht="30" hidden="1"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2">
      <c r="A1098" s="891" t="s">
        <v>467</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486</v>
      </c>
      <c r="AM1098" s="961"/>
      <c r="AN1098" s="961"/>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468</v>
      </c>
      <c r="AQ1101" s="428"/>
      <c r="AR1101" s="428"/>
      <c r="AS1101" s="428"/>
      <c r="AT1101" s="428"/>
      <c r="AU1101" s="428"/>
      <c r="AV1101" s="428"/>
      <c r="AW1101" s="428"/>
      <c r="AX1101" s="428"/>
    </row>
    <row r="1102" spans="1:50" ht="30" customHeight="1" x14ac:dyDescent="0.2">
      <c r="A1102" s="402">
        <v>1</v>
      </c>
      <c r="B1102" s="402">
        <v>1</v>
      </c>
      <c r="C1102" s="896"/>
      <c r="D1102" s="896"/>
      <c r="E1102" s="259" t="s">
        <v>620</v>
      </c>
      <c r="F1102" s="895"/>
      <c r="G1102" s="895"/>
      <c r="H1102" s="895"/>
      <c r="I1102" s="895"/>
      <c r="J1102" s="417" t="s">
        <v>621</v>
      </c>
      <c r="K1102" s="418"/>
      <c r="L1102" s="418"/>
      <c r="M1102" s="418"/>
      <c r="N1102" s="418"/>
      <c r="O1102" s="418"/>
      <c r="P1102" s="426" t="s">
        <v>620</v>
      </c>
      <c r="Q1102" s="315"/>
      <c r="R1102" s="315"/>
      <c r="S1102" s="315"/>
      <c r="T1102" s="315"/>
      <c r="U1102" s="315"/>
      <c r="V1102" s="315"/>
      <c r="W1102" s="315"/>
      <c r="X1102" s="315"/>
      <c r="Y1102" s="316" t="s">
        <v>622</v>
      </c>
      <c r="Z1102" s="317"/>
      <c r="AA1102" s="317"/>
      <c r="AB1102" s="318"/>
      <c r="AC1102" s="320"/>
      <c r="AD1102" s="320"/>
      <c r="AE1102" s="320"/>
      <c r="AF1102" s="320"/>
      <c r="AG1102" s="320"/>
      <c r="AH1102" s="321" t="s">
        <v>620</v>
      </c>
      <c r="AI1102" s="322"/>
      <c r="AJ1102" s="322"/>
      <c r="AK1102" s="322"/>
      <c r="AL1102" s="323" t="s">
        <v>621</v>
      </c>
      <c r="AM1102" s="324"/>
      <c r="AN1102" s="324"/>
      <c r="AO1102" s="325"/>
      <c r="AP1102" s="319" t="s">
        <v>621</v>
      </c>
      <c r="AQ1102" s="319"/>
      <c r="AR1102" s="319"/>
      <c r="AS1102" s="319"/>
      <c r="AT1102" s="319"/>
      <c r="AU1102" s="319"/>
      <c r="AV1102" s="319"/>
      <c r="AW1102" s="319"/>
      <c r="AX1102" s="319"/>
    </row>
    <row r="1103" spans="1:50" ht="30" hidden="1" customHeight="1" x14ac:dyDescent="0.2">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2">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2">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2">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2">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2">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2">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2">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2">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2">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2">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2">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2">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2">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2">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2">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2">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2">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2">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2">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2">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2">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2">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2">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2">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2">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2">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2">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2">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19">
      <formula>IF(RIGHT(TEXT(P14,"0.#"),1)=".",FALSE,TRUE)</formula>
    </cfRule>
    <cfRule type="expression" dxfId="2802" priority="14020">
      <formula>IF(RIGHT(TEXT(P14,"0.#"),1)=".",TRUE,FALSE)</formula>
    </cfRule>
  </conditionalFormatting>
  <conditionalFormatting sqref="AE32">
    <cfRule type="expression" dxfId="2801" priority="14009">
      <formula>IF(RIGHT(TEXT(AE32,"0.#"),1)=".",FALSE,TRUE)</formula>
    </cfRule>
    <cfRule type="expression" dxfId="2800" priority="14010">
      <formula>IF(RIGHT(TEXT(AE32,"0.#"),1)=".",TRUE,FALSE)</formula>
    </cfRule>
  </conditionalFormatting>
  <conditionalFormatting sqref="P18:AX18">
    <cfRule type="expression" dxfId="2799" priority="13895">
      <formula>IF(RIGHT(TEXT(P18,"0.#"),1)=".",FALSE,TRUE)</formula>
    </cfRule>
    <cfRule type="expression" dxfId="2798" priority="13896">
      <formula>IF(RIGHT(TEXT(P18,"0.#"),1)=".",TRUE,FALSE)</formula>
    </cfRule>
  </conditionalFormatting>
  <conditionalFormatting sqref="Y791">
    <cfRule type="expression" dxfId="2797" priority="13887">
      <formula>IF(RIGHT(TEXT(Y791,"0.#"),1)=".",FALSE,TRUE)</formula>
    </cfRule>
    <cfRule type="expression" dxfId="2796" priority="13888">
      <formula>IF(RIGHT(TEXT(Y791,"0.#"),1)=".",TRUE,FALSE)</formula>
    </cfRule>
  </conditionalFormatting>
  <conditionalFormatting sqref="Y822:Y829 Y820 Y809:Y816 Y807 Y796:Y803 Y794">
    <cfRule type="expression" dxfId="2795" priority="13669">
      <formula>IF(RIGHT(TEXT(Y794,"0.#"),1)=".",FALSE,TRUE)</formula>
    </cfRule>
    <cfRule type="expression" dxfId="2794" priority="13670">
      <formula>IF(RIGHT(TEXT(Y794,"0.#"),1)=".",TRUE,FALSE)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E101 AQ101">
    <cfRule type="expression" dxfId="2789" priority="13707">
      <formula>IF(RIGHT(TEXT(AE101,"0.#"),1)=".",FALSE,TRUE)</formula>
    </cfRule>
    <cfRule type="expression" dxfId="2788" priority="13708">
      <formula>IF(RIGHT(TEXT(AE101,"0.#"),1)=".",TRUE,FALSE)</formula>
    </cfRule>
  </conditionalFormatting>
  <conditionalFormatting sqref="Y785:Y790">
    <cfRule type="expression" dxfId="2787" priority="13693">
      <formula>IF(RIGHT(TEXT(Y785,"0.#"),1)=".",FALSE,TRUE)</formula>
    </cfRule>
    <cfRule type="expression" dxfId="2786" priority="13694">
      <formula>IF(RIGHT(TEXT(Y785,"0.#"),1)=".",TRUE,FALSE)</formula>
    </cfRule>
  </conditionalFormatting>
  <conditionalFormatting sqref="AU782">
    <cfRule type="expression" dxfId="2785" priority="13691">
      <formula>IF(RIGHT(TEXT(AU782,"0.#"),1)=".",FALSE,TRUE)</formula>
    </cfRule>
    <cfRule type="expression" dxfId="2784" priority="13692">
      <formula>IF(RIGHT(TEXT(AU782,"0.#"),1)=".",TRUE,FALSE)</formula>
    </cfRule>
  </conditionalFormatting>
  <conditionalFormatting sqref="AU791">
    <cfRule type="expression" dxfId="2783" priority="13689">
      <formula>IF(RIGHT(TEXT(AU791,"0.#"),1)=".",FALSE,TRUE)</formula>
    </cfRule>
    <cfRule type="expression" dxfId="2782" priority="13690">
      <formula>IF(RIGHT(TEXT(AU791,"0.#"),1)=".",TRUE,FALSE)</formula>
    </cfRule>
  </conditionalFormatting>
  <conditionalFormatting sqref="AU783:AU790 AU781">
    <cfRule type="expression" dxfId="2781" priority="13687">
      <formula>IF(RIGHT(TEXT(AU781,"0.#"),1)=".",FALSE,TRUE)</formula>
    </cfRule>
    <cfRule type="expression" dxfId="2780" priority="13688">
      <formula>IF(RIGHT(TEXT(AU781,"0.#"),1)=".",TRUE,FALSE)</formula>
    </cfRule>
  </conditionalFormatting>
  <conditionalFormatting sqref="Y821 Y808 Y795">
    <cfRule type="expression" dxfId="2779" priority="13673">
      <formula>IF(RIGHT(TEXT(Y795,"0.#"),1)=".",FALSE,TRUE)</formula>
    </cfRule>
    <cfRule type="expression" dxfId="2778" priority="13674">
      <formula>IF(RIGHT(TEXT(Y795,"0.#"),1)=".",TRUE,FALSE)</formula>
    </cfRule>
  </conditionalFormatting>
  <conditionalFormatting sqref="Y830 Y817 Y804">
    <cfRule type="expression" dxfId="2777" priority="13671">
      <formula>IF(RIGHT(TEXT(Y804,"0.#"),1)=".",FALSE,TRUE)</formula>
    </cfRule>
    <cfRule type="expression" dxfId="2776" priority="13672">
      <formula>IF(RIGHT(TEXT(Y804,"0.#"),1)=".",TRUE,FALSE)</formula>
    </cfRule>
  </conditionalFormatting>
  <conditionalFormatting sqref="AU821 AU808 AU795">
    <cfRule type="expression" dxfId="2775" priority="13667">
      <formula>IF(RIGHT(TEXT(AU795,"0.#"),1)=".",FALSE,TRUE)</formula>
    </cfRule>
    <cfRule type="expression" dxfId="2774" priority="13668">
      <formula>IF(RIGHT(TEXT(AU795,"0.#"),1)=".",TRUE,FALSE)</formula>
    </cfRule>
  </conditionalFormatting>
  <conditionalFormatting sqref="AU830 AU817 AU804">
    <cfRule type="expression" dxfId="2773" priority="13665">
      <formula>IF(RIGHT(TEXT(AU804,"0.#"),1)=".",FALSE,TRUE)</formula>
    </cfRule>
    <cfRule type="expression" dxfId="2772" priority="13666">
      <formula>IF(RIGHT(TEXT(AU804,"0.#"),1)=".",TRUE,FALSE)</formula>
    </cfRule>
  </conditionalFormatting>
  <conditionalFormatting sqref="AU822:AU829 AU820 AU809:AU816 AU807 AU796:AU803 AU794">
    <cfRule type="expression" dxfId="2771" priority="13663">
      <formula>IF(RIGHT(TEXT(AU794,"0.#"),1)=".",FALSE,TRUE)</formula>
    </cfRule>
    <cfRule type="expression" dxfId="2770" priority="13664">
      <formula>IF(RIGHT(TEXT(AU794,"0.#"),1)=".",TRUE,FALSE)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I101">
    <cfRule type="expression" dxfId="2659" priority="13239">
      <formula>IF(RIGHT(TEXT(AI101,"0.#"),1)=".",FALSE,TRUE)</formula>
    </cfRule>
    <cfRule type="expression" dxfId="2658" priority="13240">
      <formula>IF(RIGHT(TEXT(AI101,"0.#"),1)=".",TRUE,FALSE)</formula>
    </cfRule>
  </conditionalFormatting>
  <conditionalFormatting sqref="AM101">
    <cfRule type="expression" dxfId="2657" priority="13237">
      <formula>IF(RIGHT(TEXT(AM101,"0.#"),1)=".",FALSE,TRUE)</formula>
    </cfRule>
    <cfRule type="expression" dxfId="2656" priority="13238">
      <formula>IF(RIGHT(TEXT(AM101,"0.#"),1)=".",TRUE,FALSE)</formula>
    </cfRule>
  </conditionalFormatting>
  <conditionalFormatting sqref="AE102">
    <cfRule type="expression" dxfId="2655" priority="13235">
      <formula>IF(RIGHT(TEXT(AE102,"0.#"),1)=".",FALSE,TRUE)</formula>
    </cfRule>
    <cfRule type="expression" dxfId="2654" priority="13236">
      <formula>IF(RIGHT(TEXT(AE102,"0.#"),1)=".",TRUE,FALSE)</formula>
    </cfRule>
  </conditionalFormatting>
  <conditionalFormatting sqref="AI102">
    <cfRule type="expression" dxfId="2653" priority="13233">
      <formula>IF(RIGHT(TEXT(AI102,"0.#"),1)=".",FALSE,TRUE)</formula>
    </cfRule>
    <cfRule type="expression" dxfId="2652" priority="13234">
      <formula>IF(RIGHT(TEXT(AI102,"0.#"),1)=".",TRUE,FALSE)</formula>
    </cfRule>
  </conditionalFormatting>
  <conditionalFormatting sqref="AM102">
    <cfRule type="expression" dxfId="2651" priority="13231">
      <formula>IF(RIGHT(TEXT(AM102,"0.#"),1)=".",FALSE,TRUE)</formula>
    </cfRule>
    <cfRule type="expression" dxfId="2650" priority="13232">
      <formula>IF(RIGHT(TEXT(AM102,"0.#"),1)=".",TRUE,FALSE)</formula>
    </cfRule>
  </conditionalFormatting>
  <conditionalFormatting sqref="AQ102">
    <cfRule type="expression" dxfId="2649" priority="13229">
      <formula>IF(RIGHT(TEXT(AQ102,"0.#"),1)=".",FALSE,TRUE)</formula>
    </cfRule>
    <cfRule type="expression" dxfId="2648" priority="13230">
      <formula>IF(RIGHT(TEXT(AQ102,"0.#"),1)=".",TRUE,FALSE)</formula>
    </cfRule>
  </conditionalFormatting>
  <conditionalFormatting sqref="AE104">
    <cfRule type="expression" dxfId="2647" priority="13227">
      <formula>IF(RIGHT(TEXT(AE104,"0.#"),1)=".",FALSE,TRUE)</formula>
    </cfRule>
    <cfRule type="expression" dxfId="2646" priority="13228">
      <formula>IF(RIGHT(TEXT(AE104,"0.#"),1)=".",TRUE,FALSE)</formula>
    </cfRule>
  </conditionalFormatting>
  <conditionalFormatting sqref="AI104">
    <cfRule type="expression" dxfId="2645" priority="13225">
      <formula>IF(RIGHT(TEXT(AI104,"0.#"),1)=".",FALSE,TRUE)</formula>
    </cfRule>
    <cfRule type="expression" dxfId="2644" priority="13226">
      <formula>IF(RIGHT(TEXT(AI104,"0.#"),1)=".",TRUE,FALSE)</formula>
    </cfRule>
  </conditionalFormatting>
  <conditionalFormatting sqref="AM104">
    <cfRule type="expression" dxfId="2643" priority="13223">
      <formula>IF(RIGHT(TEXT(AM104,"0.#"),1)=".",FALSE,TRUE)</formula>
    </cfRule>
    <cfRule type="expression" dxfId="2642" priority="13224">
      <formula>IF(RIGHT(TEXT(AM104,"0.#"),1)=".",TRUE,FALSE)</formula>
    </cfRule>
  </conditionalFormatting>
  <conditionalFormatting sqref="AE105">
    <cfRule type="expression" dxfId="2641" priority="13221">
      <formula>IF(RIGHT(TEXT(AE105,"0.#"),1)=".",FALSE,TRUE)</formula>
    </cfRule>
    <cfRule type="expression" dxfId="2640" priority="13222">
      <formula>IF(RIGHT(TEXT(AE105,"0.#"),1)=".",TRUE,FALSE)</formula>
    </cfRule>
  </conditionalFormatting>
  <conditionalFormatting sqref="AI105">
    <cfRule type="expression" dxfId="2639" priority="13219">
      <formula>IF(RIGHT(TEXT(AI105,"0.#"),1)=".",FALSE,TRUE)</formula>
    </cfRule>
    <cfRule type="expression" dxfId="2638" priority="13220">
      <formula>IF(RIGHT(TEXT(AI105,"0.#"),1)=".",TRUE,FALSE)</formula>
    </cfRule>
  </conditionalFormatting>
  <conditionalFormatting sqref="AM105">
    <cfRule type="expression" dxfId="2637" priority="13217">
      <formula>IF(RIGHT(TEXT(AM105,"0.#"),1)=".",FALSE,TRUE)</formula>
    </cfRule>
    <cfRule type="expression" dxfId="2636" priority="13218">
      <formula>IF(RIGHT(TEXT(AM105,"0.#"),1)=".",TRUE,FALSE)</formula>
    </cfRule>
  </conditionalFormatting>
  <conditionalFormatting sqref="AE107">
    <cfRule type="expression" dxfId="2635" priority="13213">
      <formula>IF(RIGHT(TEXT(AE107,"0.#"),1)=".",FALSE,TRUE)</formula>
    </cfRule>
    <cfRule type="expression" dxfId="2634" priority="13214">
      <formula>IF(RIGHT(TEXT(AE107,"0.#"),1)=".",TRUE,FALSE)</formula>
    </cfRule>
  </conditionalFormatting>
  <conditionalFormatting sqref="AI107">
    <cfRule type="expression" dxfId="2633" priority="13211">
      <formula>IF(RIGHT(TEXT(AI107,"0.#"),1)=".",FALSE,TRUE)</formula>
    </cfRule>
    <cfRule type="expression" dxfId="2632" priority="13212">
      <formula>IF(RIGHT(TEXT(AI107,"0.#"),1)=".",TRUE,FALSE)</formula>
    </cfRule>
  </conditionalFormatting>
  <conditionalFormatting sqref="AM107">
    <cfRule type="expression" dxfId="2631" priority="13209">
      <formula>IF(RIGHT(TEXT(AM107,"0.#"),1)=".",FALSE,TRUE)</formula>
    </cfRule>
    <cfRule type="expression" dxfId="2630" priority="13210">
      <formula>IF(RIGHT(TEXT(AM107,"0.#"),1)=".",TRUE,FALSE)</formula>
    </cfRule>
  </conditionalFormatting>
  <conditionalFormatting sqref="AE108">
    <cfRule type="expression" dxfId="2629" priority="13207">
      <formula>IF(RIGHT(TEXT(AE108,"0.#"),1)=".",FALSE,TRUE)</formula>
    </cfRule>
    <cfRule type="expression" dxfId="2628" priority="13208">
      <formula>IF(RIGHT(TEXT(AE108,"0.#"),1)=".",TRUE,FALSE)</formula>
    </cfRule>
  </conditionalFormatting>
  <conditionalFormatting sqref="AI108">
    <cfRule type="expression" dxfId="2627" priority="13205">
      <formula>IF(RIGHT(TEXT(AI108,"0.#"),1)=".",FALSE,TRUE)</formula>
    </cfRule>
    <cfRule type="expression" dxfId="2626" priority="13206">
      <formula>IF(RIGHT(TEXT(AI108,"0.#"),1)=".",TRUE,FALSE)</formula>
    </cfRule>
  </conditionalFormatting>
  <conditionalFormatting sqref="AM108">
    <cfRule type="expression" dxfId="2625" priority="13203">
      <formula>IF(RIGHT(TEXT(AM108,"0.#"),1)=".",FALSE,TRUE)</formula>
    </cfRule>
    <cfRule type="expression" dxfId="2624" priority="13204">
      <formula>IF(RIGHT(TEXT(AM108,"0.#"),1)=".",TRUE,FALSE)</formula>
    </cfRule>
  </conditionalFormatting>
  <conditionalFormatting sqref="AE110">
    <cfRule type="expression" dxfId="2623" priority="13199">
      <formula>IF(RIGHT(TEXT(AE110,"0.#"),1)=".",FALSE,TRUE)</formula>
    </cfRule>
    <cfRule type="expression" dxfId="2622" priority="13200">
      <formula>IF(RIGHT(TEXT(AE110,"0.#"),1)=".",TRUE,FALSE)</formula>
    </cfRule>
  </conditionalFormatting>
  <conditionalFormatting sqref="AI110">
    <cfRule type="expression" dxfId="2621" priority="13197">
      <formula>IF(RIGHT(TEXT(AI110,"0.#"),1)=".",FALSE,TRUE)</formula>
    </cfRule>
    <cfRule type="expression" dxfId="2620" priority="13198">
      <formula>IF(RIGHT(TEXT(AI110,"0.#"),1)=".",TRUE,FALSE)</formula>
    </cfRule>
  </conditionalFormatting>
  <conditionalFormatting sqref="AM110">
    <cfRule type="expression" dxfId="2619" priority="13195">
      <formula>IF(RIGHT(TEXT(AM110,"0.#"),1)=".",FALSE,TRUE)</formula>
    </cfRule>
    <cfRule type="expression" dxfId="2618" priority="13196">
      <formula>IF(RIGHT(TEXT(AM110,"0.#"),1)=".",TRUE,FALSE)</formula>
    </cfRule>
  </conditionalFormatting>
  <conditionalFormatting sqref="AE111">
    <cfRule type="expression" dxfId="2617" priority="13193">
      <formula>IF(RIGHT(TEXT(AE111,"0.#"),1)=".",FALSE,TRUE)</formula>
    </cfRule>
    <cfRule type="expression" dxfId="2616" priority="13194">
      <formula>IF(RIGHT(TEXT(AE111,"0.#"),1)=".",TRUE,FALSE)</formula>
    </cfRule>
  </conditionalFormatting>
  <conditionalFormatting sqref="AI111">
    <cfRule type="expression" dxfId="2615" priority="13191">
      <formula>IF(RIGHT(TEXT(AI111,"0.#"),1)=".",FALSE,TRUE)</formula>
    </cfRule>
    <cfRule type="expression" dxfId="2614" priority="13192">
      <formula>IF(RIGHT(TEXT(AI111,"0.#"),1)=".",TRUE,FALSE)</formula>
    </cfRule>
  </conditionalFormatting>
  <conditionalFormatting sqref="AM111">
    <cfRule type="expression" dxfId="2613" priority="13189">
      <formula>IF(RIGHT(TEXT(AM111,"0.#"),1)=".",FALSE,TRUE)</formula>
    </cfRule>
    <cfRule type="expression" dxfId="2612" priority="13190">
      <formula>IF(RIGHT(TEXT(AM111,"0.#"),1)=".",TRUE,FALSE)</formula>
    </cfRule>
  </conditionalFormatting>
  <conditionalFormatting sqref="AE113">
    <cfRule type="expression" dxfId="2611" priority="13185">
      <formula>IF(RIGHT(TEXT(AE113,"0.#"),1)=".",FALSE,TRUE)</formula>
    </cfRule>
    <cfRule type="expression" dxfId="2610" priority="13186">
      <formula>IF(RIGHT(TEXT(AE113,"0.#"),1)=".",TRUE,FALSE)</formula>
    </cfRule>
  </conditionalFormatting>
  <conditionalFormatting sqref="AI113">
    <cfRule type="expression" dxfId="2609" priority="13183">
      <formula>IF(RIGHT(TEXT(AI113,"0.#"),1)=".",FALSE,TRUE)</formula>
    </cfRule>
    <cfRule type="expression" dxfId="2608" priority="13184">
      <formula>IF(RIGHT(TEXT(AI113,"0.#"),1)=".",TRUE,FALSE)</formula>
    </cfRule>
  </conditionalFormatting>
  <conditionalFormatting sqref="AM113">
    <cfRule type="expression" dxfId="2607" priority="13181">
      <formula>IF(RIGHT(TEXT(AM113,"0.#"),1)=".",FALSE,TRUE)</formula>
    </cfRule>
    <cfRule type="expression" dxfId="2606" priority="13182">
      <formula>IF(RIGHT(TEXT(AM113,"0.#"),1)=".",TRUE,FALSE)</formula>
    </cfRule>
  </conditionalFormatting>
  <conditionalFormatting sqref="AE114">
    <cfRule type="expression" dxfId="2605" priority="13179">
      <formula>IF(RIGHT(TEXT(AE114,"0.#"),1)=".",FALSE,TRUE)</formula>
    </cfRule>
    <cfRule type="expression" dxfId="2604" priority="13180">
      <formula>IF(RIGHT(TEXT(AE114,"0.#"),1)=".",TRUE,FALSE)</formula>
    </cfRule>
  </conditionalFormatting>
  <conditionalFormatting sqref="AI114">
    <cfRule type="expression" dxfId="2603" priority="13177">
      <formula>IF(RIGHT(TEXT(AI114,"0.#"),1)=".",FALSE,TRUE)</formula>
    </cfRule>
    <cfRule type="expression" dxfId="2602" priority="13178">
      <formula>IF(RIGHT(TEXT(AI114,"0.#"),1)=".",TRUE,FALSE)</formula>
    </cfRule>
  </conditionalFormatting>
  <conditionalFormatting sqref="AM114">
    <cfRule type="expression" dxfId="2601" priority="13175">
      <formula>IF(RIGHT(TEXT(AM114,"0.#"),1)=".",FALSE,TRUE)</formula>
    </cfRule>
    <cfRule type="expression" dxfId="2600" priority="13176">
      <formula>IF(RIGHT(TEXT(AM114,"0.#"),1)=".",TRUE,FALSE)</formula>
    </cfRule>
  </conditionalFormatting>
  <conditionalFormatting sqref="AE116 AQ116">
    <cfRule type="expression" dxfId="2599" priority="13171">
      <formula>IF(RIGHT(TEXT(AE116,"0.#"),1)=".",FALSE,TRUE)</formula>
    </cfRule>
    <cfRule type="expression" dxfId="2598" priority="13172">
      <formula>IF(RIGHT(TEXT(AE116,"0.#"),1)=".",TRUE,FALSE)</formula>
    </cfRule>
  </conditionalFormatting>
  <conditionalFormatting sqref="AI116">
    <cfRule type="expression" dxfId="2597" priority="13169">
      <formula>IF(RIGHT(TEXT(AI116,"0.#"),1)=".",FALSE,TRUE)</formula>
    </cfRule>
    <cfRule type="expression" dxfId="2596" priority="13170">
      <formula>IF(RIGHT(TEXT(AI116,"0.#"),1)=".",TRUE,FALSE)</formula>
    </cfRule>
  </conditionalFormatting>
  <conditionalFormatting sqref="AM116">
    <cfRule type="expression" dxfId="2595" priority="13167">
      <formula>IF(RIGHT(TEXT(AM116,"0.#"),1)=".",FALSE,TRUE)</formula>
    </cfRule>
    <cfRule type="expression" dxfId="2594" priority="13168">
      <formula>IF(RIGHT(TEXT(AM116,"0.#"),1)=".",TRUE,FALSE)</formula>
    </cfRule>
  </conditionalFormatting>
  <conditionalFormatting sqref="AE117 AM117">
    <cfRule type="expression" dxfId="2593" priority="13165">
      <formula>IF(RIGHT(TEXT(AE117,"0.#"),1)=".",FALSE,TRUE)</formula>
    </cfRule>
    <cfRule type="expression" dxfId="2592" priority="13166">
      <formula>IF(RIGHT(TEXT(AE117,"0.#"),1)=".",TRUE,FALSE)</formula>
    </cfRule>
  </conditionalFormatting>
  <conditionalFormatting sqref="AI117">
    <cfRule type="expression" dxfId="2591" priority="13163">
      <formula>IF(RIGHT(TEXT(AI117,"0.#"),1)=".",FALSE,TRUE)</formula>
    </cfRule>
    <cfRule type="expression" dxfId="2590" priority="13164">
      <formula>IF(RIGHT(TEXT(AI117,"0.#"),1)=".",TRUE,FALSE)</formula>
    </cfRule>
  </conditionalFormatting>
  <conditionalFormatting sqref="AQ117">
    <cfRule type="expression" dxfId="2589" priority="13159">
      <formula>IF(RIGHT(TEXT(AQ117,"0.#"),1)=".",FALSE,TRUE)</formula>
    </cfRule>
    <cfRule type="expression" dxfId="2588" priority="13160">
      <formula>IF(RIGHT(TEXT(AQ117,"0.#"),1)=".",TRUE,FALSE)</formula>
    </cfRule>
  </conditionalFormatting>
  <conditionalFormatting sqref="AE119 AQ119">
    <cfRule type="expression" dxfId="2587" priority="13157">
      <formula>IF(RIGHT(TEXT(AE119,"0.#"),1)=".",FALSE,TRUE)</formula>
    </cfRule>
    <cfRule type="expression" dxfId="2586" priority="13158">
      <formula>IF(RIGHT(TEXT(AE119,"0.#"),1)=".",TRUE,FALSE)</formula>
    </cfRule>
  </conditionalFormatting>
  <conditionalFormatting sqref="AI119">
    <cfRule type="expression" dxfId="2585" priority="13155">
      <formula>IF(RIGHT(TEXT(AI119,"0.#"),1)=".",FALSE,TRUE)</formula>
    </cfRule>
    <cfRule type="expression" dxfId="2584" priority="13156">
      <formula>IF(RIGHT(TEXT(AI119,"0.#"),1)=".",TRUE,FALSE)</formula>
    </cfRule>
  </conditionalFormatting>
  <conditionalFormatting sqref="AM119">
    <cfRule type="expression" dxfId="2583" priority="13153">
      <formula>IF(RIGHT(TEXT(AM119,"0.#"),1)=".",FALSE,TRUE)</formula>
    </cfRule>
    <cfRule type="expression" dxfId="2582" priority="13154">
      <formula>IF(RIGHT(TEXT(AM119,"0.#"),1)=".",TRUE,FALSE)</formula>
    </cfRule>
  </conditionalFormatting>
  <conditionalFormatting sqref="AQ120">
    <cfRule type="expression" dxfId="2581" priority="13145">
      <formula>IF(RIGHT(TEXT(AQ120,"0.#"),1)=".",FALSE,TRUE)</formula>
    </cfRule>
    <cfRule type="expression" dxfId="2580" priority="13146">
      <formula>IF(RIGHT(TEXT(AQ120,"0.#"),1)=".",TRUE,FALSE)</formula>
    </cfRule>
  </conditionalFormatting>
  <conditionalFormatting sqref="AE122 AQ122">
    <cfRule type="expression" dxfId="2579" priority="13143">
      <formula>IF(RIGHT(TEXT(AE122,"0.#"),1)=".",FALSE,TRUE)</formula>
    </cfRule>
    <cfRule type="expression" dxfId="2578" priority="13144">
      <formula>IF(RIGHT(TEXT(AE122,"0.#"),1)=".",TRUE,FALSE)</formula>
    </cfRule>
  </conditionalFormatting>
  <conditionalFormatting sqref="AI122">
    <cfRule type="expression" dxfId="2577" priority="13141">
      <formula>IF(RIGHT(TEXT(AI122,"0.#"),1)=".",FALSE,TRUE)</formula>
    </cfRule>
    <cfRule type="expression" dxfId="2576" priority="13142">
      <formula>IF(RIGHT(TEXT(AI122,"0.#"),1)=".",TRUE,FALSE)</formula>
    </cfRule>
  </conditionalFormatting>
  <conditionalFormatting sqref="AM122">
    <cfRule type="expression" dxfId="2575" priority="13139">
      <formula>IF(RIGHT(TEXT(AM122,"0.#"),1)=".",FALSE,TRUE)</formula>
    </cfRule>
    <cfRule type="expression" dxfId="2574" priority="13140">
      <formula>IF(RIGHT(TEXT(AM122,"0.#"),1)=".",TRUE,FALSE)</formula>
    </cfRule>
  </conditionalFormatting>
  <conditionalFormatting sqref="AQ123">
    <cfRule type="expression" dxfId="2573" priority="13131">
      <formula>IF(RIGHT(TEXT(AQ123,"0.#"),1)=".",FALSE,TRUE)</formula>
    </cfRule>
    <cfRule type="expression" dxfId="2572" priority="13132">
      <formula>IF(RIGHT(TEXT(AQ123,"0.#"),1)=".",TRUE,FALSE)</formula>
    </cfRule>
  </conditionalFormatting>
  <conditionalFormatting sqref="AE125 AQ125">
    <cfRule type="expression" dxfId="2571" priority="13129">
      <formula>IF(RIGHT(TEXT(AE125,"0.#"),1)=".",FALSE,TRUE)</formula>
    </cfRule>
    <cfRule type="expression" dxfId="2570" priority="13130">
      <formula>IF(RIGHT(TEXT(AE125,"0.#"),1)=".",TRUE,FALSE)</formula>
    </cfRule>
  </conditionalFormatting>
  <conditionalFormatting sqref="AI125">
    <cfRule type="expression" dxfId="2569" priority="13127">
      <formula>IF(RIGHT(TEXT(AI125,"0.#"),1)=".",FALSE,TRUE)</formula>
    </cfRule>
    <cfRule type="expression" dxfId="2568" priority="13128">
      <formula>IF(RIGHT(TEXT(AI125,"0.#"),1)=".",TRUE,FALSE)</formula>
    </cfRule>
  </conditionalFormatting>
  <conditionalFormatting sqref="AM125">
    <cfRule type="expression" dxfId="2567" priority="13125">
      <formula>IF(RIGHT(TEXT(AM125,"0.#"),1)=".",FALSE,TRUE)</formula>
    </cfRule>
    <cfRule type="expression" dxfId="2566" priority="13126">
      <formula>IF(RIGHT(TEXT(AM125,"0.#"),1)=".",TRUE,FALSE)</formula>
    </cfRule>
  </conditionalFormatting>
  <conditionalFormatting sqref="AQ126">
    <cfRule type="expression" dxfId="2565" priority="13117">
      <formula>IF(RIGHT(TEXT(AQ126,"0.#"),1)=".",FALSE,TRUE)</formula>
    </cfRule>
    <cfRule type="expression" dxfId="2564" priority="13118">
      <formula>IF(RIGHT(TEXT(AQ126,"0.#"),1)=".",TRUE,FALSE)</formula>
    </cfRule>
  </conditionalFormatting>
  <conditionalFormatting sqref="AE128 AQ128">
    <cfRule type="expression" dxfId="2563" priority="13115">
      <formula>IF(RIGHT(TEXT(AE128,"0.#"),1)=".",FALSE,TRUE)</formula>
    </cfRule>
    <cfRule type="expression" dxfId="2562" priority="13116">
      <formula>IF(RIGHT(TEXT(AE128,"0.#"),1)=".",TRUE,FALSE)</formula>
    </cfRule>
  </conditionalFormatting>
  <conditionalFormatting sqref="AI128">
    <cfRule type="expression" dxfId="2561" priority="13113">
      <formula>IF(RIGHT(TEXT(AI128,"0.#"),1)=".",FALSE,TRUE)</formula>
    </cfRule>
    <cfRule type="expression" dxfId="2560" priority="13114">
      <formula>IF(RIGHT(TEXT(AI128,"0.#"),1)=".",TRUE,FALSE)</formula>
    </cfRule>
  </conditionalFormatting>
  <conditionalFormatting sqref="AM128">
    <cfRule type="expression" dxfId="2559" priority="13111">
      <formula>IF(RIGHT(TEXT(AM128,"0.#"),1)=".",FALSE,TRUE)</formula>
    </cfRule>
    <cfRule type="expression" dxfId="2558" priority="13112">
      <formula>IF(RIGHT(TEXT(AM128,"0.#"),1)=".",TRUE,FALSE)</formula>
    </cfRule>
  </conditionalFormatting>
  <conditionalFormatting sqref="AQ129">
    <cfRule type="expression" dxfId="2557" priority="13103">
      <formula>IF(RIGHT(TEXT(AQ129,"0.#"),1)=".",FALSE,TRUE)</formula>
    </cfRule>
    <cfRule type="expression" dxfId="2556" priority="13104">
      <formula>IF(RIGHT(TEXT(AQ129,"0.#"),1)=".",TRUE,FALSE)</formula>
    </cfRule>
  </conditionalFormatting>
  <conditionalFormatting sqref="AE75">
    <cfRule type="expression" dxfId="2555" priority="13101">
      <formula>IF(RIGHT(TEXT(AE75,"0.#"),1)=".",FALSE,TRUE)</formula>
    </cfRule>
    <cfRule type="expression" dxfId="2554" priority="13102">
      <formula>IF(RIGHT(TEXT(AE75,"0.#"),1)=".",TRUE,FALSE)</formula>
    </cfRule>
  </conditionalFormatting>
  <conditionalFormatting sqref="AE76">
    <cfRule type="expression" dxfId="2553" priority="13099">
      <formula>IF(RIGHT(TEXT(AE76,"0.#"),1)=".",FALSE,TRUE)</formula>
    </cfRule>
    <cfRule type="expression" dxfId="2552" priority="13100">
      <formula>IF(RIGHT(TEXT(AE76,"0.#"),1)=".",TRUE,FALSE)</formula>
    </cfRule>
  </conditionalFormatting>
  <conditionalFormatting sqref="AE77">
    <cfRule type="expression" dxfId="2551" priority="13097">
      <formula>IF(RIGHT(TEXT(AE77,"0.#"),1)=".",FALSE,TRUE)</formula>
    </cfRule>
    <cfRule type="expression" dxfId="2550" priority="13098">
      <formula>IF(RIGHT(TEXT(AE77,"0.#"),1)=".",TRUE,FALSE)</formula>
    </cfRule>
  </conditionalFormatting>
  <conditionalFormatting sqref="AI77">
    <cfRule type="expression" dxfId="2549" priority="13095">
      <formula>IF(RIGHT(TEXT(AI77,"0.#"),1)=".",FALSE,TRUE)</formula>
    </cfRule>
    <cfRule type="expression" dxfId="2548" priority="13096">
      <formula>IF(RIGHT(TEXT(AI77,"0.#"),1)=".",TRUE,FALSE)</formula>
    </cfRule>
  </conditionalFormatting>
  <conditionalFormatting sqref="AI76">
    <cfRule type="expression" dxfId="2547" priority="13093">
      <formula>IF(RIGHT(TEXT(AI76,"0.#"),1)=".",FALSE,TRUE)</formula>
    </cfRule>
    <cfRule type="expression" dxfId="2546" priority="13094">
      <formula>IF(RIGHT(TEXT(AI76,"0.#"),1)=".",TRUE,FALSE)</formula>
    </cfRule>
  </conditionalFormatting>
  <conditionalFormatting sqref="AI75">
    <cfRule type="expression" dxfId="2545" priority="13091">
      <formula>IF(RIGHT(TEXT(AI75,"0.#"),1)=".",FALSE,TRUE)</formula>
    </cfRule>
    <cfRule type="expression" dxfId="2544" priority="13092">
      <formula>IF(RIGHT(TEXT(AI75,"0.#"),1)=".",TRUE,FALSE)</formula>
    </cfRule>
  </conditionalFormatting>
  <conditionalFormatting sqref="AM75">
    <cfRule type="expression" dxfId="2543" priority="13089">
      <formula>IF(RIGHT(TEXT(AM75,"0.#"),1)=".",FALSE,TRUE)</formula>
    </cfRule>
    <cfRule type="expression" dxfId="2542" priority="13090">
      <formula>IF(RIGHT(TEXT(AM75,"0.#"),1)=".",TRUE,FALSE)</formula>
    </cfRule>
  </conditionalFormatting>
  <conditionalFormatting sqref="AM76">
    <cfRule type="expression" dxfId="2541" priority="13087">
      <formula>IF(RIGHT(TEXT(AM76,"0.#"),1)=".",FALSE,TRUE)</formula>
    </cfRule>
    <cfRule type="expression" dxfId="2540" priority="13088">
      <formula>IF(RIGHT(TEXT(AM76,"0.#"),1)=".",TRUE,FALSE)</formula>
    </cfRule>
  </conditionalFormatting>
  <conditionalFormatting sqref="AM77">
    <cfRule type="expression" dxfId="2539" priority="13085">
      <formula>IF(RIGHT(TEXT(AM77,"0.#"),1)=".",FALSE,TRUE)</formula>
    </cfRule>
    <cfRule type="expression" dxfId="2538" priority="13086">
      <formula>IF(RIGHT(TEXT(AM77,"0.#"),1)=".",TRUE,FALSE)</formula>
    </cfRule>
  </conditionalFormatting>
  <conditionalFormatting sqref="AE134:AE135 AI134:AI135 AM134:AM135 AQ134:AQ135 AU134:AU135">
    <cfRule type="expression" dxfId="2537" priority="13071">
      <formula>IF(RIGHT(TEXT(AE134,"0.#"),1)=".",FALSE,TRUE)</formula>
    </cfRule>
    <cfRule type="expression" dxfId="2536" priority="13072">
      <formula>IF(RIGHT(TEXT(AE134,"0.#"),1)=".",TRUE,FALSE)</formula>
    </cfRule>
  </conditionalFormatting>
  <conditionalFormatting sqref="AE433">
    <cfRule type="expression" dxfId="2535" priority="13041">
      <formula>IF(RIGHT(TEXT(AE433,"0.#"),1)=".",FALSE,TRUE)</formula>
    </cfRule>
    <cfRule type="expression" dxfId="2534" priority="13042">
      <formula>IF(RIGHT(TEXT(AE433,"0.#"),1)=".",TRUE,FALSE)</formula>
    </cfRule>
  </conditionalFormatting>
  <conditionalFormatting sqref="AM435">
    <cfRule type="expression" dxfId="2533" priority="13025">
      <formula>IF(RIGHT(TEXT(AM435,"0.#"),1)=".",FALSE,TRUE)</formula>
    </cfRule>
    <cfRule type="expression" dxfId="2532" priority="13026">
      <formula>IF(RIGHT(TEXT(AM435,"0.#"),1)=".",TRUE,FALSE)</formula>
    </cfRule>
  </conditionalFormatting>
  <conditionalFormatting sqref="AE434">
    <cfRule type="expression" dxfId="2531" priority="13039">
      <formula>IF(RIGHT(TEXT(AE434,"0.#"),1)=".",FALSE,TRUE)</formula>
    </cfRule>
    <cfRule type="expression" dxfId="2530" priority="13040">
      <formula>IF(RIGHT(TEXT(AE434,"0.#"),1)=".",TRUE,FALSE)</formula>
    </cfRule>
  </conditionalFormatting>
  <conditionalFormatting sqref="AE435">
    <cfRule type="expression" dxfId="2529" priority="13037">
      <formula>IF(RIGHT(TEXT(AE435,"0.#"),1)=".",FALSE,TRUE)</formula>
    </cfRule>
    <cfRule type="expression" dxfId="2528" priority="13038">
      <formula>IF(RIGHT(TEXT(AE435,"0.#"),1)=".",TRUE,FALSE)</formula>
    </cfRule>
  </conditionalFormatting>
  <conditionalFormatting sqref="AM433">
    <cfRule type="expression" dxfId="2527" priority="13029">
      <formula>IF(RIGHT(TEXT(AM433,"0.#"),1)=".",FALSE,TRUE)</formula>
    </cfRule>
    <cfRule type="expression" dxfId="2526" priority="13030">
      <formula>IF(RIGHT(TEXT(AM433,"0.#"),1)=".",TRUE,FALSE)</formula>
    </cfRule>
  </conditionalFormatting>
  <conditionalFormatting sqref="AM434">
    <cfRule type="expression" dxfId="2525" priority="13027">
      <formula>IF(RIGHT(TEXT(AM434,"0.#"),1)=".",FALSE,TRUE)</formula>
    </cfRule>
    <cfRule type="expression" dxfId="2524" priority="13028">
      <formula>IF(RIGHT(TEXT(AM434,"0.#"),1)=".",TRUE,FALSE)</formula>
    </cfRule>
  </conditionalFormatting>
  <conditionalFormatting sqref="AU433">
    <cfRule type="expression" dxfId="2523" priority="13017">
      <formula>IF(RIGHT(TEXT(AU433,"0.#"),1)=".",FALSE,TRUE)</formula>
    </cfRule>
    <cfRule type="expression" dxfId="2522" priority="13018">
      <formula>IF(RIGHT(TEXT(AU433,"0.#"),1)=".",TRUE,FALSE)</formula>
    </cfRule>
  </conditionalFormatting>
  <conditionalFormatting sqref="AU434">
    <cfRule type="expression" dxfId="2521" priority="13015">
      <formula>IF(RIGHT(TEXT(AU434,"0.#"),1)=".",FALSE,TRUE)</formula>
    </cfRule>
    <cfRule type="expression" dxfId="2520" priority="13016">
      <formula>IF(RIGHT(TEXT(AU434,"0.#"),1)=".",TRUE,FALSE)</formula>
    </cfRule>
  </conditionalFormatting>
  <conditionalFormatting sqref="AU435">
    <cfRule type="expression" dxfId="2519" priority="13013">
      <formula>IF(RIGHT(TEXT(AU435,"0.#"),1)=".",FALSE,TRUE)</formula>
    </cfRule>
    <cfRule type="expression" dxfId="2518" priority="13014">
      <formula>IF(RIGHT(TEXT(AU435,"0.#"),1)=".",TRUE,FALSE)</formula>
    </cfRule>
  </conditionalFormatting>
  <conditionalFormatting sqref="AI435">
    <cfRule type="expression" dxfId="2517" priority="12947">
      <formula>IF(RIGHT(TEXT(AI435,"0.#"),1)=".",FALSE,TRUE)</formula>
    </cfRule>
    <cfRule type="expression" dxfId="2516" priority="12948">
      <formula>IF(RIGHT(TEXT(AI435,"0.#"),1)=".",TRUE,FALSE)</formula>
    </cfRule>
  </conditionalFormatting>
  <conditionalFormatting sqref="AI433">
    <cfRule type="expression" dxfId="2515" priority="12951">
      <formula>IF(RIGHT(TEXT(AI433,"0.#"),1)=".",FALSE,TRUE)</formula>
    </cfRule>
    <cfRule type="expression" dxfId="2514" priority="12952">
      <formula>IF(RIGHT(TEXT(AI433,"0.#"),1)=".",TRUE,FALSE)</formula>
    </cfRule>
  </conditionalFormatting>
  <conditionalFormatting sqref="AI434">
    <cfRule type="expression" dxfId="2513" priority="12949">
      <formula>IF(RIGHT(TEXT(AI434,"0.#"),1)=".",FALSE,TRUE)</formula>
    </cfRule>
    <cfRule type="expression" dxfId="2512" priority="12950">
      <formula>IF(RIGHT(TEXT(AI434,"0.#"),1)=".",TRUE,FALSE)</formula>
    </cfRule>
  </conditionalFormatting>
  <conditionalFormatting sqref="AQ434">
    <cfRule type="expression" dxfId="2511" priority="12933">
      <formula>IF(RIGHT(TEXT(AQ434,"0.#"),1)=".",FALSE,TRUE)</formula>
    </cfRule>
    <cfRule type="expression" dxfId="2510" priority="12934">
      <formula>IF(RIGHT(TEXT(AQ434,"0.#"),1)=".",TRUE,FALSE)</formula>
    </cfRule>
  </conditionalFormatting>
  <conditionalFormatting sqref="AQ435">
    <cfRule type="expression" dxfId="2509" priority="12919">
      <formula>IF(RIGHT(TEXT(AQ435,"0.#"),1)=".",FALSE,TRUE)</formula>
    </cfRule>
    <cfRule type="expression" dxfId="2508" priority="12920">
      <formula>IF(RIGHT(TEXT(AQ435,"0.#"),1)=".",TRUE,FALSE)</formula>
    </cfRule>
  </conditionalFormatting>
  <conditionalFormatting sqref="AQ433">
    <cfRule type="expression" dxfId="2507" priority="12917">
      <formula>IF(RIGHT(TEXT(AQ433,"0.#"),1)=".",FALSE,TRUE)</formula>
    </cfRule>
    <cfRule type="expression" dxfId="2506" priority="12918">
      <formula>IF(RIGHT(TEXT(AQ433,"0.#"),1)=".",TRUE,FALSE)</formula>
    </cfRule>
  </conditionalFormatting>
  <conditionalFormatting sqref="AL839:AO866">
    <cfRule type="expression" dxfId="2505" priority="6641">
      <formula>IF(AND(AL839&gt;=0, RIGHT(TEXT(AL839,"0.#"),1)&lt;&gt;"."),TRUE,FALSE)</formula>
    </cfRule>
    <cfRule type="expression" dxfId="2504" priority="6642">
      <formula>IF(AND(AL839&gt;=0, RIGHT(TEXT(AL839,"0.#"),1)="."),TRUE,FALSE)</formula>
    </cfRule>
    <cfRule type="expression" dxfId="2503" priority="6643">
      <formula>IF(AND(AL839&lt;0, RIGHT(TEXT(AL839,"0.#"),1)&lt;&gt;"."),TRUE,FALSE)</formula>
    </cfRule>
    <cfRule type="expression" dxfId="2502" priority="6644">
      <formula>IF(AND(AL839&lt;0, RIGHT(TEXT(AL839,"0.#"),1)="."),TRUE,FALSE)</formula>
    </cfRule>
  </conditionalFormatting>
  <conditionalFormatting sqref="AQ53:AQ55">
    <cfRule type="expression" dxfId="2501" priority="4663">
      <formula>IF(RIGHT(TEXT(AQ53,"0.#"),1)=".",FALSE,TRUE)</formula>
    </cfRule>
    <cfRule type="expression" dxfId="2500" priority="4664">
      <formula>IF(RIGHT(TEXT(AQ53,"0.#"),1)=".",TRUE,FALSE)</formula>
    </cfRule>
  </conditionalFormatting>
  <conditionalFormatting sqref="AU53:AU55">
    <cfRule type="expression" dxfId="2499" priority="4661">
      <formula>IF(RIGHT(TEXT(AU53,"0.#"),1)=".",FALSE,TRUE)</formula>
    </cfRule>
    <cfRule type="expression" dxfId="2498" priority="4662">
      <formula>IF(RIGHT(TEXT(AU53,"0.#"),1)=".",TRUE,FALSE)</formula>
    </cfRule>
  </conditionalFormatting>
  <conditionalFormatting sqref="AQ60:AQ62">
    <cfRule type="expression" dxfId="2497" priority="4659">
      <formula>IF(RIGHT(TEXT(AQ60,"0.#"),1)=".",FALSE,TRUE)</formula>
    </cfRule>
    <cfRule type="expression" dxfId="2496" priority="4660">
      <formula>IF(RIGHT(TEXT(AQ60,"0.#"),1)=".",TRUE,FALSE)</formula>
    </cfRule>
  </conditionalFormatting>
  <conditionalFormatting sqref="AU60:AU62">
    <cfRule type="expression" dxfId="2495" priority="4657">
      <formula>IF(RIGHT(TEXT(AU60,"0.#"),1)=".",FALSE,TRUE)</formula>
    </cfRule>
    <cfRule type="expression" dxfId="2494" priority="4658">
      <formula>IF(RIGHT(TEXT(AU60,"0.#"),1)=".",TRUE,FALSE)</formula>
    </cfRule>
  </conditionalFormatting>
  <conditionalFormatting sqref="AQ75:AQ77">
    <cfRule type="expression" dxfId="2493" priority="4655">
      <formula>IF(RIGHT(TEXT(AQ75,"0.#"),1)=".",FALSE,TRUE)</formula>
    </cfRule>
    <cfRule type="expression" dxfId="2492" priority="4656">
      <formula>IF(RIGHT(TEXT(AQ75,"0.#"),1)=".",TRUE,FALSE)</formula>
    </cfRule>
  </conditionalFormatting>
  <conditionalFormatting sqref="AU75:AU77">
    <cfRule type="expression" dxfId="2491" priority="4653">
      <formula>IF(RIGHT(TEXT(AU75,"0.#"),1)=".",FALSE,TRUE)</formula>
    </cfRule>
    <cfRule type="expression" dxfId="2490" priority="4654">
      <formula>IF(RIGHT(TEXT(AU75,"0.#"),1)=".",TRUE,FALSE)</formula>
    </cfRule>
  </conditionalFormatting>
  <conditionalFormatting sqref="AQ87:AQ89">
    <cfRule type="expression" dxfId="2489" priority="4651">
      <formula>IF(RIGHT(TEXT(AQ87,"0.#"),1)=".",FALSE,TRUE)</formula>
    </cfRule>
    <cfRule type="expression" dxfId="2488" priority="4652">
      <formula>IF(RIGHT(TEXT(AQ87,"0.#"),1)=".",TRUE,FALSE)</formula>
    </cfRule>
  </conditionalFormatting>
  <conditionalFormatting sqref="AU87:AU89">
    <cfRule type="expression" dxfId="2487" priority="4649">
      <formula>IF(RIGHT(TEXT(AU87,"0.#"),1)=".",FALSE,TRUE)</formula>
    </cfRule>
    <cfRule type="expression" dxfId="2486" priority="4650">
      <formula>IF(RIGHT(TEXT(AU87,"0.#"),1)=".",TRUE,FALSE)</formula>
    </cfRule>
  </conditionalFormatting>
  <conditionalFormatting sqref="AQ92:AQ94">
    <cfRule type="expression" dxfId="2485" priority="4647">
      <formula>IF(RIGHT(TEXT(AQ92,"0.#"),1)=".",FALSE,TRUE)</formula>
    </cfRule>
    <cfRule type="expression" dxfId="2484" priority="4648">
      <formula>IF(RIGHT(TEXT(AQ92,"0.#"),1)=".",TRUE,FALSE)</formula>
    </cfRule>
  </conditionalFormatting>
  <conditionalFormatting sqref="AU92:AU94">
    <cfRule type="expression" dxfId="2483" priority="4645">
      <formula>IF(RIGHT(TEXT(AU92,"0.#"),1)=".",FALSE,TRUE)</formula>
    </cfRule>
    <cfRule type="expression" dxfId="2482" priority="4646">
      <formula>IF(RIGHT(TEXT(AU92,"0.#"),1)=".",TRUE,FALSE)</formula>
    </cfRule>
  </conditionalFormatting>
  <conditionalFormatting sqref="AQ97:AQ99">
    <cfRule type="expression" dxfId="2481" priority="4643">
      <formula>IF(RIGHT(TEXT(AQ97,"0.#"),1)=".",FALSE,TRUE)</formula>
    </cfRule>
    <cfRule type="expression" dxfId="2480" priority="4644">
      <formula>IF(RIGHT(TEXT(AQ97,"0.#"),1)=".",TRUE,FALSE)</formula>
    </cfRule>
  </conditionalFormatting>
  <conditionalFormatting sqref="AU97:AU99">
    <cfRule type="expression" dxfId="2479" priority="4641">
      <formula>IF(RIGHT(TEXT(AU97,"0.#"),1)=".",FALSE,TRUE)</formula>
    </cfRule>
    <cfRule type="expression" dxfId="2478" priority="4642">
      <formula>IF(RIGHT(TEXT(AU97,"0.#"),1)=".",TRUE,FALSE)</formula>
    </cfRule>
  </conditionalFormatting>
  <conditionalFormatting sqref="AE458">
    <cfRule type="expression" dxfId="2477" priority="4335">
      <formula>IF(RIGHT(TEXT(AE458,"0.#"),1)=".",FALSE,TRUE)</formula>
    </cfRule>
    <cfRule type="expression" dxfId="2476" priority="4336">
      <formula>IF(RIGHT(TEXT(AE458,"0.#"),1)=".",TRUE,FALSE)</formula>
    </cfRule>
  </conditionalFormatting>
  <conditionalFormatting sqref="AM460">
    <cfRule type="expression" dxfId="2475" priority="4325">
      <formula>IF(RIGHT(TEXT(AM460,"0.#"),1)=".",FALSE,TRUE)</formula>
    </cfRule>
    <cfRule type="expression" dxfId="2474" priority="4326">
      <formula>IF(RIGHT(TEXT(AM460,"0.#"),1)=".",TRUE,FALSE)</formula>
    </cfRule>
  </conditionalFormatting>
  <conditionalFormatting sqref="AE459">
    <cfRule type="expression" dxfId="2473" priority="4333">
      <formula>IF(RIGHT(TEXT(AE459,"0.#"),1)=".",FALSE,TRUE)</formula>
    </cfRule>
    <cfRule type="expression" dxfId="2472" priority="4334">
      <formula>IF(RIGHT(TEXT(AE459,"0.#"),1)=".",TRUE,FALSE)</formula>
    </cfRule>
  </conditionalFormatting>
  <conditionalFormatting sqref="AE460">
    <cfRule type="expression" dxfId="2471" priority="4331">
      <formula>IF(RIGHT(TEXT(AE460,"0.#"),1)=".",FALSE,TRUE)</formula>
    </cfRule>
    <cfRule type="expression" dxfId="2470" priority="4332">
      <formula>IF(RIGHT(TEXT(AE460,"0.#"),1)=".",TRUE,FALSE)</formula>
    </cfRule>
  </conditionalFormatting>
  <conditionalFormatting sqref="AM458">
    <cfRule type="expression" dxfId="2469" priority="4329">
      <formula>IF(RIGHT(TEXT(AM458,"0.#"),1)=".",FALSE,TRUE)</formula>
    </cfRule>
    <cfRule type="expression" dxfId="2468" priority="4330">
      <formula>IF(RIGHT(TEXT(AM458,"0.#"),1)=".",TRUE,FALSE)</formula>
    </cfRule>
  </conditionalFormatting>
  <conditionalFormatting sqref="AM459">
    <cfRule type="expression" dxfId="2467" priority="4327">
      <formula>IF(RIGHT(TEXT(AM459,"0.#"),1)=".",FALSE,TRUE)</formula>
    </cfRule>
    <cfRule type="expression" dxfId="2466" priority="4328">
      <formula>IF(RIGHT(TEXT(AM459,"0.#"),1)=".",TRUE,FALSE)</formula>
    </cfRule>
  </conditionalFormatting>
  <conditionalFormatting sqref="AU458">
    <cfRule type="expression" dxfId="2465" priority="4323">
      <formula>IF(RIGHT(TEXT(AU458,"0.#"),1)=".",FALSE,TRUE)</formula>
    </cfRule>
    <cfRule type="expression" dxfId="2464" priority="4324">
      <formula>IF(RIGHT(TEXT(AU458,"0.#"),1)=".",TRUE,FALSE)</formula>
    </cfRule>
  </conditionalFormatting>
  <conditionalFormatting sqref="AU459">
    <cfRule type="expression" dxfId="2463" priority="4321">
      <formula>IF(RIGHT(TEXT(AU459,"0.#"),1)=".",FALSE,TRUE)</formula>
    </cfRule>
    <cfRule type="expression" dxfId="2462" priority="4322">
      <formula>IF(RIGHT(TEXT(AU459,"0.#"),1)=".",TRUE,FALSE)</formula>
    </cfRule>
  </conditionalFormatting>
  <conditionalFormatting sqref="AU460">
    <cfRule type="expression" dxfId="2461" priority="4319">
      <formula>IF(RIGHT(TEXT(AU460,"0.#"),1)=".",FALSE,TRUE)</formula>
    </cfRule>
    <cfRule type="expression" dxfId="2460" priority="4320">
      <formula>IF(RIGHT(TEXT(AU460,"0.#"),1)=".",TRUE,FALSE)</formula>
    </cfRule>
  </conditionalFormatting>
  <conditionalFormatting sqref="AI460">
    <cfRule type="expression" dxfId="2459" priority="4313">
      <formula>IF(RIGHT(TEXT(AI460,"0.#"),1)=".",FALSE,TRUE)</formula>
    </cfRule>
    <cfRule type="expression" dxfId="2458" priority="4314">
      <formula>IF(RIGHT(TEXT(AI460,"0.#"),1)=".",TRUE,FALSE)</formula>
    </cfRule>
  </conditionalFormatting>
  <conditionalFormatting sqref="AI458">
    <cfRule type="expression" dxfId="2457" priority="4317">
      <formula>IF(RIGHT(TEXT(AI458,"0.#"),1)=".",FALSE,TRUE)</formula>
    </cfRule>
    <cfRule type="expression" dxfId="2456" priority="4318">
      <formula>IF(RIGHT(TEXT(AI458,"0.#"),1)=".",TRUE,FALSE)</formula>
    </cfRule>
  </conditionalFormatting>
  <conditionalFormatting sqref="AI459">
    <cfRule type="expression" dxfId="2455" priority="4315">
      <formula>IF(RIGHT(TEXT(AI459,"0.#"),1)=".",FALSE,TRUE)</formula>
    </cfRule>
    <cfRule type="expression" dxfId="2454" priority="4316">
      <formula>IF(RIGHT(TEXT(AI459,"0.#"),1)=".",TRUE,FALSE)</formula>
    </cfRule>
  </conditionalFormatting>
  <conditionalFormatting sqref="AQ459">
    <cfRule type="expression" dxfId="2453" priority="4311">
      <formula>IF(RIGHT(TEXT(AQ459,"0.#"),1)=".",FALSE,TRUE)</formula>
    </cfRule>
    <cfRule type="expression" dxfId="2452" priority="4312">
      <formula>IF(RIGHT(TEXT(AQ459,"0.#"),1)=".",TRUE,FALSE)</formula>
    </cfRule>
  </conditionalFormatting>
  <conditionalFormatting sqref="AQ460">
    <cfRule type="expression" dxfId="2451" priority="4309">
      <formula>IF(RIGHT(TEXT(AQ460,"0.#"),1)=".",FALSE,TRUE)</formula>
    </cfRule>
    <cfRule type="expression" dxfId="2450" priority="4310">
      <formula>IF(RIGHT(TEXT(AQ460,"0.#"),1)=".",TRUE,FALSE)</formula>
    </cfRule>
  </conditionalFormatting>
  <conditionalFormatting sqref="AQ458">
    <cfRule type="expression" dxfId="2449" priority="4307">
      <formula>IF(RIGHT(TEXT(AQ458,"0.#"),1)=".",FALSE,TRUE)</formula>
    </cfRule>
    <cfRule type="expression" dxfId="2448" priority="4308">
      <formula>IF(RIGHT(TEXT(AQ458,"0.#"),1)=".",TRUE,FALSE)</formula>
    </cfRule>
  </conditionalFormatting>
  <conditionalFormatting sqref="AE120 AM120">
    <cfRule type="expression" dxfId="2447" priority="2985">
      <formula>IF(RIGHT(TEXT(AE120,"0.#"),1)=".",FALSE,TRUE)</formula>
    </cfRule>
    <cfRule type="expression" dxfId="2446" priority="2986">
      <formula>IF(RIGHT(TEXT(AE120,"0.#"),1)=".",TRUE,FALSE)</formula>
    </cfRule>
  </conditionalFormatting>
  <conditionalFormatting sqref="AI126">
    <cfRule type="expression" dxfId="2445" priority="2975">
      <formula>IF(RIGHT(TEXT(AI126,"0.#"),1)=".",FALSE,TRUE)</formula>
    </cfRule>
    <cfRule type="expression" dxfId="2444" priority="2976">
      <formula>IF(RIGHT(TEXT(AI126,"0.#"),1)=".",TRUE,FALSE)</formula>
    </cfRule>
  </conditionalFormatting>
  <conditionalFormatting sqref="AI120">
    <cfRule type="expression" dxfId="2443" priority="2983">
      <formula>IF(RIGHT(TEXT(AI120,"0.#"),1)=".",FALSE,TRUE)</formula>
    </cfRule>
    <cfRule type="expression" dxfId="2442" priority="2984">
      <formula>IF(RIGHT(TEXT(AI120,"0.#"),1)=".",TRUE,FALSE)</formula>
    </cfRule>
  </conditionalFormatting>
  <conditionalFormatting sqref="AE123 AM123">
    <cfRule type="expression" dxfId="2441" priority="2981">
      <formula>IF(RIGHT(TEXT(AE123,"0.#"),1)=".",FALSE,TRUE)</formula>
    </cfRule>
    <cfRule type="expression" dxfId="2440" priority="2982">
      <formula>IF(RIGHT(TEXT(AE123,"0.#"),1)=".",TRUE,FALSE)</formula>
    </cfRule>
  </conditionalFormatting>
  <conditionalFormatting sqref="AI123">
    <cfRule type="expression" dxfId="2439" priority="2979">
      <formula>IF(RIGHT(TEXT(AI123,"0.#"),1)=".",FALSE,TRUE)</formula>
    </cfRule>
    <cfRule type="expression" dxfId="2438" priority="2980">
      <formula>IF(RIGHT(TEXT(AI123,"0.#"),1)=".",TRUE,FALSE)</formula>
    </cfRule>
  </conditionalFormatting>
  <conditionalFormatting sqref="AE126 AM126">
    <cfRule type="expression" dxfId="2437" priority="2977">
      <formula>IF(RIGHT(TEXT(AE126,"0.#"),1)=".",FALSE,TRUE)</formula>
    </cfRule>
    <cfRule type="expression" dxfId="2436" priority="2978">
      <formula>IF(RIGHT(TEXT(AE126,"0.#"),1)=".",TRUE,FALSE)</formula>
    </cfRule>
  </conditionalFormatting>
  <conditionalFormatting sqref="AE129 AM129">
    <cfRule type="expression" dxfId="2435" priority="2973">
      <formula>IF(RIGHT(TEXT(AE129,"0.#"),1)=".",FALSE,TRUE)</formula>
    </cfRule>
    <cfRule type="expression" dxfId="2434" priority="2974">
      <formula>IF(RIGHT(TEXT(AE129,"0.#"),1)=".",TRUE,FALSE)</formula>
    </cfRule>
  </conditionalFormatting>
  <conditionalFormatting sqref="AI129">
    <cfRule type="expression" dxfId="2433" priority="2971">
      <formula>IF(RIGHT(TEXT(AI129,"0.#"),1)=".",FALSE,TRUE)</formula>
    </cfRule>
    <cfRule type="expression" dxfId="2432" priority="2972">
      <formula>IF(RIGHT(TEXT(AI129,"0.#"),1)=".",TRUE,FALSE)</formula>
    </cfRule>
  </conditionalFormatting>
  <conditionalFormatting sqref="Y839:Y866">
    <cfRule type="expression" dxfId="2431" priority="2969">
      <formula>IF(RIGHT(TEXT(Y839,"0.#"),1)=".",FALSE,TRUE)</formula>
    </cfRule>
    <cfRule type="expression" dxfId="2430" priority="2970">
      <formula>IF(RIGHT(TEXT(Y839,"0.#"),1)=".",TRUE,FALSE)</formula>
    </cfRule>
  </conditionalFormatting>
  <conditionalFormatting sqref="AU518">
    <cfRule type="expression" dxfId="2429" priority="1479">
      <formula>IF(RIGHT(TEXT(AU518,"0.#"),1)=".",FALSE,TRUE)</formula>
    </cfRule>
    <cfRule type="expression" dxfId="2428" priority="1480">
      <formula>IF(RIGHT(TEXT(AU518,"0.#"),1)=".",TRUE,FALSE)</formula>
    </cfRule>
  </conditionalFormatting>
  <conditionalFormatting sqref="AQ551">
    <cfRule type="expression" dxfId="2427" priority="1255">
      <formula>IF(RIGHT(TEXT(AQ551,"0.#"),1)=".",FALSE,TRUE)</formula>
    </cfRule>
    <cfRule type="expression" dxfId="2426" priority="1256">
      <formula>IF(RIGHT(TEXT(AQ551,"0.#"),1)=".",TRUE,FALSE)</formula>
    </cfRule>
  </conditionalFormatting>
  <conditionalFormatting sqref="AE556">
    <cfRule type="expression" dxfId="2425" priority="1253">
      <formula>IF(RIGHT(TEXT(AE556,"0.#"),1)=".",FALSE,TRUE)</formula>
    </cfRule>
    <cfRule type="expression" dxfId="2424" priority="1254">
      <formula>IF(RIGHT(TEXT(AE556,"0.#"),1)=".",TRUE,FALSE)</formula>
    </cfRule>
  </conditionalFormatting>
  <conditionalFormatting sqref="AE557">
    <cfRule type="expression" dxfId="2423" priority="1251">
      <formula>IF(RIGHT(TEXT(AE557,"0.#"),1)=".",FALSE,TRUE)</formula>
    </cfRule>
    <cfRule type="expression" dxfId="2422" priority="1252">
      <formula>IF(RIGHT(TEXT(AE557,"0.#"),1)=".",TRUE,FALSE)</formula>
    </cfRule>
  </conditionalFormatting>
  <conditionalFormatting sqref="AE558">
    <cfRule type="expression" dxfId="2421" priority="1249">
      <formula>IF(RIGHT(TEXT(AE558,"0.#"),1)=".",FALSE,TRUE)</formula>
    </cfRule>
    <cfRule type="expression" dxfId="2420" priority="1250">
      <formula>IF(RIGHT(TEXT(AE558,"0.#"),1)=".",TRUE,FALSE)</formula>
    </cfRule>
  </conditionalFormatting>
  <conditionalFormatting sqref="AU556">
    <cfRule type="expression" dxfId="2419" priority="1241">
      <formula>IF(RIGHT(TEXT(AU556,"0.#"),1)=".",FALSE,TRUE)</formula>
    </cfRule>
    <cfRule type="expression" dxfId="2418" priority="1242">
      <formula>IF(RIGHT(TEXT(AU556,"0.#"),1)=".",TRUE,FALSE)</formula>
    </cfRule>
  </conditionalFormatting>
  <conditionalFormatting sqref="AU557">
    <cfRule type="expression" dxfId="2417" priority="1239">
      <formula>IF(RIGHT(TEXT(AU557,"0.#"),1)=".",FALSE,TRUE)</formula>
    </cfRule>
    <cfRule type="expression" dxfId="2416" priority="1240">
      <formula>IF(RIGHT(TEXT(AU557,"0.#"),1)=".",TRUE,FALSE)</formula>
    </cfRule>
  </conditionalFormatting>
  <conditionalFormatting sqref="AU558">
    <cfRule type="expression" dxfId="2415" priority="1237">
      <formula>IF(RIGHT(TEXT(AU558,"0.#"),1)=".",FALSE,TRUE)</formula>
    </cfRule>
    <cfRule type="expression" dxfId="2414" priority="1238">
      <formula>IF(RIGHT(TEXT(AU558,"0.#"),1)=".",TRUE,FALSE)</formula>
    </cfRule>
  </conditionalFormatting>
  <conditionalFormatting sqref="AQ557">
    <cfRule type="expression" dxfId="2413" priority="1229">
      <formula>IF(RIGHT(TEXT(AQ557,"0.#"),1)=".",FALSE,TRUE)</formula>
    </cfRule>
    <cfRule type="expression" dxfId="2412" priority="1230">
      <formula>IF(RIGHT(TEXT(AQ557,"0.#"),1)=".",TRUE,FALSE)</formula>
    </cfRule>
  </conditionalFormatting>
  <conditionalFormatting sqref="AQ558">
    <cfRule type="expression" dxfId="2411" priority="1227">
      <formula>IF(RIGHT(TEXT(AQ558,"0.#"),1)=".",FALSE,TRUE)</formula>
    </cfRule>
    <cfRule type="expression" dxfId="2410" priority="1228">
      <formula>IF(RIGHT(TEXT(AQ558,"0.#"),1)=".",TRUE,FALSE)</formula>
    </cfRule>
  </conditionalFormatting>
  <conditionalFormatting sqref="AQ556">
    <cfRule type="expression" dxfId="2409" priority="1225">
      <formula>IF(RIGHT(TEXT(AQ556,"0.#"),1)=".",FALSE,TRUE)</formula>
    </cfRule>
    <cfRule type="expression" dxfId="2408" priority="1226">
      <formula>IF(RIGHT(TEXT(AQ556,"0.#"),1)=".",TRUE,FALSE)</formula>
    </cfRule>
  </conditionalFormatting>
  <conditionalFormatting sqref="AE561">
    <cfRule type="expression" dxfId="2407" priority="1223">
      <formula>IF(RIGHT(TEXT(AE561,"0.#"),1)=".",FALSE,TRUE)</formula>
    </cfRule>
    <cfRule type="expression" dxfId="2406" priority="1224">
      <formula>IF(RIGHT(TEXT(AE561,"0.#"),1)=".",TRUE,FALSE)</formula>
    </cfRule>
  </conditionalFormatting>
  <conditionalFormatting sqref="AE562">
    <cfRule type="expression" dxfId="2405" priority="1221">
      <formula>IF(RIGHT(TEXT(AE562,"0.#"),1)=".",FALSE,TRUE)</formula>
    </cfRule>
    <cfRule type="expression" dxfId="2404" priority="1222">
      <formula>IF(RIGHT(TEXT(AE562,"0.#"),1)=".",TRUE,FALSE)</formula>
    </cfRule>
  </conditionalFormatting>
  <conditionalFormatting sqref="AE563">
    <cfRule type="expression" dxfId="2403" priority="1219">
      <formula>IF(RIGHT(TEXT(AE563,"0.#"),1)=".",FALSE,TRUE)</formula>
    </cfRule>
    <cfRule type="expression" dxfId="2402" priority="1220">
      <formula>IF(RIGHT(TEXT(AE563,"0.#"),1)=".",TRUE,FALSE)</formula>
    </cfRule>
  </conditionalFormatting>
  <conditionalFormatting sqref="AL1102:AO1131">
    <cfRule type="expression" dxfId="2401" priority="2875">
      <formula>IF(AND(AL1102&gt;=0, RIGHT(TEXT(AL1102,"0.#"),1)&lt;&gt;"."),TRUE,FALSE)</formula>
    </cfRule>
    <cfRule type="expression" dxfId="2400" priority="2876">
      <formula>IF(AND(AL1102&gt;=0, RIGHT(TEXT(AL1102,"0.#"),1)="."),TRUE,FALSE)</formula>
    </cfRule>
    <cfRule type="expression" dxfId="2399" priority="2877">
      <formula>IF(AND(AL1102&lt;0, RIGHT(TEXT(AL1102,"0.#"),1)&lt;&gt;"."),TRUE,FALSE)</formula>
    </cfRule>
    <cfRule type="expression" dxfId="2398" priority="2878">
      <formula>IF(AND(AL1102&lt;0, RIGHT(TEXT(AL1102,"0.#"),1)="."),TRUE,FALSE)</formula>
    </cfRule>
  </conditionalFormatting>
  <conditionalFormatting sqref="Y1102:Y1131">
    <cfRule type="expression" dxfId="2397" priority="2873">
      <formula>IF(RIGHT(TEXT(Y1102,"0.#"),1)=".",FALSE,TRUE)</formula>
    </cfRule>
    <cfRule type="expression" dxfId="2396" priority="2874">
      <formula>IF(RIGHT(TEXT(Y1102,"0.#"),1)=".",TRUE,FALSE)</formula>
    </cfRule>
  </conditionalFormatting>
  <conditionalFormatting sqref="AQ553">
    <cfRule type="expression" dxfId="2395" priority="1257">
      <formula>IF(RIGHT(TEXT(AQ553,"0.#"),1)=".",FALSE,TRUE)</formula>
    </cfRule>
    <cfRule type="expression" dxfId="2394" priority="1258">
      <formula>IF(RIGHT(TEXT(AQ553,"0.#"),1)=".",TRUE,FALSE)</formula>
    </cfRule>
  </conditionalFormatting>
  <conditionalFormatting sqref="AU552">
    <cfRule type="expression" dxfId="2393" priority="1269">
      <formula>IF(RIGHT(TEXT(AU552,"0.#"),1)=".",FALSE,TRUE)</formula>
    </cfRule>
    <cfRule type="expression" dxfId="2392" priority="1270">
      <formula>IF(RIGHT(TEXT(AU552,"0.#"),1)=".",TRUE,FALSE)</formula>
    </cfRule>
  </conditionalFormatting>
  <conditionalFormatting sqref="AE552">
    <cfRule type="expression" dxfId="2391" priority="1281">
      <formula>IF(RIGHT(TEXT(AE552,"0.#"),1)=".",FALSE,TRUE)</formula>
    </cfRule>
    <cfRule type="expression" dxfId="2390" priority="1282">
      <formula>IF(RIGHT(TEXT(AE552,"0.#"),1)=".",TRUE,FALSE)</formula>
    </cfRule>
  </conditionalFormatting>
  <conditionalFormatting sqref="AQ548">
    <cfRule type="expression" dxfId="2389" priority="1287">
      <formula>IF(RIGHT(TEXT(AQ548,"0.#"),1)=".",FALSE,TRUE)</formula>
    </cfRule>
    <cfRule type="expression" dxfId="2388" priority="1288">
      <formula>IF(RIGHT(TEXT(AQ548,"0.#"),1)=".",TRUE,FALSE)</formula>
    </cfRule>
  </conditionalFormatting>
  <conditionalFormatting sqref="AL838:AO838">
    <cfRule type="expression" dxfId="2387" priority="2827">
      <formula>IF(AND(AL838&gt;=0, RIGHT(TEXT(AL838,"0.#"),1)&lt;&gt;"."),TRUE,FALSE)</formula>
    </cfRule>
    <cfRule type="expression" dxfId="2386" priority="2828">
      <formula>IF(AND(AL838&gt;=0, RIGHT(TEXT(AL838,"0.#"),1)="."),TRUE,FALSE)</formula>
    </cfRule>
    <cfRule type="expression" dxfId="2385" priority="2829">
      <formula>IF(AND(AL838&lt;0, RIGHT(TEXT(AL838,"0.#"),1)&lt;&gt;"."),TRUE,FALSE)</formula>
    </cfRule>
    <cfRule type="expression" dxfId="2384" priority="2830">
      <formula>IF(AND(AL838&lt;0, RIGHT(TEXT(AL838,"0.#"),1)="."),TRUE,FALSE)</formula>
    </cfRule>
  </conditionalFormatting>
  <conditionalFormatting sqref="Y838">
    <cfRule type="expression" dxfId="2383" priority="2825">
      <formula>IF(RIGHT(TEXT(Y838,"0.#"),1)=".",FALSE,TRUE)</formula>
    </cfRule>
    <cfRule type="expression" dxfId="2382" priority="2826">
      <formula>IF(RIGHT(TEXT(Y838,"0.#"),1)=".",TRUE,FALSE)</formula>
    </cfRule>
  </conditionalFormatting>
  <conditionalFormatting sqref="AE492">
    <cfRule type="expression" dxfId="2381" priority="1613">
      <formula>IF(RIGHT(TEXT(AE492,"0.#"),1)=".",FALSE,TRUE)</formula>
    </cfRule>
    <cfRule type="expression" dxfId="2380" priority="1614">
      <formula>IF(RIGHT(TEXT(AE492,"0.#"),1)=".",TRUE,FALSE)</formula>
    </cfRule>
  </conditionalFormatting>
  <conditionalFormatting sqref="AE493">
    <cfRule type="expression" dxfId="2379" priority="1611">
      <formula>IF(RIGHT(TEXT(AE493,"0.#"),1)=".",FALSE,TRUE)</formula>
    </cfRule>
    <cfRule type="expression" dxfId="2378" priority="1612">
      <formula>IF(RIGHT(TEXT(AE493,"0.#"),1)=".",TRUE,FALSE)</formula>
    </cfRule>
  </conditionalFormatting>
  <conditionalFormatting sqref="AE494">
    <cfRule type="expression" dxfId="2377" priority="1609">
      <formula>IF(RIGHT(TEXT(AE494,"0.#"),1)=".",FALSE,TRUE)</formula>
    </cfRule>
    <cfRule type="expression" dxfId="2376" priority="1610">
      <formula>IF(RIGHT(TEXT(AE494,"0.#"),1)=".",TRUE,FALSE)</formula>
    </cfRule>
  </conditionalFormatting>
  <conditionalFormatting sqref="AQ493">
    <cfRule type="expression" dxfId="2375" priority="1589">
      <formula>IF(RIGHT(TEXT(AQ493,"0.#"),1)=".",FALSE,TRUE)</formula>
    </cfRule>
    <cfRule type="expression" dxfId="2374" priority="1590">
      <formula>IF(RIGHT(TEXT(AQ493,"0.#"),1)=".",TRUE,FALSE)</formula>
    </cfRule>
  </conditionalFormatting>
  <conditionalFormatting sqref="AQ494">
    <cfRule type="expression" dxfId="2373" priority="1587">
      <formula>IF(RIGHT(TEXT(AQ494,"0.#"),1)=".",FALSE,TRUE)</formula>
    </cfRule>
    <cfRule type="expression" dxfId="2372" priority="1588">
      <formula>IF(RIGHT(TEXT(AQ494,"0.#"),1)=".",TRUE,FALSE)</formula>
    </cfRule>
  </conditionalFormatting>
  <conditionalFormatting sqref="AQ492">
    <cfRule type="expression" dxfId="2371" priority="1585">
      <formula>IF(RIGHT(TEXT(AQ492,"0.#"),1)=".",FALSE,TRUE)</formula>
    </cfRule>
    <cfRule type="expression" dxfId="2370" priority="1586">
      <formula>IF(RIGHT(TEXT(AQ492,"0.#"),1)=".",TRUE,FALSE)</formula>
    </cfRule>
  </conditionalFormatting>
  <conditionalFormatting sqref="AU494">
    <cfRule type="expression" dxfId="2369" priority="1597">
      <formula>IF(RIGHT(TEXT(AU494,"0.#"),1)=".",FALSE,TRUE)</formula>
    </cfRule>
    <cfRule type="expression" dxfId="2368" priority="1598">
      <formula>IF(RIGHT(TEXT(AU494,"0.#"),1)=".",TRUE,FALSE)</formula>
    </cfRule>
  </conditionalFormatting>
  <conditionalFormatting sqref="AU492">
    <cfRule type="expression" dxfId="2367" priority="1601">
      <formula>IF(RIGHT(TEXT(AU492,"0.#"),1)=".",FALSE,TRUE)</formula>
    </cfRule>
    <cfRule type="expression" dxfId="2366" priority="1602">
      <formula>IF(RIGHT(TEXT(AU492,"0.#"),1)=".",TRUE,FALSE)</formula>
    </cfRule>
  </conditionalFormatting>
  <conditionalFormatting sqref="AU493">
    <cfRule type="expression" dxfId="2365" priority="1599">
      <formula>IF(RIGHT(TEXT(AU493,"0.#"),1)=".",FALSE,TRUE)</formula>
    </cfRule>
    <cfRule type="expression" dxfId="2364" priority="1600">
      <formula>IF(RIGHT(TEXT(AU493,"0.#"),1)=".",TRUE,FALSE)</formula>
    </cfRule>
  </conditionalFormatting>
  <conditionalFormatting sqref="AU583">
    <cfRule type="expression" dxfId="2363" priority="1117">
      <formula>IF(RIGHT(TEXT(AU583,"0.#"),1)=".",FALSE,TRUE)</formula>
    </cfRule>
    <cfRule type="expression" dxfId="2362" priority="1118">
      <formula>IF(RIGHT(TEXT(AU583,"0.#"),1)=".",TRUE,FALSE)</formula>
    </cfRule>
  </conditionalFormatting>
  <conditionalFormatting sqref="AU582">
    <cfRule type="expression" dxfId="2361" priority="1119">
      <formula>IF(RIGHT(TEXT(AU582,"0.#"),1)=".",FALSE,TRUE)</formula>
    </cfRule>
    <cfRule type="expression" dxfId="2360" priority="1120">
      <formula>IF(RIGHT(TEXT(AU582,"0.#"),1)=".",TRUE,FALSE)</formula>
    </cfRule>
  </conditionalFormatting>
  <conditionalFormatting sqref="AE499">
    <cfRule type="expression" dxfId="2359" priority="1579">
      <formula>IF(RIGHT(TEXT(AE499,"0.#"),1)=".",FALSE,TRUE)</formula>
    </cfRule>
    <cfRule type="expression" dxfId="2358" priority="1580">
      <formula>IF(RIGHT(TEXT(AE499,"0.#"),1)=".",TRUE,FALSE)</formula>
    </cfRule>
  </conditionalFormatting>
  <conditionalFormatting sqref="AE497">
    <cfRule type="expression" dxfId="2357" priority="1583">
      <formula>IF(RIGHT(TEXT(AE497,"0.#"),1)=".",FALSE,TRUE)</formula>
    </cfRule>
    <cfRule type="expression" dxfId="2356" priority="1584">
      <formula>IF(RIGHT(TEXT(AE497,"0.#"),1)=".",TRUE,FALSE)</formula>
    </cfRule>
  </conditionalFormatting>
  <conditionalFormatting sqref="AE498">
    <cfRule type="expression" dxfId="2355" priority="1581">
      <formula>IF(RIGHT(TEXT(AE498,"0.#"),1)=".",FALSE,TRUE)</formula>
    </cfRule>
    <cfRule type="expression" dxfId="2354" priority="1582">
      <formula>IF(RIGHT(TEXT(AE498,"0.#"),1)=".",TRUE,FALSE)</formula>
    </cfRule>
  </conditionalFormatting>
  <conditionalFormatting sqref="AU499">
    <cfRule type="expression" dxfId="2353" priority="1567">
      <formula>IF(RIGHT(TEXT(AU499,"0.#"),1)=".",FALSE,TRUE)</formula>
    </cfRule>
    <cfRule type="expression" dxfId="2352" priority="1568">
      <formula>IF(RIGHT(TEXT(AU499,"0.#"),1)=".",TRUE,FALSE)</formula>
    </cfRule>
  </conditionalFormatting>
  <conditionalFormatting sqref="AU497">
    <cfRule type="expression" dxfId="2351" priority="1571">
      <formula>IF(RIGHT(TEXT(AU497,"0.#"),1)=".",FALSE,TRUE)</formula>
    </cfRule>
    <cfRule type="expression" dxfId="2350" priority="1572">
      <formula>IF(RIGHT(TEXT(AU497,"0.#"),1)=".",TRUE,FALSE)</formula>
    </cfRule>
  </conditionalFormatting>
  <conditionalFormatting sqref="AU498">
    <cfRule type="expression" dxfId="2349" priority="1569">
      <formula>IF(RIGHT(TEXT(AU498,"0.#"),1)=".",FALSE,TRUE)</formula>
    </cfRule>
    <cfRule type="expression" dxfId="2348" priority="1570">
      <formula>IF(RIGHT(TEXT(AU498,"0.#"),1)=".",TRUE,FALSE)</formula>
    </cfRule>
  </conditionalFormatting>
  <conditionalFormatting sqref="AQ497">
    <cfRule type="expression" dxfId="2347" priority="1555">
      <formula>IF(RIGHT(TEXT(AQ497,"0.#"),1)=".",FALSE,TRUE)</formula>
    </cfRule>
    <cfRule type="expression" dxfId="2346" priority="1556">
      <formula>IF(RIGHT(TEXT(AQ497,"0.#"),1)=".",TRUE,FALSE)</formula>
    </cfRule>
  </conditionalFormatting>
  <conditionalFormatting sqref="AQ498">
    <cfRule type="expression" dxfId="2345" priority="1559">
      <formula>IF(RIGHT(TEXT(AQ498,"0.#"),1)=".",FALSE,TRUE)</formula>
    </cfRule>
    <cfRule type="expression" dxfId="2344" priority="1560">
      <formula>IF(RIGHT(TEXT(AQ498,"0.#"),1)=".",TRUE,FALSE)</formula>
    </cfRule>
  </conditionalFormatting>
  <conditionalFormatting sqref="AQ499">
    <cfRule type="expression" dxfId="2343" priority="1557">
      <formula>IF(RIGHT(TEXT(AQ499,"0.#"),1)=".",FALSE,TRUE)</formula>
    </cfRule>
    <cfRule type="expression" dxfId="2342" priority="1558">
      <formula>IF(RIGHT(TEXT(AQ499,"0.#"),1)=".",TRUE,FALSE)</formula>
    </cfRule>
  </conditionalFormatting>
  <conditionalFormatting sqref="AE504">
    <cfRule type="expression" dxfId="2341" priority="1549">
      <formula>IF(RIGHT(TEXT(AE504,"0.#"),1)=".",FALSE,TRUE)</formula>
    </cfRule>
    <cfRule type="expression" dxfId="2340" priority="1550">
      <formula>IF(RIGHT(TEXT(AE504,"0.#"),1)=".",TRUE,FALSE)</formula>
    </cfRule>
  </conditionalFormatting>
  <conditionalFormatting sqref="AE502">
    <cfRule type="expression" dxfId="2339" priority="1553">
      <formula>IF(RIGHT(TEXT(AE502,"0.#"),1)=".",FALSE,TRUE)</formula>
    </cfRule>
    <cfRule type="expression" dxfId="2338" priority="1554">
      <formula>IF(RIGHT(TEXT(AE502,"0.#"),1)=".",TRUE,FALSE)</formula>
    </cfRule>
  </conditionalFormatting>
  <conditionalFormatting sqref="AE503">
    <cfRule type="expression" dxfId="2337" priority="1551">
      <formula>IF(RIGHT(TEXT(AE503,"0.#"),1)=".",FALSE,TRUE)</formula>
    </cfRule>
    <cfRule type="expression" dxfId="2336" priority="1552">
      <formula>IF(RIGHT(TEXT(AE503,"0.#"),1)=".",TRUE,FALSE)</formula>
    </cfRule>
  </conditionalFormatting>
  <conditionalFormatting sqref="AU504">
    <cfRule type="expression" dxfId="2335" priority="1537">
      <formula>IF(RIGHT(TEXT(AU504,"0.#"),1)=".",FALSE,TRUE)</formula>
    </cfRule>
    <cfRule type="expression" dxfId="2334" priority="1538">
      <formula>IF(RIGHT(TEXT(AU504,"0.#"),1)=".",TRUE,FALSE)</formula>
    </cfRule>
  </conditionalFormatting>
  <conditionalFormatting sqref="AU502">
    <cfRule type="expression" dxfId="2333" priority="1541">
      <formula>IF(RIGHT(TEXT(AU502,"0.#"),1)=".",FALSE,TRUE)</formula>
    </cfRule>
    <cfRule type="expression" dxfId="2332" priority="1542">
      <formula>IF(RIGHT(TEXT(AU502,"0.#"),1)=".",TRUE,FALSE)</formula>
    </cfRule>
  </conditionalFormatting>
  <conditionalFormatting sqref="AU503">
    <cfRule type="expression" dxfId="2331" priority="1539">
      <formula>IF(RIGHT(TEXT(AU503,"0.#"),1)=".",FALSE,TRUE)</formula>
    </cfRule>
    <cfRule type="expression" dxfId="2330" priority="1540">
      <formula>IF(RIGHT(TEXT(AU503,"0.#"),1)=".",TRUE,FALSE)</formula>
    </cfRule>
  </conditionalFormatting>
  <conditionalFormatting sqref="AQ502">
    <cfRule type="expression" dxfId="2329" priority="1525">
      <formula>IF(RIGHT(TEXT(AQ502,"0.#"),1)=".",FALSE,TRUE)</formula>
    </cfRule>
    <cfRule type="expression" dxfId="2328" priority="1526">
      <formula>IF(RIGHT(TEXT(AQ502,"0.#"),1)=".",TRUE,FALSE)</formula>
    </cfRule>
  </conditionalFormatting>
  <conditionalFormatting sqref="AQ503">
    <cfRule type="expression" dxfId="2327" priority="1529">
      <formula>IF(RIGHT(TEXT(AQ503,"0.#"),1)=".",FALSE,TRUE)</formula>
    </cfRule>
    <cfRule type="expression" dxfId="2326" priority="1530">
      <formula>IF(RIGHT(TEXT(AQ503,"0.#"),1)=".",TRUE,FALSE)</formula>
    </cfRule>
  </conditionalFormatting>
  <conditionalFormatting sqref="AQ504">
    <cfRule type="expression" dxfId="2325" priority="1527">
      <formula>IF(RIGHT(TEXT(AQ504,"0.#"),1)=".",FALSE,TRUE)</formula>
    </cfRule>
    <cfRule type="expression" dxfId="2324" priority="1528">
      <formula>IF(RIGHT(TEXT(AQ504,"0.#"),1)=".",TRUE,FALSE)</formula>
    </cfRule>
  </conditionalFormatting>
  <conditionalFormatting sqref="AE509">
    <cfRule type="expression" dxfId="2323" priority="1519">
      <formula>IF(RIGHT(TEXT(AE509,"0.#"),1)=".",FALSE,TRUE)</formula>
    </cfRule>
    <cfRule type="expression" dxfId="2322" priority="1520">
      <formula>IF(RIGHT(TEXT(AE509,"0.#"),1)=".",TRUE,FALSE)</formula>
    </cfRule>
  </conditionalFormatting>
  <conditionalFormatting sqref="AE507">
    <cfRule type="expression" dxfId="2321" priority="1523">
      <formula>IF(RIGHT(TEXT(AE507,"0.#"),1)=".",FALSE,TRUE)</formula>
    </cfRule>
    <cfRule type="expression" dxfId="2320" priority="1524">
      <formula>IF(RIGHT(TEXT(AE507,"0.#"),1)=".",TRUE,FALSE)</formula>
    </cfRule>
  </conditionalFormatting>
  <conditionalFormatting sqref="AE508">
    <cfRule type="expression" dxfId="2319" priority="1521">
      <formula>IF(RIGHT(TEXT(AE508,"0.#"),1)=".",FALSE,TRUE)</formula>
    </cfRule>
    <cfRule type="expression" dxfId="2318" priority="1522">
      <formula>IF(RIGHT(TEXT(AE508,"0.#"),1)=".",TRUE,FALSE)</formula>
    </cfRule>
  </conditionalFormatting>
  <conditionalFormatting sqref="AU509">
    <cfRule type="expression" dxfId="2317" priority="1507">
      <formula>IF(RIGHT(TEXT(AU509,"0.#"),1)=".",FALSE,TRUE)</formula>
    </cfRule>
    <cfRule type="expression" dxfId="2316" priority="1508">
      <formula>IF(RIGHT(TEXT(AU509,"0.#"),1)=".",TRUE,FALSE)</formula>
    </cfRule>
  </conditionalFormatting>
  <conditionalFormatting sqref="AU507">
    <cfRule type="expression" dxfId="2315" priority="1511">
      <formula>IF(RIGHT(TEXT(AU507,"0.#"),1)=".",FALSE,TRUE)</formula>
    </cfRule>
    <cfRule type="expression" dxfId="2314" priority="1512">
      <formula>IF(RIGHT(TEXT(AU507,"0.#"),1)=".",TRUE,FALSE)</formula>
    </cfRule>
  </conditionalFormatting>
  <conditionalFormatting sqref="AU508">
    <cfRule type="expression" dxfId="2313" priority="1509">
      <formula>IF(RIGHT(TEXT(AU508,"0.#"),1)=".",FALSE,TRUE)</formula>
    </cfRule>
    <cfRule type="expression" dxfId="2312" priority="1510">
      <formula>IF(RIGHT(TEXT(AU508,"0.#"),1)=".",TRUE,FALSE)</formula>
    </cfRule>
  </conditionalFormatting>
  <conditionalFormatting sqref="AQ507">
    <cfRule type="expression" dxfId="2311" priority="1495">
      <formula>IF(RIGHT(TEXT(AQ507,"0.#"),1)=".",FALSE,TRUE)</formula>
    </cfRule>
    <cfRule type="expression" dxfId="2310" priority="1496">
      <formula>IF(RIGHT(TEXT(AQ507,"0.#"),1)=".",TRUE,FALSE)</formula>
    </cfRule>
  </conditionalFormatting>
  <conditionalFormatting sqref="AQ508">
    <cfRule type="expression" dxfId="2309" priority="1499">
      <formula>IF(RIGHT(TEXT(AQ508,"0.#"),1)=".",FALSE,TRUE)</formula>
    </cfRule>
    <cfRule type="expression" dxfId="2308" priority="1500">
      <formula>IF(RIGHT(TEXT(AQ508,"0.#"),1)=".",TRUE,FALSE)</formula>
    </cfRule>
  </conditionalFormatting>
  <conditionalFormatting sqref="AQ509">
    <cfRule type="expression" dxfId="2307" priority="1497">
      <formula>IF(RIGHT(TEXT(AQ509,"0.#"),1)=".",FALSE,TRUE)</formula>
    </cfRule>
    <cfRule type="expression" dxfId="2306" priority="1498">
      <formula>IF(RIGHT(TEXT(AQ509,"0.#"),1)=".",TRUE,FALSE)</formula>
    </cfRule>
  </conditionalFormatting>
  <conditionalFormatting sqref="AE465">
    <cfRule type="expression" dxfId="2305" priority="1789">
      <formula>IF(RIGHT(TEXT(AE465,"0.#"),1)=".",FALSE,TRUE)</formula>
    </cfRule>
    <cfRule type="expression" dxfId="2304" priority="1790">
      <formula>IF(RIGHT(TEXT(AE465,"0.#"),1)=".",TRUE,FALSE)</formula>
    </cfRule>
  </conditionalFormatting>
  <conditionalFormatting sqref="AE463">
    <cfRule type="expression" dxfId="2303" priority="1793">
      <formula>IF(RIGHT(TEXT(AE463,"0.#"),1)=".",FALSE,TRUE)</formula>
    </cfRule>
    <cfRule type="expression" dxfId="2302" priority="1794">
      <formula>IF(RIGHT(TEXT(AE463,"0.#"),1)=".",TRUE,FALSE)</formula>
    </cfRule>
  </conditionalFormatting>
  <conditionalFormatting sqref="AE464">
    <cfRule type="expression" dxfId="2301" priority="1791">
      <formula>IF(RIGHT(TEXT(AE464,"0.#"),1)=".",FALSE,TRUE)</formula>
    </cfRule>
    <cfRule type="expression" dxfId="2300" priority="1792">
      <formula>IF(RIGHT(TEXT(AE464,"0.#"),1)=".",TRUE,FALSE)</formula>
    </cfRule>
  </conditionalFormatting>
  <conditionalFormatting sqref="AM465">
    <cfRule type="expression" dxfId="2299" priority="1783">
      <formula>IF(RIGHT(TEXT(AM465,"0.#"),1)=".",FALSE,TRUE)</formula>
    </cfRule>
    <cfRule type="expression" dxfId="2298" priority="1784">
      <formula>IF(RIGHT(TEXT(AM465,"0.#"),1)=".",TRUE,FALSE)</formula>
    </cfRule>
  </conditionalFormatting>
  <conditionalFormatting sqref="AM463">
    <cfRule type="expression" dxfId="2297" priority="1787">
      <formula>IF(RIGHT(TEXT(AM463,"0.#"),1)=".",FALSE,TRUE)</formula>
    </cfRule>
    <cfRule type="expression" dxfId="2296" priority="1788">
      <formula>IF(RIGHT(TEXT(AM463,"0.#"),1)=".",TRUE,FALSE)</formula>
    </cfRule>
  </conditionalFormatting>
  <conditionalFormatting sqref="AM464">
    <cfRule type="expression" dxfId="2295" priority="1785">
      <formula>IF(RIGHT(TEXT(AM464,"0.#"),1)=".",FALSE,TRUE)</formula>
    </cfRule>
    <cfRule type="expression" dxfId="2294" priority="1786">
      <formula>IF(RIGHT(TEXT(AM464,"0.#"),1)=".",TRUE,FALSE)</formula>
    </cfRule>
  </conditionalFormatting>
  <conditionalFormatting sqref="AU465">
    <cfRule type="expression" dxfId="2293" priority="1777">
      <formula>IF(RIGHT(TEXT(AU465,"0.#"),1)=".",FALSE,TRUE)</formula>
    </cfRule>
    <cfRule type="expression" dxfId="2292" priority="1778">
      <formula>IF(RIGHT(TEXT(AU465,"0.#"),1)=".",TRUE,FALSE)</formula>
    </cfRule>
  </conditionalFormatting>
  <conditionalFormatting sqref="AU463">
    <cfRule type="expression" dxfId="2291" priority="1781">
      <formula>IF(RIGHT(TEXT(AU463,"0.#"),1)=".",FALSE,TRUE)</formula>
    </cfRule>
    <cfRule type="expression" dxfId="2290" priority="1782">
      <formula>IF(RIGHT(TEXT(AU463,"0.#"),1)=".",TRUE,FALSE)</formula>
    </cfRule>
  </conditionalFormatting>
  <conditionalFormatting sqref="AU464">
    <cfRule type="expression" dxfId="2289" priority="1779">
      <formula>IF(RIGHT(TEXT(AU464,"0.#"),1)=".",FALSE,TRUE)</formula>
    </cfRule>
    <cfRule type="expression" dxfId="2288" priority="1780">
      <formula>IF(RIGHT(TEXT(AU464,"0.#"),1)=".",TRUE,FALSE)</formula>
    </cfRule>
  </conditionalFormatting>
  <conditionalFormatting sqref="AI465">
    <cfRule type="expression" dxfId="2287" priority="1771">
      <formula>IF(RIGHT(TEXT(AI465,"0.#"),1)=".",FALSE,TRUE)</formula>
    </cfRule>
    <cfRule type="expression" dxfId="2286" priority="1772">
      <formula>IF(RIGHT(TEXT(AI465,"0.#"),1)=".",TRUE,FALSE)</formula>
    </cfRule>
  </conditionalFormatting>
  <conditionalFormatting sqref="AI463">
    <cfRule type="expression" dxfId="2285" priority="1775">
      <formula>IF(RIGHT(TEXT(AI463,"0.#"),1)=".",FALSE,TRUE)</formula>
    </cfRule>
    <cfRule type="expression" dxfId="2284" priority="1776">
      <formula>IF(RIGHT(TEXT(AI463,"0.#"),1)=".",TRUE,FALSE)</formula>
    </cfRule>
  </conditionalFormatting>
  <conditionalFormatting sqref="AI464">
    <cfRule type="expression" dxfId="2283" priority="1773">
      <formula>IF(RIGHT(TEXT(AI464,"0.#"),1)=".",FALSE,TRUE)</formula>
    </cfRule>
    <cfRule type="expression" dxfId="2282" priority="1774">
      <formula>IF(RIGHT(TEXT(AI464,"0.#"),1)=".",TRUE,FALSE)</formula>
    </cfRule>
  </conditionalFormatting>
  <conditionalFormatting sqref="AQ463">
    <cfRule type="expression" dxfId="2281" priority="1765">
      <formula>IF(RIGHT(TEXT(AQ463,"0.#"),1)=".",FALSE,TRUE)</formula>
    </cfRule>
    <cfRule type="expression" dxfId="2280" priority="1766">
      <formula>IF(RIGHT(TEXT(AQ463,"0.#"),1)=".",TRUE,FALSE)</formula>
    </cfRule>
  </conditionalFormatting>
  <conditionalFormatting sqref="AQ464">
    <cfRule type="expression" dxfId="2279" priority="1769">
      <formula>IF(RIGHT(TEXT(AQ464,"0.#"),1)=".",FALSE,TRUE)</formula>
    </cfRule>
    <cfRule type="expression" dxfId="2278" priority="1770">
      <formula>IF(RIGHT(TEXT(AQ464,"0.#"),1)=".",TRUE,FALSE)</formula>
    </cfRule>
  </conditionalFormatting>
  <conditionalFormatting sqref="AQ465">
    <cfRule type="expression" dxfId="2277" priority="1767">
      <formula>IF(RIGHT(TEXT(AQ465,"0.#"),1)=".",FALSE,TRUE)</formula>
    </cfRule>
    <cfRule type="expression" dxfId="2276" priority="1768">
      <formula>IF(RIGHT(TEXT(AQ465,"0.#"),1)=".",TRUE,FALSE)</formula>
    </cfRule>
  </conditionalFormatting>
  <conditionalFormatting sqref="AE470">
    <cfRule type="expression" dxfId="2275" priority="1759">
      <formula>IF(RIGHT(TEXT(AE470,"0.#"),1)=".",FALSE,TRUE)</formula>
    </cfRule>
    <cfRule type="expression" dxfId="2274" priority="1760">
      <formula>IF(RIGHT(TEXT(AE470,"0.#"),1)=".",TRUE,FALSE)</formula>
    </cfRule>
  </conditionalFormatting>
  <conditionalFormatting sqref="AE468">
    <cfRule type="expression" dxfId="2273" priority="1763">
      <formula>IF(RIGHT(TEXT(AE468,"0.#"),1)=".",FALSE,TRUE)</formula>
    </cfRule>
    <cfRule type="expression" dxfId="2272" priority="1764">
      <formula>IF(RIGHT(TEXT(AE468,"0.#"),1)=".",TRUE,FALSE)</formula>
    </cfRule>
  </conditionalFormatting>
  <conditionalFormatting sqref="AE469">
    <cfRule type="expression" dxfId="2271" priority="1761">
      <formula>IF(RIGHT(TEXT(AE469,"0.#"),1)=".",FALSE,TRUE)</formula>
    </cfRule>
    <cfRule type="expression" dxfId="2270" priority="1762">
      <formula>IF(RIGHT(TEXT(AE469,"0.#"),1)=".",TRUE,FALSE)</formula>
    </cfRule>
  </conditionalFormatting>
  <conditionalFormatting sqref="AM470">
    <cfRule type="expression" dxfId="2269" priority="1753">
      <formula>IF(RIGHT(TEXT(AM470,"0.#"),1)=".",FALSE,TRUE)</formula>
    </cfRule>
    <cfRule type="expression" dxfId="2268" priority="1754">
      <formula>IF(RIGHT(TEXT(AM470,"0.#"),1)=".",TRUE,FALSE)</formula>
    </cfRule>
  </conditionalFormatting>
  <conditionalFormatting sqref="AM468">
    <cfRule type="expression" dxfId="2267" priority="1757">
      <formula>IF(RIGHT(TEXT(AM468,"0.#"),1)=".",FALSE,TRUE)</formula>
    </cfRule>
    <cfRule type="expression" dxfId="2266" priority="1758">
      <formula>IF(RIGHT(TEXT(AM468,"0.#"),1)=".",TRUE,FALSE)</formula>
    </cfRule>
  </conditionalFormatting>
  <conditionalFormatting sqref="AM469">
    <cfRule type="expression" dxfId="2265" priority="1755">
      <formula>IF(RIGHT(TEXT(AM469,"0.#"),1)=".",FALSE,TRUE)</formula>
    </cfRule>
    <cfRule type="expression" dxfId="2264" priority="1756">
      <formula>IF(RIGHT(TEXT(AM469,"0.#"),1)=".",TRUE,FALSE)</formula>
    </cfRule>
  </conditionalFormatting>
  <conditionalFormatting sqref="AU470">
    <cfRule type="expression" dxfId="2263" priority="1747">
      <formula>IF(RIGHT(TEXT(AU470,"0.#"),1)=".",FALSE,TRUE)</formula>
    </cfRule>
    <cfRule type="expression" dxfId="2262" priority="1748">
      <formula>IF(RIGHT(TEXT(AU470,"0.#"),1)=".",TRUE,FALSE)</formula>
    </cfRule>
  </conditionalFormatting>
  <conditionalFormatting sqref="AU468">
    <cfRule type="expression" dxfId="2261" priority="1751">
      <formula>IF(RIGHT(TEXT(AU468,"0.#"),1)=".",FALSE,TRUE)</formula>
    </cfRule>
    <cfRule type="expression" dxfId="2260" priority="1752">
      <formula>IF(RIGHT(TEXT(AU468,"0.#"),1)=".",TRUE,FALSE)</formula>
    </cfRule>
  </conditionalFormatting>
  <conditionalFormatting sqref="AU469">
    <cfRule type="expression" dxfId="2259" priority="1749">
      <formula>IF(RIGHT(TEXT(AU469,"0.#"),1)=".",FALSE,TRUE)</formula>
    </cfRule>
    <cfRule type="expression" dxfId="2258" priority="1750">
      <formula>IF(RIGHT(TEXT(AU469,"0.#"),1)=".",TRUE,FALSE)</formula>
    </cfRule>
  </conditionalFormatting>
  <conditionalFormatting sqref="AI470">
    <cfRule type="expression" dxfId="2257" priority="1741">
      <formula>IF(RIGHT(TEXT(AI470,"0.#"),1)=".",FALSE,TRUE)</formula>
    </cfRule>
    <cfRule type="expression" dxfId="2256" priority="1742">
      <formula>IF(RIGHT(TEXT(AI470,"0.#"),1)=".",TRUE,FALSE)</formula>
    </cfRule>
  </conditionalFormatting>
  <conditionalFormatting sqref="AI468">
    <cfRule type="expression" dxfId="2255" priority="1745">
      <formula>IF(RIGHT(TEXT(AI468,"0.#"),1)=".",FALSE,TRUE)</formula>
    </cfRule>
    <cfRule type="expression" dxfId="2254" priority="1746">
      <formula>IF(RIGHT(TEXT(AI468,"0.#"),1)=".",TRUE,FALSE)</formula>
    </cfRule>
  </conditionalFormatting>
  <conditionalFormatting sqref="AI469">
    <cfRule type="expression" dxfId="2253" priority="1743">
      <formula>IF(RIGHT(TEXT(AI469,"0.#"),1)=".",FALSE,TRUE)</formula>
    </cfRule>
    <cfRule type="expression" dxfId="2252" priority="1744">
      <formula>IF(RIGHT(TEXT(AI469,"0.#"),1)=".",TRUE,FALSE)</formula>
    </cfRule>
  </conditionalFormatting>
  <conditionalFormatting sqref="AQ468">
    <cfRule type="expression" dxfId="2251" priority="1735">
      <formula>IF(RIGHT(TEXT(AQ468,"0.#"),1)=".",FALSE,TRUE)</formula>
    </cfRule>
    <cfRule type="expression" dxfId="2250" priority="1736">
      <formula>IF(RIGHT(TEXT(AQ468,"0.#"),1)=".",TRUE,FALSE)</formula>
    </cfRule>
  </conditionalFormatting>
  <conditionalFormatting sqref="AQ469">
    <cfRule type="expression" dxfId="2249" priority="1739">
      <formula>IF(RIGHT(TEXT(AQ469,"0.#"),1)=".",FALSE,TRUE)</formula>
    </cfRule>
    <cfRule type="expression" dxfId="2248" priority="1740">
      <formula>IF(RIGHT(TEXT(AQ469,"0.#"),1)=".",TRUE,FALSE)</formula>
    </cfRule>
  </conditionalFormatting>
  <conditionalFormatting sqref="AQ470">
    <cfRule type="expression" dxfId="2247" priority="1737">
      <formula>IF(RIGHT(TEXT(AQ470,"0.#"),1)=".",FALSE,TRUE)</formula>
    </cfRule>
    <cfRule type="expression" dxfId="2246" priority="1738">
      <formula>IF(RIGHT(TEXT(AQ470,"0.#"),1)=".",TRUE,FALSE)</formula>
    </cfRule>
  </conditionalFormatting>
  <conditionalFormatting sqref="AE475">
    <cfRule type="expression" dxfId="2245" priority="1729">
      <formula>IF(RIGHT(TEXT(AE475,"0.#"),1)=".",FALSE,TRUE)</formula>
    </cfRule>
    <cfRule type="expression" dxfId="2244" priority="1730">
      <formula>IF(RIGHT(TEXT(AE475,"0.#"),1)=".",TRUE,FALSE)</formula>
    </cfRule>
  </conditionalFormatting>
  <conditionalFormatting sqref="AE473">
    <cfRule type="expression" dxfId="2243" priority="1733">
      <formula>IF(RIGHT(TEXT(AE473,"0.#"),1)=".",FALSE,TRUE)</formula>
    </cfRule>
    <cfRule type="expression" dxfId="2242" priority="1734">
      <formula>IF(RIGHT(TEXT(AE473,"0.#"),1)=".",TRUE,FALSE)</formula>
    </cfRule>
  </conditionalFormatting>
  <conditionalFormatting sqref="AE474">
    <cfRule type="expression" dxfId="2241" priority="1731">
      <formula>IF(RIGHT(TEXT(AE474,"0.#"),1)=".",FALSE,TRUE)</formula>
    </cfRule>
    <cfRule type="expression" dxfId="2240" priority="1732">
      <formula>IF(RIGHT(TEXT(AE474,"0.#"),1)=".",TRUE,FALSE)</formula>
    </cfRule>
  </conditionalFormatting>
  <conditionalFormatting sqref="AM475">
    <cfRule type="expression" dxfId="2239" priority="1723">
      <formula>IF(RIGHT(TEXT(AM475,"0.#"),1)=".",FALSE,TRUE)</formula>
    </cfRule>
    <cfRule type="expression" dxfId="2238" priority="1724">
      <formula>IF(RIGHT(TEXT(AM475,"0.#"),1)=".",TRUE,FALSE)</formula>
    </cfRule>
  </conditionalFormatting>
  <conditionalFormatting sqref="AM473">
    <cfRule type="expression" dxfId="2237" priority="1727">
      <formula>IF(RIGHT(TEXT(AM473,"0.#"),1)=".",FALSE,TRUE)</formula>
    </cfRule>
    <cfRule type="expression" dxfId="2236" priority="1728">
      <formula>IF(RIGHT(TEXT(AM473,"0.#"),1)=".",TRUE,FALSE)</formula>
    </cfRule>
  </conditionalFormatting>
  <conditionalFormatting sqref="AM474">
    <cfRule type="expression" dxfId="2235" priority="1725">
      <formula>IF(RIGHT(TEXT(AM474,"0.#"),1)=".",FALSE,TRUE)</formula>
    </cfRule>
    <cfRule type="expression" dxfId="2234" priority="1726">
      <formula>IF(RIGHT(TEXT(AM474,"0.#"),1)=".",TRUE,FALSE)</formula>
    </cfRule>
  </conditionalFormatting>
  <conditionalFormatting sqref="AU475">
    <cfRule type="expression" dxfId="2233" priority="1717">
      <formula>IF(RIGHT(TEXT(AU475,"0.#"),1)=".",FALSE,TRUE)</formula>
    </cfRule>
    <cfRule type="expression" dxfId="2232" priority="1718">
      <formula>IF(RIGHT(TEXT(AU475,"0.#"),1)=".",TRUE,FALSE)</formula>
    </cfRule>
  </conditionalFormatting>
  <conditionalFormatting sqref="AU473">
    <cfRule type="expression" dxfId="2231" priority="1721">
      <formula>IF(RIGHT(TEXT(AU473,"0.#"),1)=".",FALSE,TRUE)</formula>
    </cfRule>
    <cfRule type="expression" dxfId="2230" priority="1722">
      <formula>IF(RIGHT(TEXT(AU473,"0.#"),1)=".",TRUE,FALSE)</formula>
    </cfRule>
  </conditionalFormatting>
  <conditionalFormatting sqref="AU474">
    <cfRule type="expression" dxfId="2229" priority="1719">
      <formula>IF(RIGHT(TEXT(AU474,"0.#"),1)=".",FALSE,TRUE)</formula>
    </cfRule>
    <cfRule type="expression" dxfId="2228" priority="1720">
      <formula>IF(RIGHT(TEXT(AU474,"0.#"),1)=".",TRUE,FALSE)</formula>
    </cfRule>
  </conditionalFormatting>
  <conditionalFormatting sqref="AI475">
    <cfRule type="expression" dxfId="2227" priority="1711">
      <formula>IF(RIGHT(TEXT(AI475,"0.#"),1)=".",FALSE,TRUE)</formula>
    </cfRule>
    <cfRule type="expression" dxfId="2226" priority="1712">
      <formula>IF(RIGHT(TEXT(AI475,"0.#"),1)=".",TRUE,FALSE)</formula>
    </cfRule>
  </conditionalFormatting>
  <conditionalFormatting sqref="AI473">
    <cfRule type="expression" dxfId="2225" priority="1715">
      <formula>IF(RIGHT(TEXT(AI473,"0.#"),1)=".",FALSE,TRUE)</formula>
    </cfRule>
    <cfRule type="expression" dxfId="2224" priority="1716">
      <formula>IF(RIGHT(TEXT(AI473,"0.#"),1)=".",TRUE,FALSE)</formula>
    </cfRule>
  </conditionalFormatting>
  <conditionalFormatting sqref="AI474">
    <cfRule type="expression" dxfId="2223" priority="1713">
      <formula>IF(RIGHT(TEXT(AI474,"0.#"),1)=".",FALSE,TRUE)</formula>
    </cfRule>
    <cfRule type="expression" dxfId="2222" priority="1714">
      <formula>IF(RIGHT(TEXT(AI474,"0.#"),1)=".",TRUE,FALSE)</formula>
    </cfRule>
  </conditionalFormatting>
  <conditionalFormatting sqref="AQ473">
    <cfRule type="expression" dxfId="2221" priority="1705">
      <formula>IF(RIGHT(TEXT(AQ473,"0.#"),1)=".",FALSE,TRUE)</formula>
    </cfRule>
    <cfRule type="expression" dxfId="2220" priority="1706">
      <formula>IF(RIGHT(TEXT(AQ473,"0.#"),1)=".",TRUE,FALSE)</formula>
    </cfRule>
  </conditionalFormatting>
  <conditionalFormatting sqref="AQ474">
    <cfRule type="expression" dxfId="2219" priority="1709">
      <formula>IF(RIGHT(TEXT(AQ474,"0.#"),1)=".",FALSE,TRUE)</formula>
    </cfRule>
    <cfRule type="expression" dxfId="2218" priority="1710">
      <formula>IF(RIGHT(TEXT(AQ474,"0.#"),1)=".",TRUE,FALSE)</formula>
    </cfRule>
  </conditionalFormatting>
  <conditionalFormatting sqref="AQ475">
    <cfRule type="expression" dxfId="2217" priority="1707">
      <formula>IF(RIGHT(TEXT(AQ475,"0.#"),1)=".",FALSE,TRUE)</formula>
    </cfRule>
    <cfRule type="expression" dxfId="2216" priority="1708">
      <formula>IF(RIGHT(TEXT(AQ475,"0.#"),1)=".",TRUE,FALSE)</formula>
    </cfRule>
  </conditionalFormatting>
  <conditionalFormatting sqref="AE480">
    <cfRule type="expression" dxfId="2215" priority="1699">
      <formula>IF(RIGHT(TEXT(AE480,"0.#"),1)=".",FALSE,TRUE)</formula>
    </cfRule>
    <cfRule type="expression" dxfId="2214" priority="1700">
      <formula>IF(RIGHT(TEXT(AE480,"0.#"),1)=".",TRUE,FALSE)</formula>
    </cfRule>
  </conditionalFormatting>
  <conditionalFormatting sqref="AE478">
    <cfRule type="expression" dxfId="2213" priority="1703">
      <formula>IF(RIGHT(TEXT(AE478,"0.#"),1)=".",FALSE,TRUE)</formula>
    </cfRule>
    <cfRule type="expression" dxfId="2212" priority="1704">
      <formula>IF(RIGHT(TEXT(AE478,"0.#"),1)=".",TRUE,FALSE)</formula>
    </cfRule>
  </conditionalFormatting>
  <conditionalFormatting sqref="AE479">
    <cfRule type="expression" dxfId="2211" priority="1701">
      <formula>IF(RIGHT(TEXT(AE479,"0.#"),1)=".",FALSE,TRUE)</formula>
    </cfRule>
    <cfRule type="expression" dxfId="2210" priority="1702">
      <formula>IF(RIGHT(TEXT(AE479,"0.#"),1)=".",TRUE,FALSE)</formula>
    </cfRule>
  </conditionalFormatting>
  <conditionalFormatting sqref="AM480">
    <cfRule type="expression" dxfId="2209" priority="1693">
      <formula>IF(RIGHT(TEXT(AM480,"0.#"),1)=".",FALSE,TRUE)</formula>
    </cfRule>
    <cfRule type="expression" dxfId="2208" priority="1694">
      <formula>IF(RIGHT(TEXT(AM480,"0.#"),1)=".",TRUE,FALSE)</formula>
    </cfRule>
  </conditionalFormatting>
  <conditionalFormatting sqref="AM478">
    <cfRule type="expression" dxfId="2207" priority="1697">
      <formula>IF(RIGHT(TEXT(AM478,"0.#"),1)=".",FALSE,TRUE)</formula>
    </cfRule>
    <cfRule type="expression" dxfId="2206" priority="1698">
      <formula>IF(RIGHT(TEXT(AM478,"0.#"),1)=".",TRUE,FALSE)</formula>
    </cfRule>
  </conditionalFormatting>
  <conditionalFormatting sqref="AM479">
    <cfRule type="expression" dxfId="2205" priority="1695">
      <formula>IF(RIGHT(TEXT(AM479,"0.#"),1)=".",FALSE,TRUE)</formula>
    </cfRule>
    <cfRule type="expression" dxfId="2204" priority="1696">
      <formula>IF(RIGHT(TEXT(AM479,"0.#"),1)=".",TRUE,FALSE)</formula>
    </cfRule>
  </conditionalFormatting>
  <conditionalFormatting sqref="AU480">
    <cfRule type="expression" dxfId="2203" priority="1687">
      <formula>IF(RIGHT(TEXT(AU480,"0.#"),1)=".",FALSE,TRUE)</formula>
    </cfRule>
    <cfRule type="expression" dxfId="2202" priority="1688">
      <formula>IF(RIGHT(TEXT(AU480,"0.#"),1)=".",TRUE,FALSE)</formula>
    </cfRule>
  </conditionalFormatting>
  <conditionalFormatting sqref="AU478">
    <cfRule type="expression" dxfId="2201" priority="1691">
      <formula>IF(RIGHT(TEXT(AU478,"0.#"),1)=".",FALSE,TRUE)</formula>
    </cfRule>
    <cfRule type="expression" dxfId="2200" priority="1692">
      <formula>IF(RIGHT(TEXT(AU478,"0.#"),1)=".",TRUE,FALSE)</formula>
    </cfRule>
  </conditionalFormatting>
  <conditionalFormatting sqref="AU479">
    <cfRule type="expression" dxfId="2199" priority="1689">
      <formula>IF(RIGHT(TEXT(AU479,"0.#"),1)=".",FALSE,TRUE)</formula>
    </cfRule>
    <cfRule type="expression" dxfId="2198" priority="1690">
      <formula>IF(RIGHT(TEXT(AU479,"0.#"),1)=".",TRUE,FALSE)</formula>
    </cfRule>
  </conditionalFormatting>
  <conditionalFormatting sqref="AI480">
    <cfRule type="expression" dxfId="2197" priority="1681">
      <formula>IF(RIGHT(TEXT(AI480,"0.#"),1)=".",FALSE,TRUE)</formula>
    </cfRule>
    <cfRule type="expression" dxfId="2196" priority="1682">
      <formula>IF(RIGHT(TEXT(AI480,"0.#"),1)=".",TRUE,FALSE)</formula>
    </cfRule>
  </conditionalFormatting>
  <conditionalFormatting sqref="AI478">
    <cfRule type="expression" dxfId="2195" priority="1685">
      <formula>IF(RIGHT(TEXT(AI478,"0.#"),1)=".",FALSE,TRUE)</formula>
    </cfRule>
    <cfRule type="expression" dxfId="2194" priority="1686">
      <formula>IF(RIGHT(TEXT(AI478,"0.#"),1)=".",TRUE,FALSE)</formula>
    </cfRule>
  </conditionalFormatting>
  <conditionalFormatting sqref="AI479">
    <cfRule type="expression" dxfId="2193" priority="1683">
      <formula>IF(RIGHT(TEXT(AI479,"0.#"),1)=".",FALSE,TRUE)</formula>
    </cfRule>
    <cfRule type="expression" dxfId="2192" priority="1684">
      <formula>IF(RIGHT(TEXT(AI479,"0.#"),1)=".",TRUE,FALSE)</formula>
    </cfRule>
  </conditionalFormatting>
  <conditionalFormatting sqref="AQ478">
    <cfRule type="expression" dxfId="2191" priority="1675">
      <formula>IF(RIGHT(TEXT(AQ478,"0.#"),1)=".",FALSE,TRUE)</formula>
    </cfRule>
    <cfRule type="expression" dxfId="2190" priority="1676">
      <formula>IF(RIGHT(TEXT(AQ478,"0.#"),1)=".",TRUE,FALSE)</formula>
    </cfRule>
  </conditionalFormatting>
  <conditionalFormatting sqref="AQ479">
    <cfRule type="expression" dxfId="2189" priority="1679">
      <formula>IF(RIGHT(TEXT(AQ479,"0.#"),1)=".",FALSE,TRUE)</formula>
    </cfRule>
    <cfRule type="expression" dxfId="2188" priority="1680">
      <formula>IF(RIGHT(TEXT(AQ479,"0.#"),1)=".",TRUE,FALSE)</formula>
    </cfRule>
  </conditionalFormatting>
  <conditionalFormatting sqref="AQ480">
    <cfRule type="expression" dxfId="2187" priority="1677">
      <formula>IF(RIGHT(TEXT(AQ480,"0.#"),1)=".",FALSE,TRUE)</formula>
    </cfRule>
    <cfRule type="expression" dxfId="2186" priority="1678">
      <formula>IF(RIGHT(TEXT(AQ480,"0.#"),1)=".",TRUE,FALSE)</formula>
    </cfRule>
  </conditionalFormatting>
  <conditionalFormatting sqref="AM47">
    <cfRule type="expression" dxfId="2185" priority="1969">
      <formula>IF(RIGHT(TEXT(AM47,"0.#"),1)=".",FALSE,TRUE)</formula>
    </cfRule>
    <cfRule type="expression" dxfId="2184" priority="1970">
      <formula>IF(RIGHT(TEXT(AM47,"0.#"),1)=".",TRUE,FALSE)</formula>
    </cfRule>
  </conditionalFormatting>
  <conditionalFormatting sqref="AI46">
    <cfRule type="expression" dxfId="2183" priority="1973">
      <formula>IF(RIGHT(TEXT(AI46,"0.#"),1)=".",FALSE,TRUE)</formula>
    </cfRule>
    <cfRule type="expression" dxfId="2182" priority="1974">
      <formula>IF(RIGHT(TEXT(AI46,"0.#"),1)=".",TRUE,FALSE)</formula>
    </cfRule>
  </conditionalFormatting>
  <conditionalFormatting sqref="AM46">
    <cfRule type="expression" dxfId="2181" priority="1971">
      <formula>IF(RIGHT(TEXT(AM46,"0.#"),1)=".",FALSE,TRUE)</formula>
    </cfRule>
    <cfRule type="expression" dxfId="2180" priority="1972">
      <formula>IF(RIGHT(TEXT(AM46,"0.#"),1)=".",TRUE,FALSE)</formula>
    </cfRule>
  </conditionalFormatting>
  <conditionalFormatting sqref="AU46:AU48">
    <cfRule type="expression" dxfId="2179" priority="1963">
      <formula>IF(RIGHT(TEXT(AU46,"0.#"),1)=".",FALSE,TRUE)</formula>
    </cfRule>
    <cfRule type="expression" dxfId="2178" priority="1964">
      <formula>IF(RIGHT(TEXT(AU46,"0.#"),1)=".",TRUE,FALSE)</formula>
    </cfRule>
  </conditionalFormatting>
  <conditionalFormatting sqref="AM48">
    <cfRule type="expression" dxfId="2177" priority="1967">
      <formula>IF(RIGHT(TEXT(AM48,"0.#"),1)=".",FALSE,TRUE)</formula>
    </cfRule>
    <cfRule type="expression" dxfId="2176" priority="1968">
      <formula>IF(RIGHT(TEXT(AM48,"0.#"),1)=".",TRUE,FALSE)</formula>
    </cfRule>
  </conditionalFormatting>
  <conditionalFormatting sqref="AQ46:AQ48">
    <cfRule type="expression" dxfId="2175" priority="1965">
      <formula>IF(RIGHT(TEXT(AQ46,"0.#"),1)=".",FALSE,TRUE)</formula>
    </cfRule>
    <cfRule type="expression" dxfId="2174" priority="1966">
      <formula>IF(RIGHT(TEXT(AQ46,"0.#"),1)=".",TRUE,FALSE)</formula>
    </cfRule>
  </conditionalFormatting>
  <conditionalFormatting sqref="AE198:AE199 AI198:AI199 AM198:AM199 AQ198:AQ199 AU198:AU199">
    <cfRule type="expression" dxfId="2173" priority="1951">
      <formula>IF(RIGHT(TEXT(AE198,"0.#"),1)=".",FALSE,TRUE)</formula>
    </cfRule>
    <cfRule type="expression" dxfId="2172" priority="1952">
      <formula>IF(RIGHT(TEXT(AE198,"0.#"),1)=".",TRUE,FALSE)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AE138:AE139 AI138:AI139 AM138:AM139 AQ138:AQ139 AU138:AU139">
    <cfRule type="expression" dxfId="717" priority="17">
      <formula>IF(RIGHT(TEXT(AE138,"0.#"),1)=".",FALSE,TRUE)</formula>
    </cfRule>
    <cfRule type="expression" dxfId="716" priority="18">
      <formula>IF(RIGHT(TEXT(AE138,"0.#"),1)=".",TRUE,FALSE)</formula>
    </cfRule>
  </conditionalFormatting>
  <conditionalFormatting sqref="AE142:AE143 AI142:AI143 AM142:AM143 AQ142:AQ143 AU142:AU143">
    <cfRule type="expression" dxfId="715" priority="15">
      <formula>IF(RIGHT(TEXT(AE142,"0.#"),1)=".",FALSE,TRUE)</formula>
    </cfRule>
    <cfRule type="expression" dxfId="714" priority="16">
      <formula>IF(RIGHT(TEXT(AE142,"0.#"),1)=".",TRUE,FALSE)</formula>
    </cfRule>
  </conditionalFormatting>
  <conditionalFormatting sqref="AE146:AE147 AI146:AI147 AM146:AM147 AQ146:AQ147 AU146:AU147">
    <cfRule type="expression" dxfId="713" priority="13">
      <formula>IF(RIGHT(TEXT(AE146,"0.#"),1)=".",FALSE,TRUE)</formula>
    </cfRule>
    <cfRule type="expression" dxfId="712" priority="14">
      <formula>IF(RIGHT(TEXT(AE146,"0.#"),1)=".",TRUE,FALSE)</formula>
    </cfRule>
  </conditionalFormatting>
  <conditionalFormatting sqref="AE150:AE151 AI150:AI151 AM150:AM151 AQ150:AQ151 AU150:AU151">
    <cfRule type="expression" dxfId="711" priority="11">
      <formula>IF(RIGHT(TEXT(AE150,"0.#"),1)=".",FALSE,TRUE)</formula>
    </cfRule>
    <cfRule type="expression" dxfId="710" priority="12">
      <formula>IF(RIGHT(TEXT(AE150,"0.#"),1)=".",TRUE,FALSE)</formula>
    </cfRule>
  </conditionalFormatting>
  <conditionalFormatting sqref="Y782">
    <cfRule type="expression" dxfId="709" priority="9">
      <formula>IF(RIGHT(TEXT(Y782,"0.#"),1)=".",FALSE,TRUE)</formula>
    </cfRule>
    <cfRule type="expression" dxfId="708" priority="10">
      <formula>IF(RIGHT(TEXT(Y782,"0.#"),1)=".",TRUE,FALSE)</formula>
    </cfRule>
  </conditionalFormatting>
  <conditionalFormatting sqref="Y783:Y784 Y781">
    <cfRule type="expression" dxfId="707" priority="7">
      <formula>IF(RIGHT(TEXT(Y781,"0.#"),1)=".",FALSE,TRUE)</formula>
    </cfRule>
    <cfRule type="expression" dxfId="706" priority="8">
      <formula>IF(RIGHT(TEXT(Y781,"0.#"),1)=".",TRUE,FALSE)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704"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t="s">
        <v>605</v>
      </c>
      <c r="H2" s="13" t="str">
        <f>IF(G2="","",F2)</f>
        <v>一般会計</v>
      </c>
      <c r="I2" s="13" t="str">
        <f>IF(H2="","",IF(I1&lt;&gt;"",CONCATENATE(I1,"、",H2),H2))</f>
        <v>一般会計</v>
      </c>
      <c r="K2" s="14" t="s">
        <v>221</v>
      </c>
      <c r="L2" s="15" t="s">
        <v>605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605</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2">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543</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472</v>
      </c>
      <c r="AN2" s="999"/>
      <c r="AO2" s="999"/>
      <c r="AP2" s="458"/>
      <c r="AQ2" s="173" t="s">
        <v>355</v>
      </c>
      <c r="AR2" s="166"/>
      <c r="AS2" s="166"/>
      <c r="AT2" s="167"/>
      <c r="AU2" s="371" t="s">
        <v>253</v>
      </c>
      <c r="AV2" s="371"/>
      <c r="AW2" s="371"/>
      <c r="AX2" s="372"/>
    </row>
    <row r="3" spans="1:50" ht="18.75" customHeight="1" x14ac:dyDescent="0.2">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2">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2">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2">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2">
      <c r="A7" s="900" t="s">
        <v>527</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2">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2">
      <c r="A9" s="512" t="s">
        <v>491</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472</v>
      </c>
      <c r="AN9" s="999"/>
      <c r="AO9" s="999"/>
      <c r="AP9" s="458"/>
      <c r="AQ9" s="173" t="s">
        <v>355</v>
      </c>
      <c r="AR9" s="166"/>
      <c r="AS9" s="166"/>
      <c r="AT9" s="167"/>
      <c r="AU9" s="371" t="s">
        <v>253</v>
      </c>
      <c r="AV9" s="371"/>
      <c r="AW9" s="371"/>
      <c r="AX9" s="372"/>
    </row>
    <row r="10" spans="1:50" ht="18.75" customHeight="1" x14ac:dyDescent="0.2">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2">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2">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2">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2">
      <c r="A14" s="900" t="s">
        <v>527</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2">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2">
      <c r="A16" s="512" t="s">
        <v>491</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472</v>
      </c>
      <c r="AN16" s="999"/>
      <c r="AO16" s="999"/>
      <c r="AP16" s="458"/>
      <c r="AQ16" s="173" t="s">
        <v>355</v>
      </c>
      <c r="AR16" s="166"/>
      <c r="AS16" s="166"/>
      <c r="AT16" s="167"/>
      <c r="AU16" s="371" t="s">
        <v>253</v>
      </c>
      <c r="AV16" s="371"/>
      <c r="AW16" s="371"/>
      <c r="AX16" s="372"/>
    </row>
    <row r="17" spans="1:50" ht="18.75" customHeight="1" x14ac:dyDescent="0.2">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2">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2">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2">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2">
      <c r="A21" s="900" t="s">
        <v>527</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2">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2">
      <c r="A23" s="512" t="s">
        <v>491</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472</v>
      </c>
      <c r="AN23" s="999"/>
      <c r="AO23" s="999"/>
      <c r="AP23" s="458"/>
      <c r="AQ23" s="173" t="s">
        <v>355</v>
      </c>
      <c r="AR23" s="166"/>
      <c r="AS23" s="166"/>
      <c r="AT23" s="167"/>
      <c r="AU23" s="371" t="s">
        <v>253</v>
      </c>
      <c r="AV23" s="371"/>
      <c r="AW23" s="371"/>
      <c r="AX23" s="372"/>
    </row>
    <row r="24" spans="1:50" ht="18.75" customHeight="1" x14ac:dyDescent="0.2">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2">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2">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2">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2">
      <c r="A28" s="900" t="s">
        <v>527</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2">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2">
      <c r="A30" s="512" t="s">
        <v>491</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472</v>
      </c>
      <c r="AN30" s="999"/>
      <c r="AO30" s="999"/>
      <c r="AP30" s="458"/>
      <c r="AQ30" s="173" t="s">
        <v>355</v>
      </c>
      <c r="AR30" s="166"/>
      <c r="AS30" s="166"/>
      <c r="AT30" s="167"/>
      <c r="AU30" s="371" t="s">
        <v>253</v>
      </c>
      <c r="AV30" s="371"/>
      <c r="AW30" s="371"/>
      <c r="AX30" s="372"/>
    </row>
    <row r="31" spans="1:50" ht="18.75" customHeight="1" x14ac:dyDescent="0.2">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2">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2">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2">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2">
      <c r="A35" s="900" t="s">
        <v>527</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2">
      <c r="A37" s="512" t="s">
        <v>491</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472</v>
      </c>
      <c r="AN37" s="999"/>
      <c r="AO37" s="999"/>
      <c r="AP37" s="458"/>
      <c r="AQ37" s="173" t="s">
        <v>355</v>
      </c>
      <c r="AR37" s="166"/>
      <c r="AS37" s="166"/>
      <c r="AT37" s="167"/>
      <c r="AU37" s="371" t="s">
        <v>253</v>
      </c>
      <c r="AV37" s="371"/>
      <c r="AW37" s="371"/>
      <c r="AX37" s="372"/>
    </row>
    <row r="38" spans="1:50" ht="18.75" customHeight="1" x14ac:dyDescent="0.2">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2">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2">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2">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2">
      <c r="A42" s="900" t="s">
        <v>527</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2">
      <c r="A44" s="512" t="s">
        <v>491</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472</v>
      </c>
      <c r="AN44" s="999"/>
      <c r="AO44" s="999"/>
      <c r="AP44" s="458"/>
      <c r="AQ44" s="173" t="s">
        <v>355</v>
      </c>
      <c r="AR44" s="166"/>
      <c r="AS44" s="166"/>
      <c r="AT44" s="167"/>
      <c r="AU44" s="371" t="s">
        <v>253</v>
      </c>
      <c r="AV44" s="371"/>
      <c r="AW44" s="371"/>
      <c r="AX44" s="372"/>
    </row>
    <row r="45" spans="1:50" ht="18.75" customHeight="1" x14ac:dyDescent="0.2">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2">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2">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2">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2">
      <c r="A49" s="900" t="s">
        <v>527</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2">
      <c r="A51" s="512" t="s">
        <v>491</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472</v>
      </c>
      <c r="AN51" s="999"/>
      <c r="AO51" s="999"/>
      <c r="AP51" s="458"/>
      <c r="AQ51" s="173" t="s">
        <v>355</v>
      </c>
      <c r="AR51" s="166"/>
      <c r="AS51" s="166"/>
      <c r="AT51" s="167"/>
      <c r="AU51" s="371" t="s">
        <v>253</v>
      </c>
      <c r="AV51" s="371"/>
      <c r="AW51" s="371"/>
      <c r="AX51" s="372"/>
    </row>
    <row r="52" spans="1:50" ht="18.75" customHeight="1" x14ac:dyDescent="0.2">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2">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2">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2">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2">
      <c r="A56" s="900" t="s">
        <v>527</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2">
      <c r="A58" s="512" t="s">
        <v>491</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472</v>
      </c>
      <c r="AN58" s="999"/>
      <c r="AO58" s="999"/>
      <c r="AP58" s="458"/>
      <c r="AQ58" s="173" t="s">
        <v>355</v>
      </c>
      <c r="AR58" s="166"/>
      <c r="AS58" s="166"/>
      <c r="AT58" s="167"/>
      <c r="AU58" s="371" t="s">
        <v>253</v>
      </c>
      <c r="AV58" s="371"/>
      <c r="AW58" s="371"/>
      <c r="AX58" s="372"/>
    </row>
    <row r="59" spans="1:50" ht="18.75" customHeight="1" x14ac:dyDescent="0.2">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2">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2">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2">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2">
      <c r="A63" s="900" t="s">
        <v>527</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2">
      <c r="A65" s="512" t="s">
        <v>491</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472</v>
      </c>
      <c r="AN65" s="999"/>
      <c r="AO65" s="999"/>
      <c r="AP65" s="458"/>
      <c r="AQ65" s="173" t="s">
        <v>355</v>
      </c>
      <c r="AR65" s="166"/>
      <c r="AS65" s="166"/>
      <c r="AT65" s="167"/>
      <c r="AU65" s="371" t="s">
        <v>253</v>
      </c>
      <c r="AV65" s="371"/>
      <c r="AW65" s="371"/>
      <c r="AX65" s="372"/>
    </row>
    <row r="66" spans="1:50" ht="18.75" customHeight="1" x14ac:dyDescent="0.2">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2">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2">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2">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2">
      <c r="A70" s="900" t="s">
        <v>527</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5">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6" t="s">
        <v>28</v>
      </c>
      <c r="B2" s="1037"/>
      <c r="C2" s="1037"/>
      <c r="D2" s="1037"/>
      <c r="E2" s="1037"/>
      <c r="F2" s="1038"/>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2">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5"/>
    <row r="55" spans="1:50" ht="30" customHeight="1" x14ac:dyDescent="0.2">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5"/>
    <row r="108" spans="1:50" ht="30" customHeight="1" x14ac:dyDescent="0.2">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5"/>
    <row r="161" spans="1:50" ht="30" customHeight="1" x14ac:dyDescent="0.2">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5"/>
    <row r="214" spans="1:50" ht="30" customHeight="1" x14ac:dyDescent="0.2">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2018-05-02T01:00:48Z</cp:lastPrinted>
  <dcterms:created xsi:type="dcterms:W3CDTF">2012-03-13T00:50:25Z</dcterms:created>
  <dcterms:modified xsi:type="dcterms:W3CDTF">2018-08-22T14:00:42Z</dcterms:modified>
</cp:coreProperties>
</file>