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NJRK\Documents\旧端末_Documents\３０年度（２０１８年度）\03.作業依頼\02.予算班\20180807▲【作業依頼】　①行政事業レビューシート（最終公表）②概算要求反映状況調（事業単位整理表）\③回答\外部有識者点検対象以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380" windowHeight="115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<sst xmlns="http://schemas.openxmlformats.org/spreadsheetml/2006/main" count="3091" uniqueCount="716">
  <si>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</si>
  <si>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</si>
  <si>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</si>
  <si>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</si>
  <si>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</si>
  <si>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</si>
  <si>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</si>
  <si>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</si>
  <si>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</si>
  <si>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</si>
  <si>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</si>
  <si>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</si>
  <si>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</si>
  <si>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</si>
  <si>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</si>
  <si>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</si>
  <si>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</si>
  <si>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</si>
  <si>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</si>
  <si>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</si>
  <si>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</si>
  <si>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</si>
  <si>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</si>
  <si>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</si>
  <si>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</si>
  <si>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</si>
  <si>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</si>
  <si>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</si>
  <si>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</si>
  <si>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</si>
  <si>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</si>
  <si>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</si>
  <si>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</si>
  <si>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</si>
  <si>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</si>
  <si>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</si>
  <si>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</si>
  <si>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</si>
  <si>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</si>
  <si>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</si>
  <si>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</si>
  <si>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</si>
  <si>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</si>
  <si>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</si>
  <si>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</si>
  <si>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</si>
  <si>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</si>
  <si>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</si>
  <si>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</si>
  <si>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</si>
  <si>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</si>
  <si>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</si>
  <si>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</si>
  <si>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</si>
  <si>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</si>
  <si>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</si>
  <si>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</si>
  <si>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</si>
  <si>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</si>
  <si>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</si>
  <si>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</si>
  <si>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</si>
  <si>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</si>
  <si>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</si>
  <si>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</si>
  <si>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</si>
  <si>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</si>
  <si>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</si>
  <si>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</si>
  <si>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</si>
  <si>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</si>
  <si>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</si>
  <si>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</si>
  <si>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</si>
  <si>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</si>
  <si>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</si>
  <si>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</si>
  <si>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</si>
  <si>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</si>
  <si>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</si>
  <si>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</si>
  <si>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</si>
  <si>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</si>
  <si>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</si>
  <si>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</si>
  <si>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</si>
  <si>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</si>
  <si>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</si>
  <si>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</si>
  <si>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</si>
  <si>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</si>
  <si>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</si>
  <si>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</si>
  <si>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</si>
  <si>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</si>
  <si>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</si>
  <si>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</si>
  <si>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</si>
  <si>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</si>
  <si>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</si>
  <si>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</si>
  <si>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</si>
  <si>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</si>
  <si>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</si>
  <si>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</si>
  <si>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</si>
  <si>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</si>
  <si>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</si>
  <si>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</si>
  <si>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</si>
  <si>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</si>
  <si>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</si>
  <si>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</si>
  <si>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</si>
  <si>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</si>
  <si>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</si>
  <si>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</si>
  <si>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</si>
  <si>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</si>
  <si>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</si>
  <si>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</si>
  <si>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</si>
  <si>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</si>
  <si>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</si>
  <si>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</si>
  <si>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</si>
  <si>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</si>
  <si>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</si>
  <si>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</si>
  <si>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</si>
  <si>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</si>
  <si>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</si>
  <si>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</si>
  <si>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</si>
  <si>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</si>
  <si>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</si>
  <si>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</si>
  <si>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</si>
  <si>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</si>
  <si>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</si>
  <si>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</si>
  <si>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</si>
  <si>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</si>
  <si>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</si>
  <si>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</si>
  <si>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</si>
  <si>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</si>
  <si>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</si>
  <si>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</si>
  <si>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</si>
  <si>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</si>
  <si>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</si>
  <si>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</si>
  <si>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</si>
  <si>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</si>
  <si>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</si>
  <si>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</si>
  <si>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</si>
  <si>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</si>
  <si>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</si>
  <si>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</si>
  <si>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</si>
  <si>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</si>
  <si>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</si>
  <si>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</si>
  <si>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</si>
  <si>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</si>
  <si>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</si>
  <si>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</si>
  <si>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</si>
  <si>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</si>
  <si>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</si>
  <si>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</si>
  <si>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</si>
  <si>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</si>
  <si>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</si>
  <si>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</si>
  <si>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</si>
  <si>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</si>
  <si>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</si>
  <si>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</si>
  <si>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</si>
  <si>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</si>
  <si>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</si>
  <si>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</si>
  <si>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</si>
  <si>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</si>
  <si>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</si>
  <si>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</si>
  <si>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</si>
  <si>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</si>
  <si>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</si>
  <si>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</si>
  <si>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</si>
  <si>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</si>
  <si>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</si>
  <si>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</si>
  <si>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</si>
  <si>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</si>
  <si>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</si>
  <si>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</si>
  <si>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</si>
  <si>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</si>
  <si>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</si>
  <si>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</si>
  <si>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</si>
  <si>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</si>
  <si>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</si>
  <si>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</si>
  <si>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</si>
  <si>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</si>
  <si>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</si>
  <si>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</si>
  <si>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</si>
  <si>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</si>
  <si>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</si>
  <si>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</si>
  <si>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</si>
  <si>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</si>
  <si>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</si>
  <si>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</si>
  <si>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</si>
  <si>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</si>
  <si>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</si>
  <si>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</si>
  <si>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</si>
  <si>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</si>
  <si>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</si>
  <si>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</si>
  <si>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</si>
  <si>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</si>
  <si>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</si>
  <si>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</si>
  <si>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</si>
  <si>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</si>
  <si>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</si>
  <si>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</si>
  <si>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</si>
  <si>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</si>
  <si>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</si>
  <si>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</si>
  <si>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</si>
  <si>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</si>
  <si>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</si>
  <si>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</si>
  <si>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</si>
  <si>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</si>
  <si>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</si>
  <si>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</si>
  <si>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</si>
  <si>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</si>
  <si>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</si>
  <si>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</si>
  <si>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</si>
  <si>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</si>
  <si>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</si>
  <si>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</si>
  <si>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</si>
  <si>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</si>
  <si>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</si>
  <si>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</si>
  <si>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</si>
  <si>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</si>
  <si>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</si>
  <si>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</si>
  <si>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</si>
  <si>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</si>
  <si>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</si>
  <si>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</si>
  <si>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</si>
  <si>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</si>
  <si>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</si>
  <si>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</si>
  <si>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</si>
  <si>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</si>
  <si>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</si>
  <si>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</si>
  <si>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</si>
  <si>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</si>
  <si>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</si>
  <si>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</si>
  <si>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</si>
  <si>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</si>
  <si>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</si>
  <si>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</si>
  <si>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</si>
  <si>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</si>
  <si>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</si>
  <si>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</si>
  <si>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</si>
  <si>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</si>
  <si>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</si>
  <si>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</si>
  <si>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</si>
  <si>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</si>
  <si>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</si>
  <si>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</si>
  <si>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</si>
  <si>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</si>
  <si>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</si>
  <si>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</si>
  <si>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</si>
  <si>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</si>
  <si>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</si>
  <si>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</si>
  <si>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</si>
  <si>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</si>
  <si>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</si>
  <si>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</si>
  <si>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</si>
  <si>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</si>
  <si>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</si>
  <si>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</si>
  <si>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</si>
  <si>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</si>
  <si>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</si>
  <si>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</si>
  <si>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</si>
  <si>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</si>
  <si>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</si>
  <si>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</si>
  <si>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</si>
  <si>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</si>
  <si>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</si>
  <si>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</si>
  <si>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</si>
  <si>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</si>
  <si>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</si>
  <si>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</si>
  <si>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</si>
  <si>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</si>
  <si>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</si>
  <si>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</si>
  <si>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</si>
  <si>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</si>
  <si>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</si>
  <si>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</si>
  <si>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</si>
  <si>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</si>
  <si>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</si>
  <si>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</si>
  <si>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</si>
  <si>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</si>
  <si>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</si>
  <si>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</si>
  <si>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</si>
  <si>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</si>
  <si>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</si>
  <si>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</si>
  <si>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</si>
  <si>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</si>
  <si>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</si>
  <si>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</si>
  <si>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</si>
  <si>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</si>
  <si>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</si>
  <si>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</si>
  <si>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</si>
  <si>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</si>
  <si>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</si>
  <si>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</si>
  <si>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</si>
  <si>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</si>
  <si>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</si>
  <si>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</si>
  <si>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</si>
  <si>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</si>
  <si>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</si>
  <si>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</si>
  <si>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</si>
  <si>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</si>
  <si>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</si>
  <si>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</si>
  <si>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</si>
  <si>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</si>
  <si>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</si>
  <si>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</si>
  <si>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</si>
  <si>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</si>
  <si>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</si>
  <si>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</si>
  <si>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</si>
  <si>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</si>
  <si>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</si>
  <si>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</si>
  <si>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</si>
  <si>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</si>
  <si>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</si>
  <si>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</si>
  <si>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</si>
  <si>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</si>
  <si>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</si>
  <si>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</si>
  <si>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</si>
  <si>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</si>
  <si>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</si>
  <si>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</si>
  <si>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</si>
  <si>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</si>
  <si>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</si>
  <si>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</si>
  <si>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</si>
  <si>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</si>
  <si>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</si>
  <si>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</si>
  <si>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</si>
  <si>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</si>
  <si>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</si>
  <si>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</si>
  <si>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</si>
  <si>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</si>
  <si>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</si>
  <si>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</si>
  <si>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</si>
  <si>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</si>
  <si>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</si>
  <si>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</si>
  <si>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</si>
  <si>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</si>
  <si>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</si>
  <si>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</si>
  <si>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</si>
  <si>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</si>
  <si>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</si>
  <si>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</si>
  <si>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</si>
  <si>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</si>
  <si>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</si>
  <si>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</si>
  <si>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</si>
  <si>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</si>
  <si>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</si>
  <si>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</si>
  <si>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</si>
  <si>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</si>
  <si>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</si>
  <si>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</si>
  <si>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</si>
  <si>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</si>
  <si>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</si>
  <si>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</si>
  <si>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</si>
  <si>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</si>
  <si>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</si>
  <si>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</si>
  <si>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</si>
  <si>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</si>
  <si>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</si>
  <si>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</si>
  <si>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</si>
  <si>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</si>
  <si>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</si>
  <si>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</si>
  <si>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</si>
  <si>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</si>
  <si>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</si>
  <si>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</si>
  <si>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</si>
  <si>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</si>
  <si>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</si>
  <si>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</si>
  <si>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</si>
  <si>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</si>
  <si>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</si>
  <si>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</si>
  <si>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</si>
  <si>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</si>
  <si>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</si>
  <si>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</si>
  <si>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</si>
  <si>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</si>
  <si>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</si>
  <si>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</si>
  <si>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</si>
  <si>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</si>
  <si>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</si>
  <si>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</si>
  <si>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</si>
  <si>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</si>
  <si>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</si>
  <si>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</si>
  <si>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</si>
  <si>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</si>
  <si>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</si>
  <si>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</si>
  <si>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</si>
  <si>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</si>
  <si>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</si>
  <si>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</si>
  <si>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</si>
  <si>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</si>
  <si>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</si>
  <si>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</si>
  <si>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</si>
  <si>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</si>
  <si>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</si>
  <si>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</si>
  <si>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</si>
  <si>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</si>
  <si>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</si>
  <si>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</si>
  <si>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</si>
  <si>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</si>
  <si>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</si>
  <si>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</si>
  <si>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</si>
  <si>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</si>
  <si>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</si>
  <si>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</si>
  <si>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</si>
  <si>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</si>
  <si>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</si>
  <si>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</si>
  <si>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</si>
  <si>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</si>
  <si>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</si>
  <si>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</si>
  <si>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</si>
  <si>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</si>
  <si>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</si>
  <si>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</si>
  <si>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</si>
  <si>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</si>
  <si>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</si>
  <si>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</si>
  <si>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</si>
  <si>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</si>
  <si>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</si>
  <si>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</si>
  <si>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</si>
  <si>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</si>
  <si>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</si>
  <si>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</si>
  <si>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</si>
  <si>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</si>
  <si>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</si>
  <si>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</si>
  <si>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</si>
  <si>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</si>
  <si>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</si>
  <si>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</si>
  <si>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</si>
  <si>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</si>
  <si>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</si>
  <si>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厚生労働省</t>
    <rPh sb="0" eb="2">
      <t>コウセイ</t>
    </rPh>
    <rPh sb="2" eb="5">
      <t>ロウドウショウ</t>
    </rPh>
    <phoneticPr fontId="5"/>
  </si>
  <si>
    <t>医薬品適正使用推進事業</t>
    <rPh sb="0" eb="3">
      <t>イヤクヒン</t>
    </rPh>
    <rPh sb="3" eb="5">
      <t>テキセイ</t>
    </rPh>
    <rPh sb="5" eb="7">
      <t>シヨウ</t>
    </rPh>
    <rPh sb="7" eb="9">
      <t>スイシン</t>
    </rPh>
    <rPh sb="9" eb="11">
      <t>ジギョウ</t>
    </rPh>
    <phoneticPr fontId="5"/>
  </si>
  <si>
    <t>医薬・生活衛生局</t>
    <rPh sb="0" eb="2">
      <t>イヤク</t>
    </rPh>
    <rPh sb="3" eb="5">
      <t>セイカツ</t>
    </rPh>
    <rPh sb="5" eb="8">
      <t>エイセイキョク</t>
    </rPh>
    <phoneticPr fontId="5"/>
  </si>
  <si>
    <t>総務課</t>
    <rPh sb="0" eb="3">
      <t>ソウムカ</t>
    </rPh>
    <phoneticPr fontId="5"/>
  </si>
  <si>
    <t>○</t>
  </si>
  <si>
    <t>-</t>
  </si>
  <si>
    <t>-</t>
    <phoneticPr fontId="5"/>
  </si>
  <si>
    <t>薬事法の一部を改正する法律案に対する附帯決議
（平成16年5月13日　参・厚生労働委員会）</t>
    <phoneticPr fontId="5"/>
  </si>
  <si>
    <t>医薬分業の推進及び医学・薬学の変化に伴う薬剤師が具備すべき知識技能の養成について検討する。</t>
    <phoneticPr fontId="5"/>
  </si>
  <si>
    <t>１．毎年１０月１７日からの一週間を「薬と健康の週間」として、医薬品及び薬剤師の役割に関する正しい知識の普及啓発を実施
２．地方自治体及び各都道府県薬剤師会の医薬分業担当者に対する「医薬分業指導者協議会」の開催
３．行政処分を受けた薬剤師を対象とした再教育研修事業</t>
    <phoneticPr fontId="5"/>
  </si>
  <si>
    <t>-</t>
    <phoneticPr fontId="5"/>
  </si>
  <si>
    <t>-</t>
    <phoneticPr fontId="5"/>
  </si>
  <si>
    <t>-</t>
    <phoneticPr fontId="5"/>
  </si>
  <si>
    <t>-</t>
    <phoneticPr fontId="5"/>
  </si>
  <si>
    <t>-</t>
    <phoneticPr fontId="5"/>
  </si>
  <si>
    <t>医薬品審査等業務庁費</t>
    <rPh sb="0" eb="3">
      <t>イヤクヒン</t>
    </rPh>
    <rPh sb="3" eb="5">
      <t>シンサ</t>
    </rPh>
    <rPh sb="5" eb="6">
      <t>トウ</t>
    </rPh>
    <rPh sb="6" eb="8">
      <t>ギョウム</t>
    </rPh>
    <rPh sb="8" eb="9">
      <t>チョウ</t>
    </rPh>
    <phoneticPr fontId="5"/>
  </si>
  <si>
    <t>庁費</t>
    <rPh sb="0" eb="1">
      <t>チョウ</t>
    </rPh>
    <rPh sb="1" eb="2">
      <t>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</si>
  <si>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</si>
  <si>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</si>
  <si>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</si>
  <si>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医薬分業率の向上</t>
    <phoneticPr fontId="5"/>
  </si>
  <si>
    <t>医薬分業の推進については医薬分業率（全国・地域別）が前年度以上（/毎年度）であること。</t>
    <phoneticPr fontId="5"/>
  </si>
  <si>
    <t>％</t>
    <phoneticPr fontId="5"/>
  </si>
  <si>
    <t>-</t>
    <phoneticPr fontId="5"/>
  </si>
  <si>
    <t>処方せん受取率の推計「全保険（社保＋国保＋後期高齢者）」（公益社団法人　日本薬剤師会）</t>
    <phoneticPr fontId="5"/>
  </si>
  <si>
    <t>啓発資材配布数（ポスター）</t>
    <phoneticPr fontId="5"/>
  </si>
  <si>
    <t>部</t>
    <rPh sb="0" eb="1">
      <t>ブ</t>
    </rPh>
    <phoneticPr fontId="5"/>
  </si>
  <si>
    <t>啓発資材配布数（リーフレット）</t>
    <phoneticPr fontId="5"/>
  </si>
  <si>
    <t>回</t>
    <rPh sb="0" eb="1">
      <t>カイ</t>
    </rPh>
    <phoneticPr fontId="5"/>
  </si>
  <si>
    <t>Ｘ：「事業の執行額」（円）／Ｙ：「啓発資材部数」（部）　　　　　　　　　　　</t>
    <phoneticPr fontId="5"/>
  </si>
  <si>
    <t>　Ｘ　/　Ｙ</t>
    <phoneticPr fontId="5"/>
  </si>
  <si>
    <t>円</t>
    <rPh sb="0" eb="1">
      <t>エン</t>
    </rPh>
    <phoneticPr fontId="5"/>
  </si>
  <si>
    <t>品質・有効性・安全性の高い医薬品・医療機器・再生医療等製品を国民が適切に利用できるようにすること（Ⅰ－６）</t>
    <phoneticPr fontId="5"/>
  </si>
  <si>
    <t>医薬品の適正使用を推進すること（Ⅰ－６－３）</t>
    <phoneticPr fontId="5"/>
  </si>
  <si>
    <t>厚生労働省、都道府県、日本薬剤師会及び都道府県薬剤師会の主催で実施する「薬と健康の週間」（毎年10月17日～23日）において、医薬分業の趣旨を盛り込んだポスター及びリーフレットを作成・配布し、医薬品及び薬剤師の役割に関する正しい知識を広く国民に浸透させることにより、保健衛生の維持向上に寄与する。</t>
    <phoneticPr fontId="5"/>
  </si>
  <si>
    <t>-</t>
    <phoneticPr fontId="5"/>
  </si>
  <si>
    <t>-</t>
    <phoneticPr fontId="5"/>
  </si>
  <si>
    <t>-</t>
    <phoneticPr fontId="5"/>
  </si>
  <si>
    <t>-</t>
    <phoneticPr fontId="5"/>
  </si>
  <si>
    <t>-</t>
    <phoneticPr fontId="5"/>
  </si>
  <si>
    <t>無</t>
  </si>
  <si>
    <t>‐</t>
  </si>
  <si>
    <t>本事業は、医薬分業の推進及び医学・薬学の変化に伴う薬剤師が具備すべき知識技能の養成について検討することにより、国民の保健衛生や維持向上に寄与するものであることから、国民や社会のニーズを的確に反映している。</t>
    <phoneticPr fontId="5"/>
  </si>
  <si>
    <t>薬剤師の再教育研修や医薬分業推進に関する事業であり、国が実施すべき事業である。</t>
    <phoneticPr fontId="5"/>
  </si>
  <si>
    <t>医薬分業の推進や薬剤師の知識技能の養成を目的とする事業であり、優先度の高い事業である。</t>
    <phoneticPr fontId="5"/>
  </si>
  <si>
    <t>おおむね随意契約（少額）であるが、業務内容や価格を考慮し、最適な業者を選定している。</t>
    <phoneticPr fontId="5"/>
  </si>
  <si>
    <t>支出は本事業に必要なものに限定されており、単位当たりコストの水準は妥当である。</t>
    <phoneticPr fontId="5"/>
  </si>
  <si>
    <t>費目・使途は、事業目的のために必要なものに限定されている。</t>
    <phoneticPr fontId="5"/>
  </si>
  <si>
    <t>成果実績は目標を上回っており、成果目標に見合ったものとなっている。</t>
    <phoneticPr fontId="5"/>
  </si>
  <si>
    <t>おおむね見込みに見合ったものとなっている。</t>
    <phoneticPr fontId="5"/>
  </si>
  <si>
    <t>ポスターやリーフレットは、都道府県や関係法人に配布し、活用されている。</t>
    <phoneticPr fontId="5"/>
  </si>
  <si>
    <t>医薬分業率は年々上昇しており、本事業の取組は医薬分業の推進に寄与していると考えられる。今後、さらに医薬分業を定着させるため、その質を向上させる施策について充実させていく必要がある。</t>
    <phoneticPr fontId="5"/>
  </si>
  <si>
    <t>医薬分業等の推進に必要な経費であり、執行状況等を精査し、適切な予算を措置する。</t>
    <phoneticPr fontId="5"/>
  </si>
  <si>
    <t>348</t>
    <phoneticPr fontId="5"/>
  </si>
  <si>
    <t>197</t>
    <phoneticPr fontId="5"/>
  </si>
  <si>
    <t>166</t>
    <phoneticPr fontId="5"/>
  </si>
  <si>
    <t>193</t>
    <phoneticPr fontId="5"/>
  </si>
  <si>
    <t>207</t>
    <phoneticPr fontId="5"/>
  </si>
  <si>
    <t>216</t>
    <phoneticPr fontId="5"/>
  </si>
  <si>
    <t>215</t>
    <phoneticPr fontId="5"/>
  </si>
  <si>
    <t>-</t>
    <phoneticPr fontId="5"/>
  </si>
  <si>
    <t>-</t>
    <phoneticPr fontId="5"/>
  </si>
  <si>
    <t>-</t>
    <phoneticPr fontId="5"/>
  </si>
  <si>
    <t>-</t>
    <phoneticPr fontId="5"/>
  </si>
  <si>
    <t>-</t>
    <phoneticPr fontId="5"/>
  </si>
  <si>
    <t>5,068,763/156,890</t>
    <phoneticPr fontId="5"/>
  </si>
  <si>
    <t>3,106,290/155,667</t>
    <phoneticPr fontId="5"/>
  </si>
  <si>
    <t>4,703,809/158,092</t>
    <phoneticPr fontId="5"/>
  </si>
  <si>
    <t>特定非営利活動法人日本セルプセンター</t>
    <rPh sb="0" eb="2">
      <t>トクテイ</t>
    </rPh>
    <rPh sb="2" eb="3">
      <t>ヒ</t>
    </rPh>
    <rPh sb="3" eb="5">
      <t>エイリ</t>
    </rPh>
    <rPh sb="5" eb="7">
      <t>カツドウ</t>
    </rPh>
    <rPh sb="7" eb="9">
      <t>ホウジン</t>
    </rPh>
    <rPh sb="9" eb="11">
      <t>ニホン</t>
    </rPh>
    <phoneticPr fontId="5"/>
  </si>
  <si>
    <t>（株）オオニシ</t>
    <rPh sb="1" eb="2">
      <t>カブ</t>
    </rPh>
    <phoneticPr fontId="5"/>
  </si>
  <si>
    <t>（有）タケマエ</t>
    <rPh sb="1" eb="2">
      <t>ユウ</t>
    </rPh>
    <phoneticPr fontId="5"/>
  </si>
  <si>
    <t>（株）ミクニ商会</t>
    <rPh sb="1" eb="2">
      <t>カブ</t>
    </rPh>
    <rPh sb="6" eb="8">
      <t>ショウカイ</t>
    </rPh>
    <phoneticPr fontId="5"/>
  </si>
  <si>
    <t>（独）国立印刷局</t>
    <rPh sb="3" eb="5">
      <t>コクリツ</t>
    </rPh>
    <rPh sb="5" eb="8">
      <t>インサツキョク</t>
    </rPh>
    <phoneticPr fontId="5"/>
  </si>
  <si>
    <t>薬事功労者厚生労働大臣表彰の記念品の購入</t>
    <rPh sb="0" eb="2">
      <t>ヤクジ</t>
    </rPh>
    <rPh sb="2" eb="5">
      <t>コウロウシャ</t>
    </rPh>
    <rPh sb="5" eb="7">
      <t>コウセイ</t>
    </rPh>
    <rPh sb="7" eb="9">
      <t>ロウドウ</t>
    </rPh>
    <rPh sb="9" eb="11">
      <t>ダイジン</t>
    </rPh>
    <rPh sb="11" eb="13">
      <t>ヒョウショウ</t>
    </rPh>
    <rPh sb="14" eb="17">
      <t>キネンヒン</t>
    </rPh>
    <rPh sb="18" eb="20">
      <t>コウニュウ</t>
    </rPh>
    <phoneticPr fontId="5"/>
  </si>
  <si>
    <t>薬事功労者厚生労働大臣表彰の写真の購入</t>
    <rPh sb="0" eb="2">
      <t>ヤクジ</t>
    </rPh>
    <rPh sb="2" eb="5">
      <t>コウロウシャ</t>
    </rPh>
    <rPh sb="5" eb="7">
      <t>コウセイ</t>
    </rPh>
    <rPh sb="7" eb="9">
      <t>ロウドウ</t>
    </rPh>
    <rPh sb="9" eb="11">
      <t>ダイジン</t>
    </rPh>
    <rPh sb="11" eb="13">
      <t>ヒョウショウ</t>
    </rPh>
    <rPh sb="14" eb="16">
      <t>シャシン</t>
    </rPh>
    <rPh sb="17" eb="19">
      <t>コウニュウ</t>
    </rPh>
    <phoneticPr fontId="5"/>
  </si>
  <si>
    <t>薬事功労者厚生労働大臣表彰に必要な消耗品の購入</t>
    <rPh sb="0" eb="2">
      <t>ヤクジ</t>
    </rPh>
    <rPh sb="2" eb="5">
      <t>コウロウシャ</t>
    </rPh>
    <rPh sb="5" eb="7">
      <t>コウセイ</t>
    </rPh>
    <rPh sb="7" eb="9">
      <t>ロウドウ</t>
    </rPh>
    <rPh sb="9" eb="11">
      <t>ダイジン</t>
    </rPh>
    <rPh sb="11" eb="13">
      <t>ヒョウショウ</t>
    </rPh>
    <rPh sb="14" eb="16">
      <t>ヒツヨウ</t>
    </rPh>
    <rPh sb="17" eb="20">
      <t>ショウモウヒン</t>
    </rPh>
    <rPh sb="21" eb="23">
      <t>コウニュウ</t>
    </rPh>
    <phoneticPr fontId="5"/>
  </si>
  <si>
    <t>薬事功労者厚生労働大臣表彰の表彰状用紙の購入</t>
    <rPh sb="0" eb="2">
      <t>ヤクジ</t>
    </rPh>
    <rPh sb="2" eb="5">
      <t>コウロウシャ</t>
    </rPh>
    <rPh sb="5" eb="7">
      <t>コウセイ</t>
    </rPh>
    <rPh sb="7" eb="9">
      <t>ロウドウ</t>
    </rPh>
    <rPh sb="9" eb="11">
      <t>ダイジン</t>
    </rPh>
    <rPh sb="11" eb="13">
      <t>ヒョウショウ</t>
    </rPh>
    <rPh sb="14" eb="17">
      <t>ヒョウショウジョウ</t>
    </rPh>
    <rPh sb="17" eb="19">
      <t>ヨウシ</t>
    </rPh>
    <rPh sb="20" eb="22">
      <t>コウニュウ</t>
    </rPh>
    <phoneticPr fontId="5"/>
  </si>
  <si>
    <t>-</t>
    <phoneticPr fontId="5"/>
  </si>
  <si>
    <t>-</t>
    <phoneticPr fontId="5"/>
  </si>
  <si>
    <t>-</t>
    <phoneticPr fontId="5"/>
  </si>
  <si>
    <t>-</t>
    <phoneticPr fontId="5"/>
  </si>
  <si>
    <t>-</t>
    <phoneticPr fontId="5"/>
  </si>
  <si>
    <t>（株）太陽美術</t>
    <rPh sb="1" eb="2">
      <t>カブ</t>
    </rPh>
    <rPh sb="3" eb="5">
      <t>タイヨウ</t>
    </rPh>
    <rPh sb="5" eb="7">
      <t>ビジュツ</t>
    </rPh>
    <phoneticPr fontId="5"/>
  </si>
  <si>
    <t>「薬と健康の週間」ポスター、リーフレットの印刷</t>
    <rPh sb="1" eb="2">
      <t>クスリ</t>
    </rPh>
    <rPh sb="3" eb="5">
      <t>ケンコウ</t>
    </rPh>
    <rPh sb="6" eb="8">
      <t>シュウカン</t>
    </rPh>
    <rPh sb="21" eb="23">
      <t>インサツ</t>
    </rPh>
    <phoneticPr fontId="5"/>
  </si>
  <si>
    <t>-</t>
    <phoneticPr fontId="5"/>
  </si>
  <si>
    <t>-</t>
    <phoneticPr fontId="5"/>
  </si>
  <si>
    <t>（株）アステム</t>
    <rPh sb="0" eb="3">
      <t>カブ</t>
    </rPh>
    <phoneticPr fontId="5"/>
  </si>
  <si>
    <t>-</t>
    <phoneticPr fontId="5"/>
  </si>
  <si>
    <t>-</t>
    <phoneticPr fontId="5"/>
  </si>
  <si>
    <t>（株）内山回漕店</t>
    <rPh sb="1" eb="2">
      <t>カブ</t>
    </rPh>
    <rPh sb="3" eb="5">
      <t>ウチヤマ</t>
    </rPh>
    <rPh sb="5" eb="7">
      <t>カイソウ</t>
    </rPh>
    <rPh sb="7" eb="8">
      <t>ミセ</t>
    </rPh>
    <phoneticPr fontId="5"/>
  </si>
  <si>
    <t>「薬と健康の週間」ポスター、リーフレットの発送業務</t>
    <rPh sb="1" eb="2">
      <t>クスリ</t>
    </rPh>
    <rPh sb="3" eb="5">
      <t>ケンコウ</t>
    </rPh>
    <rPh sb="6" eb="8">
      <t>シュウカン</t>
    </rPh>
    <rPh sb="21" eb="23">
      <t>ハッソウ</t>
    </rPh>
    <rPh sb="23" eb="25">
      <t>ギョウム</t>
    </rPh>
    <phoneticPr fontId="5"/>
  </si>
  <si>
    <t>-</t>
    <phoneticPr fontId="5"/>
  </si>
  <si>
    <t>-</t>
    <phoneticPr fontId="5"/>
  </si>
  <si>
    <t>「薬と健康の週間」ポスターデザイン業務</t>
    <phoneticPr fontId="5"/>
  </si>
  <si>
    <t>（株）東邦プラン</t>
    <rPh sb="0" eb="3">
      <t>カブ</t>
    </rPh>
    <phoneticPr fontId="5"/>
  </si>
  <si>
    <t>-</t>
    <phoneticPr fontId="5"/>
  </si>
  <si>
    <t>委員・研修講師Ａ</t>
    <rPh sb="0" eb="2">
      <t>イイン</t>
    </rPh>
    <rPh sb="3" eb="5">
      <t>ケンシュウ</t>
    </rPh>
    <rPh sb="5" eb="7">
      <t>コウシ</t>
    </rPh>
    <phoneticPr fontId="5"/>
  </si>
  <si>
    <t>麹町税務署</t>
    <rPh sb="0" eb="2">
      <t>コウジマチ</t>
    </rPh>
    <rPh sb="2" eb="5">
      <t>ゼイムショ</t>
    </rPh>
    <phoneticPr fontId="5"/>
  </si>
  <si>
    <t>委員・研修講師Ｂ</t>
    <rPh sb="0" eb="2">
      <t>イイン</t>
    </rPh>
    <rPh sb="3" eb="5">
      <t>ケンシュウ</t>
    </rPh>
    <rPh sb="5" eb="7">
      <t>コウシ</t>
    </rPh>
    <phoneticPr fontId="5"/>
  </si>
  <si>
    <t>委員・研修講師Ｃ</t>
    <rPh sb="0" eb="2">
      <t>イイン</t>
    </rPh>
    <rPh sb="3" eb="5">
      <t>ケンシュウ</t>
    </rPh>
    <rPh sb="5" eb="7">
      <t>コウシ</t>
    </rPh>
    <phoneticPr fontId="5"/>
  </si>
  <si>
    <t>委員・研修講師Ｄ</t>
    <rPh sb="0" eb="2">
      <t>イイン</t>
    </rPh>
    <rPh sb="3" eb="5">
      <t>ケンシュウ</t>
    </rPh>
    <rPh sb="5" eb="7">
      <t>コウシ</t>
    </rPh>
    <phoneticPr fontId="5"/>
  </si>
  <si>
    <t>委員・研修講師Ｅ</t>
    <rPh sb="0" eb="2">
      <t>イイン</t>
    </rPh>
    <rPh sb="3" eb="5">
      <t>ケンシュウ</t>
    </rPh>
    <rPh sb="5" eb="7">
      <t>コウシ</t>
    </rPh>
    <phoneticPr fontId="5"/>
  </si>
  <si>
    <t>委員・研修講師Ｆ</t>
    <rPh sb="0" eb="2">
      <t>イイン</t>
    </rPh>
    <rPh sb="3" eb="5">
      <t>ケンシュウ</t>
    </rPh>
    <rPh sb="5" eb="7">
      <t>コウシ</t>
    </rPh>
    <phoneticPr fontId="5"/>
  </si>
  <si>
    <t>委員・研修講師Ｇ</t>
    <rPh sb="0" eb="2">
      <t>イイン</t>
    </rPh>
    <rPh sb="3" eb="5">
      <t>ケンシュウ</t>
    </rPh>
    <rPh sb="5" eb="7">
      <t>コウシ</t>
    </rPh>
    <phoneticPr fontId="5"/>
  </si>
  <si>
    <t>委員・研修講師Ｈ</t>
    <rPh sb="0" eb="2">
      <t>イイン</t>
    </rPh>
    <rPh sb="3" eb="5">
      <t>ケンシュウ</t>
    </rPh>
    <rPh sb="5" eb="7">
      <t>コウシ</t>
    </rPh>
    <phoneticPr fontId="5"/>
  </si>
  <si>
    <t>委員・研修講師Ｉ</t>
    <rPh sb="0" eb="2">
      <t>イイン</t>
    </rPh>
    <rPh sb="3" eb="5">
      <t>ケンシュウ</t>
    </rPh>
    <rPh sb="5" eb="7">
      <t>コウシ</t>
    </rPh>
    <phoneticPr fontId="5"/>
  </si>
  <si>
    <t>検討会議への出席（謝金）（旅費）</t>
    <rPh sb="0" eb="2">
      <t>ケントウ</t>
    </rPh>
    <rPh sb="2" eb="4">
      <t>カイギ</t>
    </rPh>
    <rPh sb="6" eb="8">
      <t>シュッセキ</t>
    </rPh>
    <rPh sb="9" eb="11">
      <t>シャキン</t>
    </rPh>
    <rPh sb="13" eb="15">
      <t>リョヒ</t>
    </rPh>
    <phoneticPr fontId="5"/>
  </si>
  <si>
    <t>所得税の徴収業務（謝金）（旅費）</t>
    <rPh sb="0" eb="3">
      <t>ショトクゼイ</t>
    </rPh>
    <rPh sb="4" eb="6">
      <t>チョウシュウ</t>
    </rPh>
    <rPh sb="6" eb="8">
      <t>ギョウム</t>
    </rPh>
    <rPh sb="9" eb="11">
      <t>シャキン</t>
    </rPh>
    <rPh sb="13" eb="15">
      <t>リョヒ</t>
    </rPh>
    <phoneticPr fontId="5"/>
  </si>
  <si>
    <t>検討会議への出席（旅費）</t>
    <rPh sb="0" eb="2">
      <t>ケントウ</t>
    </rPh>
    <rPh sb="2" eb="4">
      <t>カイギ</t>
    </rPh>
    <rPh sb="6" eb="8">
      <t>シュッセキ</t>
    </rPh>
    <rPh sb="9" eb="11">
      <t>リョヒ</t>
    </rPh>
    <phoneticPr fontId="5"/>
  </si>
  <si>
    <t>行政処分を受けた薬剤師に対する再教育研修講師（謝金）（旅費）</t>
    <rPh sb="0" eb="2">
      <t>ギョウセイ</t>
    </rPh>
    <rPh sb="2" eb="4">
      <t>ショブン</t>
    </rPh>
    <rPh sb="5" eb="6">
      <t>ウ</t>
    </rPh>
    <rPh sb="8" eb="11">
      <t>ヤクザイシ</t>
    </rPh>
    <rPh sb="12" eb="13">
      <t>タイ</t>
    </rPh>
    <rPh sb="15" eb="18">
      <t>サイキョウイク</t>
    </rPh>
    <rPh sb="18" eb="20">
      <t>ケンシュウ</t>
    </rPh>
    <rPh sb="20" eb="22">
      <t>コウシ</t>
    </rPh>
    <rPh sb="23" eb="25">
      <t>シャキン</t>
    </rPh>
    <rPh sb="27" eb="29">
      <t>リョヒ</t>
    </rPh>
    <phoneticPr fontId="5"/>
  </si>
  <si>
    <t>かかりつけ薬剤師・薬局推進指導者協議会開催回数</t>
    <phoneticPr fontId="5"/>
  </si>
  <si>
    <t>かかりつけ薬剤師・薬局推進指導者協議会への出席（謝金）（旅費）</t>
  </si>
  <si>
    <t>かかりつけ薬剤師・薬局推進指導者協議会への出席（謝金）（旅費）</t>
    <rPh sb="21" eb="23">
      <t>シュッセキ</t>
    </rPh>
    <rPh sb="24" eb="26">
      <t>シャキン</t>
    </rPh>
    <rPh sb="28" eb="30">
      <t>リョヒ</t>
    </rPh>
    <phoneticPr fontId="5"/>
  </si>
  <si>
    <t>-</t>
    <phoneticPr fontId="5"/>
  </si>
  <si>
    <t>-</t>
    <phoneticPr fontId="5"/>
  </si>
  <si>
    <t>非常勤職員Ａ</t>
    <rPh sb="0" eb="3">
      <t>ヒジョウキン</t>
    </rPh>
    <rPh sb="3" eb="5">
      <t>ショクイン</t>
    </rPh>
    <phoneticPr fontId="5"/>
  </si>
  <si>
    <t>事務補助業務（賃金）</t>
    <rPh sb="0" eb="2">
      <t>ジム</t>
    </rPh>
    <rPh sb="2" eb="4">
      <t>ホジョ</t>
    </rPh>
    <rPh sb="4" eb="6">
      <t>ギョウム</t>
    </rPh>
    <rPh sb="7" eb="9">
      <t>チンギン</t>
    </rPh>
    <phoneticPr fontId="5"/>
  </si>
  <si>
    <t>日本郵便（株）</t>
    <rPh sb="0" eb="2">
      <t>ニホン</t>
    </rPh>
    <rPh sb="2" eb="4">
      <t>ユウビン</t>
    </rPh>
    <rPh sb="4" eb="7">
      <t>カブ</t>
    </rPh>
    <phoneticPr fontId="5"/>
  </si>
  <si>
    <t>通信運搬業務</t>
    <rPh sb="0" eb="2">
      <t>ツウシン</t>
    </rPh>
    <rPh sb="2" eb="4">
      <t>ウンパン</t>
    </rPh>
    <rPh sb="4" eb="6">
      <t>ギョウム</t>
    </rPh>
    <phoneticPr fontId="5"/>
  </si>
  <si>
    <t>非常勤職員B</t>
    <rPh sb="0" eb="3">
      <t>ヒジョウキン</t>
    </rPh>
    <rPh sb="3" eb="5">
      <t>ショクイン</t>
    </rPh>
    <phoneticPr fontId="5"/>
  </si>
  <si>
    <t>-</t>
    <phoneticPr fontId="5"/>
  </si>
  <si>
    <t>株式会社ミクニ商会</t>
    <phoneticPr fontId="5"/>
  </si>
  <si>
    <t>業務に必要な消耗品等（再生紙ノート等）の購入</t>
    <rPh sb="0" eb="2">
      <t>ギョウム</t>
    </rPh>
    <rPh sb="3" eb="5">
      <t>ヒツヨウ</t>
    </rPh>
    <rPh sb="6" eb="9">
      <t>ショウモウヒン</t>
    </rPh>
    <rPh sb="9" eb="10">
      <t>トウ</t>
    </rPh>
    <rPh sb="17" eb="18">
      <t>トウ</t>
    </rPh>
    <rPh sb="20" eb="22">
      <t>コウニュウ</t>
    </rPh>
    <phoneticPr fontId="5"/>
  </si>
  <si>
    <t>（有）タケマエ</t>
    <phoneticPr fontId="5"/>
  </si>
  <si>
    <t>業務に必要な消耗品等（トナーカートリッジやUSBメモリ等）の購入</t>
    <rPh sb="0" eb="2">
      <t>ギョウム</t>
    </rPh>
    <rPh sb="3" eb="5">
      <t>ヒツヨウ</t>
    </rPh>
    <rPh sb="6" eb="9">
      <t>ショウモウヒン</t>
    </rPh>
    <rPh sb="9" eb="10">
      <t>トウ</t>
    </rPh>
    <rPh sb="27" eb="28">
      <t>ナド</t>
    </rPh>
    <rPh sb="30" eb="32">
      <t>コウニュウ</t>
    </rPh>
    <phoneticPr fontId="5"/>
  </si>
  <si>
    <t>八重洲電気（株）</t>
    <phoneticPr fontId="5"/>
  </si>
  <si>
    <t>ＬＡＮ、ＯＡタップ配線工事</t>
    <phoneticPr fontId="5"/>
  </si>
  <si>
    <t>職員A</t>
    <rPh sb="0" eb="2">
      <t>ショクイン</t>
    </rPh>
    <phoneticPr fontId="5"/>
  </si>
  <si>
    <t>-</t>
    <phoneticPr fontId="5"/>
  </si>
  <si>
    <t>出張旅費</t>
    <rPh sb="0" eb="2">
      <t>シュッチョウ</t>
    </rPh>
    <rPh sb="2" eb="4">
      <t>リョヒ</t>
    </rPh>
    <phoneticPr fontId="5"/>
  </si>
  <si>
    <t>（株）ＮＴＴドコモ</t>
    <phoneticPr fontId="5"/>
  </si>
  <si>
    <t>公用携帯電話料金（長期継続契約）</t>
    <phoneticPr fontId="5"/>
  </si>
  <si>
    <t>芝デジタルソリューションズ株式会社</t>
    <phoneticPr fontId="5"/>
  </si>
  <si>
    <t>厚生労働省ＮＷシステムにおける端末等増設及び移設作業</t>
    <phoneticPr fontId="5"/>
  </si>
  <si>
    <t>キャノンマーケティングジャパン（株）</t>
    <phoneticPr fontId="5"/>
  </si>
  <si>
    <t>複写機の保守及び物件に必要な消耗品の供給業務</t>
    <phoneticPr fontId="5"/>
  </si>
  <si>
    <t>A.非常勤職員A</t>
    <rPh sb="2" eb="5">
      <t>ヒジョウキン</t>
    </rPh>
    <rPh sb="5" eb="7">
      <t>ショクイン</t>
    </rPh>
    <phoneticPr fontId="5"/>
  </si>
  <si>
    <t>賃金</t>
    <rPh sb="0" eb="2">
      <t>チンギン</t>
    </rPh>
    <phoneticPr fontId="5"/>
  </si>
  <si>
    <t>事務補助業務</t>
    <rPh sb="0" eb="2">
      <t>ジム</t>
    </rPh>
    <rPh sb="2" eb="4">
      <t>ホジョ</t>
    </rPh>
    <rPh sb="4" eb="6">
      <t>ギョウム</t>
    </rPh>
    <phoneticPr fontId="5"/>
  </si>
  <si>
    <t>B.（株）太陽美術</t>
    <rPh sb="2" eb="5">
      <t>カブ</t>
    </rPh>
    <rPh sb="5" eb="7">
      <t>タイヨウ</t>
    </rPh>
    <rPh sb="7" eb="9">
      <t>ビジュツ</t>
    </rPh>
    <phoneticPr fontId="5"/>
  </si>
  <si>
    <t>「薬と健康の週間」ポスター、リーフレットの印刷</t>
    <phoneticPr fontId="5"/>
  </si>
  <si>
    <t>印刷製本費</t>
    <rPh sb="0" eb="2">
      <t>インサツ</t>
    </rPh>
    <rPh sb="2" eb="4">
      <t>セイホン</t>
    </rPh>
    <rPh sb="4" eb="5">
      <t>ヒ</t>
    </rPh>
    <phoneticPr fontId="5"/>
  </si>
  <si>
    <t>C.特定非営利活動法人日本セルプセンター</t>
    <phoneticPr fontId="5"/>
  </si>
  <si>
    <t>消耗品費</t>
    <rPh sb="0" eb="3">
      <t>ショウモウヒン</t>
    </rPh>
    <rPh sb="3" eb="4">
      <t>ヒ</t>
    </rPh>
    <phoneticPr fontId="5"/>
  </si>
  <si>
    <t>薬事功労者厚生労働大臣表彰の記念品の購入</t>
    <phoneticPr fontId="5"/>
  </si>
  <si>
    <t>D.（株）アステム</t>
    <rPh sb="2" eb="5">
      <t>カブ</t>
    </rPh>
    <phoneticPr fontId="5"/>
  </si>
  <si>
    <t>雑役務費</t>
    <rPh sb="0" eb="1">
      <t>ザツ</t>
    </rPh>
    <rPh sb="1" eb="3">
      <t>エキム</t>
    </rPh>
    <phoneticPr fontId="5"/>
  </si>
  <si>
    <t>薬事功労者厚生労働大臣表彰式の会場設営業務</t>
    <phoneticPr fontId="5"/>
  </si>
  <si>
    <t>薬事功労者厚生労働大臣表彰式の会場設営業務</t>
    <phoneticPr fontId="5"/>
  </si>
  <si>
    <t>E.（株）内山回漕店</t>
    <phoneticPr fontId="5"/>
  </si>
  <si>
    <t>「薬と健康の週間」ポスター、リーフレットの発送業務</t>
    <phoneticPr fontId="5"/>
  </si>
  <si>
    <t>F. （株）東邦プラン</t>
    <phoneticPr fontId="5"/>
  </si>
  <si>
    <t>雑役務費費</t>
    <rPh sb="0" eb="1">
      <t>ザツ</t>
    </rPh>
    <rPh sb="1" eb="3">
      <t>エキム</t>
    </rPh>
    <rPh sb="4" eb="5">
      <t>ヒ</t>
    </rPh>
    <phoneticPr fontId="5"/>
  </si>
  <si>
    <t>「薬と健康の週間」ポスターデザイン業務</t>
    <phoneticPr fontId="5"/>
  </si>
  <si>
    <t>大和綜合印刷（株）</t>
    <phoneticPr fontId="5"/>
  </si>
  <si>
    <t>G.大和綜合印刷（株）</t>
    <phoneticPr fontId="5"/>
  </si>
  <si>
    <t>薬事功労者厚生労働大臣表彰の名簿等の印刷業務</t>
    <phoneticPr fontId="5"/>
  </si>
  <si>
    <t>H.委員・研修講師Ａ</t>
    <phoneticPr fontId="5"/>
  </si>
  <si>
    <t>委員手当</t>
    <rPh sb="0" eb="2">
      <t>イイン</t>
    </rPh>
    <rPh sb="2" eb="4">
      <t>テアテ</t>
    </rPh>
    <phoneticPr fontId="5"/>
  </si>
  <si>
    <t>委員等旅費</t>
    <rPh sb="0" eb="2">
      <t>イイン</t>
    </rPh>
    <rPh sb="2" eb="3">
      <t>トウ</t>
    </rPh>
    <rPh sb="3" eb="5">
      <t>リョヒ</t>
    </rPh>
    <phoneticPr fontId="5"/>
  </si>
  <si>
    <t>検討会議への出席（旅費）</t>
    <rPh sb="9" eb="11">
      <t>リョヒ</t>
    </rPh>
    <phoneticPr fontId="5"/>
  </si>
  <si>
    <t>検討会議への出席（謝金）</t>
    <rPh sb="9" eb="11">
      <t>シャキン</t>
    </rPh>
    <phoneticPr fontId="5"/>
  </si>
  <si>
    <t>-</t>
    <phoneticPr fontId="5"/>
  </si>
  <si>
    <t>4,860,000/155,000</t>
    <phoneticPr fontId="5"/>
  </si>
  <si>
    <t>-</t>
    <phoneticPr fontId="5"/>
  </si>
  <si>
    <t>-</t>
    <phoneticPr fontId="5"/>
  </si>
  <si>
    <t>点検対象外</t>
    <rPh sb="0" eb="2">
      <t>テンケン</t>
    </rPh>
    <rPh sb="2" eb="5">
      <t>タイショウガイ</t>
    </rPh>
    <phoneticPr fontId="5"/>
  </si>
  <si>
    <t>-</t>
    <phoneticPr fontId="5"/>
  </si>
  <si>
    <t>医薬分業の推進や薬剤師再教育に必要な経費であることから、引き続き、必要な予算額を確保し、適正な執行に努めること。</t>
    <rPh sb="0" eb="2">
      <t>イヤク</t>
    </rPh>
    <rPh sb="2" eb="4">
      <t>ブンギョウ</t>
    </rPh>
    <rPh sb="5" eb="7">
      <t>スイシン</t>
    </rPh>
    <rPh sb="8" eb="11">
      <t>ヤクザイシ</t>
    </rPh>
    <rPh sb="11" eb="14">
      <t>サイキョウイク</t>
    </rPh>
    <rPh sb="15" eb="17">
      <t>ヒツヨウ</t>
    </rPh>
    <rPh sb="18" eb="20">
      <t>ケイヒ</t>
    </rPh>
    <phoneticPr fontId="5"/>
  </si>
  <si>
    <t>鳥井　陽一</t>
    <rPh sb="0" eb="2">
      <t>トリイ</t>
    </rPh>
    <rPh sb="3" eb="5">
      <t>ヨウイチ</t>
    </rPh>
    <phoneticPr fontId="5"/>
  </si>
  <si>
    <t>-</t>
    <phoneticPr fontId="5"/>
  </si>
  <si>
    <t>H30年度実績を踏まえた減</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</si>
</sst>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190500</xdr:colOff>
      <xdr:row>742</xdr:row>
      <xdr:rowOff>9525</xdr:rowOff>
    </xdr:from>
    <xdr:to>
      <xdr:col>42</xdr:col>
      <xdr:colOff>166687</xdr:colOff>
      <xdr:row>744</xdr:row>
      <xdr:rowOff>9525</xdr:rowOff>
    </xdr:to>
    <xdr:sp macro="" textlink="">
      <xdr:nvSpPr>
        <xdr:cNvPr id="4" name="テキスト ボックス 3"/>
        <xdr:cNvSpPr txBox="1"/>
      </xdr:nvSpPr>
      <xdr:spPr>
        <a:xfrm>
          <a:off x="2390775" y="38528625"/>
          <a:ext cx="6376987" cy="70485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２０百万円</a:t>
          </a:r>
        </a:p>
      </xdr:txBody>
    </xdr:sp>
    <xdr:clientData/>
  </xdr:twoCellAnchor>
  <xdr:twoCellAnchor>
    <xdr:from>
      <xdr:col>13</xdr:col>
      <xdr:colOff>80435</xdr:colOff>
      <xdr:row>745</xdr:row>
      <xdr:rowOff>7142</xdr:rowOff>
    </xdr:from>
    <xdr:to>
      <xdr:col>23</xdr:col>
      <xdr:colOff>118001</xdr:colOff>
      <xdr:row>746</xdr:row>
      <xdr:rowOff>345492</xdr:rowOff>
    </xdr:to>
    <xdr:sp macro="" textlink="">
      <xdr:nvSpPr>
        <xdr:cNvPr id="5" name="テキスト ボックス 4"/>
        <xdr:cNvSpPr txBox="1"/>
      </xdr:nvSpPr>
      <xdr:spPr>
        <a:xfrm>
          <a:off x="2694518" y="45113309"/>
          <a:ext cx="2048400" cy="68760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Ａ．事務費</a:t>
          </a:r>
          <a:endParaRPr kumimoji="1" lang="en-US" altLang="ja-JP" sz="1100">
            <a:solidFill>
              <a:sysClr val="windowText" lastClr="000000"/>
            </a:solidFill>
          </a:endParaRPr>
        </a:p>
        <a:p>
          <a:pPr algn="ctr"/>
          <a:r>
            <a:rPr kumimoji="1" lang="ja-JP" altLang="en-US" sz="1100">
              <a:solidFill>
                <a:sysClr val="windowText" lastClr="000000"/>
              </a:solidFill>
            </a:rPr>
            <a:t>１５百万円</a:t>
          </a:r>
          <a:endParaRPr kumimoji="1" lang="en-US" altLang="ja-JP" sz="1100">
            <a:solidFill>
              <a:sysClr val="windowText" lastClr="000000"/>
            </a:solidFill>
          </a:endParaRPr>
        </a:p>
      </xdr:txBody>
    </xdr:sp>
    <xdr:clientData/>
  </xdr:twoCellAnchor>
  <xdr:twoCellAnchor>
    <xdr:from>
      <xdr:col>13</xdr:col>
      <xdr:colOff>75926</xdr:colOff>
      <xdr:row>753</xdr:row>
      <xdr:rowOff>9523</xdr:rowOff>
    </xdr:from>
    <xdr:to>
      <xdr:col>23</xdr:col>
      <xdr:colOff>113492</xdr:colOff>
      <xdr:row>755</xdr:row>
      <xdr:rowOff>232833</xdr:rowOff>
    </xdr:to>
    <xdr:sp macro="" textlink="">
      <xdr:nvSpPr>
        <xdr:cNvPr id="6" name="テキスト ボックス 5"/>
        <xdr:cNvSpPr txBox="1"/>
      </xdr:nvSpPr>
      <xdr:spPr>
        <a:xfrm>
          <a:off x="2690009" y="43813940"/>
          <a:ext cx="2048400" cy="92181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Ｃ．民間会社等</a:t>
          </a:r>
          <a:endParaRPr kumimoji="1" lang="en-US" altLang="ja-JP" sz="1100">
            <a:solidFill>
              <a:sysClr val="windowText" lastClr="000000"/>
            </a:solidFill>
          </a:endParaRPr>
        </a:p>
        <a:p>
          <a:pPr algn="ctr"/>
          <a:r>
            <a:rPr kumimoji="1" lang="ja-JP" altLang="en-US" sz="1100">
              <a:solidFill>
                <a:sysClr val="windowText" lastClr="000000"/>
              </a:solidFill>
            </a:rPr>
            <a:t>（特定非営利活動法人日本セルプセンターほか４者）</a:t>
          </a:r>
          <a:endParaRPr kumimoji="1" lang="en-US" altLang="ja-JP" sz="1100">
            <a:solidFill>
              <a:sysClr val="windowText" lastClr="000000"/>
            </a:solidFill>
          </a:endParaRPr>
        </a:p>
        <a:p>
          <a:pPr algn="ctr"/>
          <a:r>
            <a:rPr kumimoji="1" lang="ja-JP" altLang="en-US" sz="1100">
              <a:solidFill>
                <a:sysClr val="windowText" lastClr="000000"/>
              </a:solidFill>
            </a:rPr>
            <a:t>０．６百万円</a:t>
          </a:r>
          <a:endParaRPr kumimoji="1" lang="en-US" altLang="ja-JP" sz="1100">
            <a:solidFill>
              <a:sysClr val="windowText" lastClr="000000"/>
            </a:solidFill>
          </a:endParaRPr>
        </a:p>
      </xdr:txBody>
    </xdr:sp>
    <xdr:clientData/>
  </xdr:twoCellAnchor>
  <xdr:twoCellAnchor>
    <xdr:from>
      <xdr:col>15</xdr:col>
      <xdr:colOff>190499</xdr:colOff>
      <xdr:row>744</xdr:row>
      <xdr:rowOff>154783</xdr:rowOff>
    </xdr:from>
    <xdr:to>
      <xdr:col>20</xdr:col>
      <xdr:colOff>130969</xdr:colOff>
      <xdr:row>744</xdr:row>
      <xdr:rowOff>347663</xdr:rowOff>
    </xdr:to>
    <xdr:sp macro="" textlink="">
      <xdr:nvSpPr>
        <xdr:cNvPr id="7" name="テキスト ボックス 6"/>
        <xdr:cNvSpPr txBox="1"/>
      </xdr:nvSpPr>
      <xdr:spPr>
        <a:xfrm>
          <a:off x="3390899" y="39378733"/>
          <a:ext cx="940595" cy="19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202405</xdr:colOff>
      <xdr:row>747</xdr:row>
      <xdr:rowOff>28574</xdr:rowOff>
    </xdr:from>
    <xdr:to>
      <xdr:col>22</xdr:col>
      <xdr:colOff>142875</xdr:colOff>
      <xdr:row>747</xdr:row>
      <xdr:rowOff>250031</xdr:rowOff>
    </xdr:to>
    <xdr:sp macro="" textlink="">
      <xdr:nvSpPr>
        <xdr:cNvPr id="8" name="テキスト ボックス 7"/>
        <xdr:cNvSpPr txBox="1"/>
      </xdr:nvSpPr>
      <xdr:spPr>
        <a:xfrm>
          <a:off x="3002755" y="40309799"/>
          <a:ext cx="1740695" cy="2214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人件費、消耗品費等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88106</xdr:colOff>
      <xdr:row>752</xdr:row>
      <xdr:rowOff>171452</xdr:rowOff>
    </xdr:from>
    <xdr:to>
      <xdr:col>21</xdr:col>
      <xdr:colOff>195262</xdr:colOff>
      <xdr:row>753</xdr:row>
      <xdr:rowOff>1</xdr:rowOff>
    </xdr:to>
    <xdr:sp macro="" textlink="">
      <xdr:nvSpPr>
        <xdr:cNvPr id="9" name="テキスト ボックス 8"/>
        <xdr:cNvSpPr txBox="1"/>
      </xdr:nvSpPr>
      <xdr:spPr>
        <a:xfrm>
          <a:off x="2888456" y="42214802"/>
          <a:ext cx="1707356" cy="1809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12</xdr:col>
      <xdr:colOff>194734</xdr:colOff>
      <xdr:row>755</xdr:row>
      <xdr:rowOff>147625</xdr:rowOff>
    </xdr:from>
    <xdr:to>
      <xdr:col>24</xdr:col>
      <xdr:colOff>197115</xdr:colOff>
      <xdr:row>757</xdr:row>
      <xdr:rowOff>391571</xdr:rowOff>
    </xdr:to>
    <xdr:sp macro="" textlink="">
      <xdr:nvSpPr>
        <xdr:cNvPr id="10" name="テキスト ボックス 9"/>
        <xdr:cNvSpPr txBox="1"/>
      </xdr:nvSpPr>
      <xdr:spPr>
        <a:xfrm>
          <a:off x="2607734" y="44650542"/>
          <a:ext cx="2415381" cy="593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薬事功労者厚生労働大臣表彰に必要な消耗品の購入</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84671</xdr:colOff>
      <xdr:row>749</xdr:row>
      <xdr:rowOff>21697</xdr:rowOff>
    </xdr:from>
    <xdr:to>
      <xdr:col>23</xdr:col>
      <xdr:colOff>122237</xdr:colOff>
      <xdr:row>751</xdr:row>
      <xdr:rowOff>10797</xdr:rowOff>
    </xdr:to>
    <xdr:sp macro="" textlink="">
      <xdr:nvSpPr>
        <xdr:cNvPr id="11" name="テキスト ボックス 10"/>
        <xdr:cNvSpPr txBox="1"/>
      </xdr:nvSpPr>
      <xdr:spPr>
        <a:xfrm>
          <a:off x="2698754" y="46524864"/>
          <a:ext cx="2048400" cy="68760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Ｂ．（株）太陽美術</a:t>
          </a:r>
          <a:endParaRPr kumimoji="1" lang="en-US" altLang="ja-JP" sz="1100">
            <a:solidFill>
              <a:sysClr val="windowText" lastClr="000000"/>
            </a:solidFill>
          </a:endParaRPr>
        </a:p>
        <a:p>
          <a:pPr algn="ctr"/>
          <a:r>
            <a:rPr kumimoji="1" lang="ja-JP" altLang="en-US" sz="1100">
              <a:solidFill>
                <a:sysClr val="windowText" lastClr="000000"/>
              </a:solidFill>
            </a:rPr>
            <a:t>２百万円</a:t>
          </a:r>
          <a:endParaRPr kumimoji="1" lang="en-US" altLang="ja-JP" sz="1100">
            <a:solidFill>
              <a:sysClr val="windowText" lastClr="000000"/>
            </a:solidFill>
          </a:endParaRPr>
        </a:p>
      </xdr:txBody>
    </xdr:sp>
    <xdr:clientData/>
  </xdr:twoCellAnchor>
  <xdr:twoCellAnchor>
    <xdr:from>
      <xdr:col>14</xdr:col>
      <xdr:colOff>71437</xdr:colOff>
      <xdr:row>748</xdr:row>
      <xdr:rowOff>214313</xdr:rowOff>
    </xdr:from>
    <xdr:to>
      <xdr:col>22</xdr:col>
      <xdr:colOff>176212</xdr:colOff>
      <xdr:row>749</xdr:row>
      <xdr:rowOff>38100</xdr:rowOff>
    </xdr:to>
    <xdr:sp macro="" textlink="">
      <xdr:nvSpPr>
        <xdr:cNvPr id="12" name="テキスト ボックス 11"/>
        <xdr:cNvSpPr txBox="1"/>
      </xdr:nvSpPr>
      <xdr:spPr>
        <a:xfrm>
          <a:off x="3071812" y="40847963"/>
          <a:ext cx="1704975" cy="1762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12</xdr:col>
      <xdr:colOff>159545</xdr:colOff>
      <xdr:row>750</xdr:row>
      <xdr:rowOff>292893</xdr:rowOff>
    </xdr:from>
    <xdr:to>
      <xdr:col>24</xdr:col>
      <xdr:colOff>92870</xdr:colOff>
      <xdr:row>752</xdr:row>
      <xdr:rowOff>190499</xdr:rowOff>
    </xdr:to>
    <xdr:sp macro="" textlink="">
      <xdr:nvSpPr>
        <xdr:cNvPr id="13" name="テキスト ボックス 12"/>
        <xdr:cNvSpPr txBox="1"/>
      </xdr:nvSpPr>
      <xdr:spPr>
        <a:xfrm>
          <a:off x="2759870" y="41631393"/>
          <a:ext cx="2333625" cy="60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「薬と健康の週間」ポスター、リーフレットの印刷</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89958</xdr:colOff>
      <xdr:row>757</xdr:row>
      <xdr:rowOff>642931</xdr:rowOff>
    </xdr:from>
    <xdr:to>
      <xdr:col>23</xdr:col>
      <xdr:colOff>127524</xdr:colOff>
      <xdr:row>758</xdr:row>
      <xdr:rowOff>663781</xdr:rowOff>
    </xdr:to>
    <xdr:sp macro="" textlink="">
      <xdr:nvSpPr>
        <xdr:cNvPr id="14" name="テキスト ボックス 13"/>
        <xdr:cNvSpPr txBox="1"/>
      </xdr:nvSpPr>
      <xdr:spPr>
        <a:xfrm>
          <a:off x="2704041" y="45495098"/>
          <a:ext cx="2048400" cy="68760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Ｄ．（株）アステム</a:t>
          </a:r>
          <a:endParaRPr kumimoji="1" lang="en-US" altLang="ja-JP" sz="1100">
            <a:solidFill>
              <a:sysClr val="windowText" lastClr="000000"/>
            </a:solidFill>
          </a:endParaRPr>
        </a:p>
        <a:p>
          <a:pPr algn="ctr"/>
          <a:r>
            <a:rPr kumimoji="1" lang="ja-JP" altLang="en-US" sz="1100">
              <a:solidFill>
                <a:sysClr val="windowText" lastClr="000000"/>
              </a:solidFill>
            </a:rPr>
            <a:t>０．４百万円</a:t>
          </a:r>
          <a:endParaRPr kumimoji="1" lang="en-US" altLang="ja-JP" sz="1100">
            <a:solidFill>
              <a:sysClr val="windowText" lastClr="000000"/>
            </a:solidFill>
          </a:endParaRPr>
        </a:p>
      </xdr:txBody>
    </xdr:sp>
    <xdr:clientData/>
  </xdr:twoCellAnchor>
  <xdr:twoCellAnchor>
    <xdr:from>
      <xdr:col>30</xdr:col>
      <xdr:colOff>119063</xdr:colOff>
      <xdr:row>745</xdr:row>
      <xdr:rowOff>11906</xdr:rowOff>
    </xdr:from>
    <xdr:to>
      <xdr:col>40</xdr:col>
      <xdr:colOff>154782</xdr:colOff>
      <xdr:row>747</xdr:row>
      <xdr:rowOff>0</xdr:rowOff>
    </xdr:to>
    <xdr:sp macro="" textlink="">
      <xdr:nvSpPr>
        <xdr:cNvPr id="15" name="テキスト ボックス 14"/>
        <xdr:cNvSpPr txBox="1"/>
      </xdr:nvSpPr>
      <xdr:spPr>
        <a:xfrm>
          <a:off x="6319838" y="39588281"/>
          <a:ext cx="2035969" cy="69294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Ｅ．（株）内山回漕店</a:t>
          </a:r>
          <a:endParaRPr kumimoji="1" lang="en-US" altLang="ja-JP" sz="1100">
            <a:solidFill>
              <a:sysClr val="windowText" lastClr="000000"/>
            </a:solidFill>
          </a:endParaRPr>
        </a:p>
        <a:p>
          <a:pPr algn="ctr"/>
          <a:r>
            <a:rPr kumimoji="1" lang="ja-JP" altLang="en-US" sz="1100">
              <a:solidFill>
                <a:sysClr val="windowText" lastClr="000000"/>
              </a:solidFill>
            </a:rPr>
            <a:t>０．７百万円</a:t>
          </a:r>
          <a:endParaRPr kumimoji="1" lang="en-US" altLang="ja-JP" sz="1100">
            <a:solidFill>
              <a:sysClr val="windowText" lastClr="000000"/>
            </a:solidFill>
          </a:endParaRPr>
        </a:p>
      </xdr:txBody>
    </xdr:sp>
    <xdr:clientData/>
  </xdr:twoCellAnchor>
  <xdr:twoCellAnchor>
    <xdr:from>
      <xdr:col>14</xdr:col>
      <xdr:colOff>59532</xdr:colOff>
      <xdr:row>757</xdr:row>
      <xdr:rowOff>444492</xdr:rowOff>
    </xdr:from>
    <xdr:to>
      <xdr:col>22</xdr:col>
      <xdr:colOff>164307</xdr:colOff>
      <xdr:row>757</xdr:row>
      <xdr:rowOff>625467</xdr:rowOff>
    </xdr:to>
    <xdr:sp macro="" textlink="">
      <xdr:nvSpPr>
        <xdr:cNvPr id="16" name="テキスト ボックス 15"/>
        <xdr:cNvSpPr txBox="1"/>
      </xdr:nvSpPr>
      <xdr:spPr>
        <a:xfrm>
          <a:off x="2874699" y="45296659"/>
          <a:ext cx="1713441" cy="180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12</xdr:col>
      <xdr:colOff>166687</xdr:colOff>
      <xdr:row>758</xdr:row>
      <xdr:rowOff>575458</xdr:rowOff>
    </xdr:from>
    <xdr:to>
      <xdr:col>24</xdr:col>
      <xdr:colOff>100012</xdr:colOff>
      <xdr:row>760</xdr:row>
      <xdr:rowOff>205043</xdr:rowOff>
    </xdr:to>
    <xdr:sp macro="" textlink="">
      <xdr:nvSpPr>
        <xdr:cNvPr id="17" name="テキスト ボックス 16"/>
        <xdr:cNvSpPr txBox="1"/>
      </xdr:nvSpPr>
      <xdr:spPr>
        <a:xfrm>
          <a:off x="2579687" y="46094375"/>
          <a:ext cx="2346325" cy="666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薬事功労者厚生労働大臣表彰の会場設営</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107155</xdr:colOff>
      <xdr:row>750</xdr:row>
      <xdr:rowOff>285749</xdr:rowOff>
    </xdr:from>
    <xdr:to>
      <xdr:col>42</xdr:col>
      <xdr:colOff>40480</xdr:colOff>
      <xdr:row>752</xdr:row>
      <xdr:rowOff>238125</xdr:rowOff>
    </xdr:to>
    <xdr:sp macro="" textlink="">
      <xdr:nvSpPr>
        <xdr:cNvPr id="18" name="テキスト ボックス 17"/>
        <xdr:cNvSpPr txBox="1"/>
      </xdr:nvSpPr>
      <xdr:spPr>
        <a:xfrm>
          <a:off x="6307930" y="41624249"/>
          <a:ext cx="2333625" cy="6572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「薬と健康の週間」ポスターデザイン</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132292</xdr:colOff>
      <xdr:row>749</xdr:row>
      <xdr:rowOff>17198</xdr:rowOff>
    </xdr:from>
    <xdr:to>
      <xdr:col>40</xdr:col>
      <xdr:colOff>169859</xdr:colOff>
      <xdr:row>751</xdr:row>
      <xdr:rowOff>6298</xdr:rowOff>
    </xdr:to>
    <xdr:sp macro="" textlink="">
      <xdr:nvSpPr>
        <xdr:cNvPr id="19" name="テキスト ボックス 18"/>
        <xdr:cNvSpPr txBox="1"/>
      </xdr:nvSpPr>
      <xdr:spPr>
        <a:xfrm>
          <a:off x="6164792" y="46520365"/>
          <a:ext cx="2048400" cy="68760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Ｆ．（株）東邦プラン</a:t>
          </a:r>
          <a:endParaRPr kumimoji="1" lang="en-US" altLang="ja-JP" sz="1100">
            <a:solidFill>
              <a:sysClr val="windowText" lastClr="000000"/>
            </a:solidFill>
          </a:endParaRPr>
        </a:p>
        <a:p>
          <a:pPr algn="ctr"/>
          <a:r>
            <a:rPr kumimoji="1" lang="ja-JP" altLang="en-US" sz="1100">
              <a:solidFill>
                <a:sysClr val="windowText" lastClr="000000"/>
              </a:solidFill>
            </a:rPr>
            <a:t>０．２百万円</a:t>
          </a:r>
          <a:endParaRPr kumimoji="1" lang="en-US" altLang="ja-JP" sz="1100">
            <a:solidFill>
              <a:sysClr val="windowText" lastClr="000000"/>
            </a:solidFill>
          </a:endParaRPr>
        </a:p>
      </xdr:txBody>
    </xdr:sp>
    <xdr:clientData/>
  </xdr:twoCellAnchor>
  <xdr:twoCellAnchor>
    <xdr:from>
      <xdr:col>31</xdr:col>
      <xdr:colOff>47626</xdr:colOff>
      <xdr:row>744</xdr:row>
      <xdr:rowOff>178593</xdr:rowOff>
    </xdr:from>
    <xdr:to>
      <xdr:col>39</xdr:col>
      <xdr:colOff>152401</xdr:colOff>
      <xdr:row>745</xdr:row>
      <xdr:rowOff>2380</xdr:rowOff>
    </xdr:to>
    <xdr:sp macro="" textlink="">
      <xdr:nvSpPr>
        <xdr:cNvPr id="20" name="テキスト ボックス 19"/>
        <xdr:cNvSpPr txBox="1"/>
      </xdr:nvSpPr>
      <xdr:spPr>
        <a:xfrm>
          <a:off x="6448426" y="39402543"/>
          <a:ext cx="1704975" cy="1762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71438</xdr:colOff>
      <xdr:row>746</xdr:row>
      <xdr:rowOff>238125</xdr:rowOff>
    </xdr:from>
    <xdr:to>
      <xdr:col>42</xdr:col>
      <xdr:colOff>4763</xdr:colOff>
      <xdr:row>748</xdr:row>
      <xdr:rowOff>190501</xdr:rowOff>
    </xdr:to>
    <xdr:sp macro="" textlink="">
      <xdr:nvSpPr>
        <xdr:cNvPr id="21" name="テキスト ボックス 20"/>
        <xdr:cNvSpPr txBox="1"/>
      </xdr:nvSpPr>
      <xdr:spPr>
        <a:xfrm>
          <a:off x="6272213" y="40166925"/>
          <a:ext cx="2333625" cy="6572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「薬と健康の週間」ポスター、リーフレットの発送</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59530</xdr:colOff>
      <xdr:row>748</xdr:row>
      <xdr:rowOff>202406</xdr:rowOff>
    </xdr:from>
    <xdr:to>
      <xdr:col>39</xdr:col>
      <xdr:colOff>164305</xdr:colOff>
      <xdr:row>749</xdr:row>
      <xdr:rowOff>26193</xdr:rowOff>
    </xdr:to>
    <xdr:sp macro="" textlink="">
      <xdr:nvSpPr>
        <xdr:cNvPr id="22" name="テキスト ボックス 21"/>
        <xdr:cNvSpPr txBox="1"/>
      </xdr:nvSpPr>
      <xdr:spPr>
        <a:xfrm>
          <a:off x="6460330" y="40836056"/>
          <a:ext cx="1704975" cy="1762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144199</xdr:colOff>
      <xdr:row>753</xdr:row>
      <xdr:rowOff>3972</xdr:rowOff>
    </xdr:from>
    <xdr:to>
      <xdr:col>40</xdr:col>
      <xdr:colOff>181766</xdr:colOff>
      <xdr:row>754</xdr:row>
      <xdr:rowOff>342322</xdr:rowOff>
    </xdr:to>
    <xdr:sp macro="" textlink="">
      <xdr:nvSpPr>
        <xdr:cNvPr id="23" name="テキスト ボックス 22"/>
        <xdr:cNvSpPr txBox="1"/>
      </xdr:nvSpPr>
      <xdr:spPr>
        <a:xfrm>
          <a:off x="6176699" y="47904139"/>
          <a:ext cx="2048400" cy="68760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Ｇ．大和綜合印刷（株）</a:t>
          </a:r>
          <a:endParaRPr kumimoji="1" lang="en-US" altLang="ja-JP" sz="1100">
            <a:solidFill>
              <a:sysClr val="windowText" lastClr="000000"/>
            </a:solidFill>
          </a:endParaRPr>
        </a:p>
        <a:p>
          <a:pPr algn="ctr"/>
          <a:r>
            <a:rPr kumimoji="1" lang="ja-JP" altLang="en-US" sz="1100">
              <a:solidFill>
                <a:sysClr val="windowText" lastClr="000000"/>
              </a:solidFill>
            </a:rPr>
            <a:t>０．１百万円</a:t>
          </a:r>
          <a:endParaRPr kumimoji="1" lang="en-US" altLang="ja-JP" sz="1100">
            <a:solidFill>
              <a:sysClr val="windowText" lastClr="000000"/>
            </a:solidFill>
          </a:endParaRPr>
        </a:p>
      </xdr:txBody>
    </xdr:sp>
    <xdr:clientData/>
  </xdr:twoCellAnchor>
  <xdr:twoCellAnchor>
    <xdr:from>
      <xdr:col>31</xdr:col>
      <xdr:colOff>76734</xdr:colOff>
      <xdr:row>752</xdr:row>
      <xdr:rowOff>178596</xdr:rowOff>
    </xdr:from>
    <xdr:to>
      <xdr:col>39</xdr:col>
      <xdr:colOff>183889</xdr:colOff>
      <xdr:row>753</xdr:row>
      <xdr:rowOff>7145</xdr:rowOff>
    </xdr:to>
    <xdr:sp macro="" textlink="">
      <xdr:nvSpPr>
        <xdr:cNvPr id="24" name="テキスト ボックス 23"/>
        <xdr:cNvSpPr txBox="1"/>
      </xdr:nvSpPr>
      <xdr:spPr>
        <a:xfrm>
          <a:off x="6310317" y="47729513"/>
          <a:ext cx="1715822" cy="1777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108479</xdr:colOff>
      <xdr:row>754</xdr:row>
      <xdr:rowOff>308236</xdr:rowOff>
    </xdr:from>
    <xdr:to>
      <xdr:col>42</xdr:col>
      <xdr:colOff>116417</xdr:colOff>
      <xdr:row>757</xdr:row>
      <xdr:rowOff>190500</xdr:rowOff>
    </xdr:to>
    <xdr:sp macro="" textlink="">
      <xdr:nvSpPr>
        <xdr:cNvPr id="25" name="テキスト ボックス 24"/>
        <xdr:cNvSpPr txBox="1"/>
      </xdr:nvSpPr>
      <xdr:spPr>
        <a:xfrm>
          <a:off x="6140979" y="44461903"/>
          <a:ext cx="2420938" cy="5807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薬事功労者厚生労働大臣表彰の名簿等の印刷</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179916</xdr:colOff>
      <xdr:row>757</xdr:row>
      <xdr:rowOff>641605</xdr:rowOff>
    </xdr:from>
    <xdr:to>
      <xdr:col>41</xdr:col>
      <xdr:colOff>16399</xdr:colOff>
      <xdr:row>758</xdr:row>
      <xdr:rowOff>662455</xdr:rowOff>
    </xdr:to>
    <xdr:sp macro="" textlink="">
      <xdr:nvSpPr>
        <xdr:cNvPr id="26" name="テキスト ボックス 25"/>
        <xdr:cNvSpPr txBox="1"/>
      </xdr:nvSpPr>
      <xdr:spPr>
        <a:xfrm>
          <a:off x="6212416" y="45493772"/>
          <a:ext cx="2048400" cy="68760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Ｈ．委員・研修講師（３４名）</a:t>
          </a:r>
          <a:endParaRPr kumimoji="1" lang="en-US" altLang="ja-JP" sz="1100">
            <a:solidFill>
              <a:sysClr val="windowText" lastClr="000000"/>
            </a:solidFill>
          </a:endParaRPr>
        </a:p>
        <a:p>
          <a:pPr algn="ctr"/>
          <a:r>
            <a:rPr kumimoji="1" lang="ja-JP" altLang="en-US" sz="1100">
              <a:solidFill>
                <a:sysClr val="windowText" lastClr="000000"/>
              </a:solidFill>
            </a:rPr>
            <a:t>０．８百万円</a:t>
          </a:r>
          <a:endParaRPr kumimoji="1" lang="en-US" altLang="ja-JP" sz="1100">
            <a:solidFill>
              <a:sysClr val="windowText" lastClr="000000"/>
            </a:solidFill>
          </a:endParaRPr>
        </a:p>
      </xdr:txBody>
    </xdr:sp>
    <xdr:clientData/>
  </xdr:twoCellAnchor>
  <xdr:twoCellAnchor>
    <xdr:from>
      <xdr:col>32</xdr:col>
      <xdr:colOff>144198</xdr:colOff>
      <xdr:row>757</xdr:row>
      <xdr:rowOff>427303</xdr:rowOff>
    </xdr:from>
    <xdr:to>
      <xdr:col>38</xdr:col>
      <xdr:colOff>47891</xdr:colOff>
      <xdr:row>757</xdr:row>
      <xdr:rowOff>608278</xdr:rowOff>
    </xdr:to>
    <xdr:sp macro="" textlink="">
      <xdr:nvSpPr>
        <xdr:cNvPr id="27" name="テキスト ボックス 26"/>
        <xdr:cNvSpPr txBox="1"/>
      </xdr:nvSpPr>
      <xdr:spPr>
        <a:xfrm>
          <a:off x="6578865" y="45279470"/>
          <a:ext cx="1110193" cy="180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178593</xdr:colOff>
      <xdr:row>758</xdr:row>
      <xdr:rowOff>590014</xdr:rowOff>
    </xdr:from>
    <xdr:to>
      <xdr:col>42</xdr:col>
      <xdr:colOff>111918</xdr:colOff>
      <xdr:row>760</xdr:row>
      <xdr:rowOff>219599</xdr:rowOff>
    </xdr:to>
    <xdr:sp macro="" textlink="">
      <xdr:nvSpPr>
        <xdr:cNvPr id="28" name="テキスト ボックス 27"/>
        <xdr:cNvSpPr txBox="1"/>
      </xdr:nvSpPr>
      <xdr:spPr>
        <a:xfrm>
          <a:off x="6211093" y="46108931"/>
          <a:ext cx="2346325" cy="666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委員・研修講師への諸謝金及び委員等旅費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26</xdr:col>
      <xdr:colOff>178593</xdr:colOff>
      <xdr:row>744</xdr:row>
      <xdr:rowOff>9525</xdr:rowOff>
    </xdr:from>
    <xdr:to>
      <xdr:col>26</xdr:col>
      <xdr:colOff>190500</xdr:colOff>
      <xdr:row>758</xdr:row>
      <xdr:rowOff>381000</xdr:rowOff>
    </xdr:to>
    <xdr:cxnSp macro="">
      <xdr:nvCxnSpPr>
        <xdr:cNvPr id="29" name="直線コネクタ 28"/>
        <xdr:cNvCxnSpPr>
          <a:stCxn id="4" idx="2"/>
        </xdr:cNvCxnSpPr>
      </xdr:nvCxnSpPr>
      <xdr:spPr>
        <a:xfrm>
          <a:off x="5406760" y="40670692"/>
          <a:ext cx="11907" cy="52292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118001</xdr:colOff>
      <xdr:row>746</xdr:row>
      <xdr:rowOff>1692</xdr:rowOff>
    </xdr:from>
    <xdr:to>
      <xdr:col>30</xdr:col>
      <xdr:colOff>119063</xdr:colOff>
      <xdr:row>746</xdr:row>
      <xdr:rowOff>5953</xdr:rowOff>
    </xdr:to>
    <xdr:cxnSp macro="">
      <xdr:nvCxnSpPr>
        <xdr:cNvPr id="30" name="直線矢印コネクタ 29"/>
        <xdr:cNvCxnSpPr>
          <a:stCxn id="5" idx="3"/>
          <a:endCxn id="15" idx="1"/>
        </xdr:cNvCxnSpPr>
      </xdr:nvCxnSpPr>
      <xdr:spPr>
        <a:xfrm>
          <a:off x="4742918" y="45457109"/>
          <a:ext cx="1408645" cy="426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122237</xdr:colOff>
      <xdr:row>750</xdr:row>
      <xdr:rowOff>11748</xdr:rowOff>
    </xdr:from>
    <xdr:to>
      <xdr:col>30</xdr:col>
      <xdr:colOff>132292</xdr:colOff>
      <xdr:row>750</xdr:row>
      <xdr:rowOff>16247</xdr:rowOff>
    </xdr:to>
    <xdr:cxnSp macro="">
      <xdr:nvCxnSpPr>
        <xdr:cNvPr id="31" name="直線矢印コネクタ 30"/>
        <xdr:cNvCxnSpPr>
          <a:stCxn id="11" idx="3"/>
          <a:endCxn id="19" idx="1"/>
        </xdr:cNvCxnSpPr>
      </xdr:nvCxnSpPr>
      <xdr:spPr>
        <a:xfrm flipV="1">
          <a:off x="4747154" y="46864165"/>
          <a:ext cx="1417638" cy="4499"/>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52917</xdr:colOff>
      <xdr:row>754</xdr:row>
      <xdr:rowOff>52916</xdr:rowOff>
    </xdr:from>
    <xdr:to>
      <xdr:col>29</xdr:col>
      <xdr:colOff>179916</xdr:colOff>
      <xdr:row>754</xdr:row>
      <xdr:rowOff>52918</xdr:rowOff>
    </xdr:to>
    <xdr:cxnSp macro="">
      <xdr:nvCxnSpPr>
        <xdr:cNvPr id="32" name="直線矢印コネクタ 31"/>
        <xdr:cNvCxnSpPr/>
      </xdr:nvCxnSpPr>
      <xdr:spPr>
        <a:xfrm flipV="1">
          <a:off x="4878917" y="44206583"/>
          <a:ext cx="1132416" cy="2"/>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116940</xdr:colOff>
      <xdr:row>758</xdr:row>
      <xdr:rowOff>382162</xdr:rowOff>
    </xdr:from>
    <xdr:to>
      <xdr:col>30</xdr:col>
      <xdr:colOff>169332</xdr:colOff>
      <xdr:row>758</xdr:row>
      <xdr:rowOff>383488</xdr:rowOff>
    </xdr:to>
    <xdr:cxnSp macro="">
      <xdr:nvCxnSpPr>
        <xdr:cNvPr id="33" name="直線矢印コネクタ 32"/>
        <xdr:cNvCxnSpPr/>
      </xdr:nvCxnSpPr>
      <xdr:spPr>
        <a:xfrm flipV="1">
          <a:off x="4741857" y="45901079"/>
          <a:ext cx="1459975" cy="1326"/>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23814</xdr:colOff>
      <xdr:row>743</xdr:row>
      <xdr:rowOff>333375</xdr:rowOff>
    </xdr:from>
    <xdr:to>
      <xdr:col>33</xdr:col>
      <xdr:colOff>130968</xdr:colOff>
      <xdr:row>744</xdr:row>
      <xdr:rowOff>285751</xdr:rowOff>
    </xdr:to>
    <xdr:sp macro="" textlink="">
      <xdr:nvSpPr>
        <xdr:cNvPr id="34" name="テキスト ボックス 33"/>
        <xdr:cNvSpPr txBox="1"/>
      </xdr:nvSpPr>
      <xdr:spPr>
        <a:xfrm>
          <a:off x="4224339" y="39204900"/>
          <a:ext cx="2707479" cy="3048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ysClr val="windowText" lastClr="000000"/>
              </a:solidFill>
            </a:rPr>
            <a:t>［医薬分業の推進、薬剤師の養成］</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4" zoomScale="75" zoomScaleNormal="75" zoomScaleSheetLayoutView="75" zoomScalePageLayoutView="85" workbookViewId="0">
      <selection activeCell="AU34" sqref="AU34:AX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230</v>
      </c>
      <c r="AT2" s="939"/>
      <c r="AU2" s="939"/>
      <c r="AV2" s="52" t="str">
        <f>IF(AW2="", "", "-")</f>
        <v/>
      </c>
      <c r="AW2" s="910"/>
      <c r="AX2" s="910"/>
    </row>
    <row r="3" spans="1:50" ht="21" customHeight="1" thickBot="1" x14ac:dyDescent="0.2">
      <c r="A3" s="867" t="s">
        <v>528</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544</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545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150</v>
      </c>
      <c r="H5" s="840"/>
      <c r="I5" s="840"/>
      <c r="J5" s="840"/>
      <c r="K5" s="840"/>
      <c r="L5" s="840"/>
      <c r="M5" s="841" t="s">
        <v>66</v>
      </c>
      <c r="N5" s="842"/>
      <c r="O5" s="842"/>
      <c r="P5" s="842"/>
      <c r="Q5" s="842"/>
      <c r="R5" s="843"/>
      <c r="S5" s="844" t="s">
        <v>131</v>
      </c>
      <c r="T5" s="840"/>
      <c r="U5" s="840"/>
      <c r="V5" s="840"/>
      <c r="W5" s="840"/>
      <c r="X5" s="845"/>
      <c r="Y5" s="698" t="s">
        <v>3</v>
      </c>
      <c r="Z5" s="540"/>
      <c r="AA5" s="540"/>
      <c r="AB5" s="540"/>
      <c r="AC5" s="540"/>
      <c r="AD5" s="541"/>
      <c r="AE5" s="699" t="s">
        <v>547</v>
      </c>
      <c r="AF5" s="699"/>
      <c r="AG5" s="699"/>
      <c r="AH5" s="699"/>
      <c r="AI5" s="699"/>
      <c r="AJ5" s="699"/>
      <c r="AK5" s="699"/>
      <c r="AL5" s="699"/>
      <c r="AM5" s="699"/>
      <c r="AN5" s="699"/>
      <c r="AO5" s="699"/>
      <c r="AP5" s="700"/>
      <c r="AQ5" s="701" t="s">
        <v>713</v>
      </c>
      <c r="AR5" s="702"/>
      <c r="AS5" s="702"/>
      <c r="AT5" s="702"/>
      <c r="AU5" s="702"/>
      <c r="AV5" s="702"/>
      <c r="AW5" s="702"/>
      <c r="AX5" s="703"/>
    </row>
    <row r="6" spans="1:50" ht="29.25"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7.25" customHeight="1" x14ac:dyDescent="0.15">
      <c r="A7" s="492" t="s">
        <v>22</v>
      </c>
      <c r="B7" s="493"/>
      <c r="C7" s="493"/>
      <c r="D7" s="493"/>
      <c r="E7" s="493"/>
      <c r="F7" s="494"/>
      <c r="G7" s="495" t="s">
        <v>550</v>
      </c>
      <c r="H7" s="496"/>
      <c r="I7" s="496"/>
      <c r="J7" s="496"/>
      <c r="K7" s="496"/>
      <c r="L7" s="496"/>
      <c r="M7" s="496"/>
      <c r="N7" s="496"/>
      <c r="O7" s="496"/>
      <c r="P7" s="496"/>
      <c r="Q7" s="496"/>
      <c r="R7" s="496"/>
      <c r="S7" s="496"/>
      <c r="T7" s="496"/>
      <c r="U7" s="496"/>
      <c r="V7" s="496"/>
      <c r="W7" s="496"/>
      <c r="X7" s="497"/>
      <c r="Y7" s="921" t="s">
        <v>541</v>
      </c>
      <c r="Z7" s="440"/>
      <c r="AA7" s="440"/>
      <c r="AB7" s="440"/>
      <c r="AC7" s="440"/>
      <c r="AD7" s="922"/>
      <c r="AE7" s="911" t="s">
        <v>551</v>
      </c>
      <c r="AF7" s="912"/>
      <c r="AG7" s="912"/>
      <c r="AH7" s="912"/>
      <c r="AI7" s="912"/>
      <c r="AJ7" s="912"/>
      <c r="AK7" s="912"/>
      <c r="AL7" s="912"/>
      <c r="AM7" s="912"/>
      <c r="AN7" s="912"/>
      <c r="AO7" s="912"/>
      <c r="AP7" s="912"/>
      <c r="AQ7" s="912"/>
      <c r="AR7" s="912"/>
      <c r="AS7" s="912"/>
      <c r="AT7" s="912"/>
      <c r="AU7" s="912"/>
      <c r="AV7" s="912"/>
      <c r="AW7" s="912"/>
      <c r="AX7" s="913"/>
    </row>
    <row r="8" spans="1:50" ht="36" customHeight="1" x14ac:dyDescent="0.15">
      <c r="A8" s="492" t="s">
        <v>388</v>
      </c>
      <c r="B8" s="493"/>
      <c r="C8" s="493"/>
      <c r="D8" s="493"/>
      <c r="E8" s="493"/>
      <c r="F8" s="494"/>
      <c r="G8" s="940" t="str">
        <f>入力規則等!A26</f>
        <v>-</v>
      </c>
      <c r="H8" s="720"/>
      <c r="I8" s="720"/>
      <c r="J8" s="720"/>
      <c r="K8" s="720"/>
      <c r="L8" s="720"/>
      <c r="M8" s="720"/>
      <c r="N8" s="720"/>
      <c r="O8" s="720"/>
      <c r="P8" s="720"/>
      <c r="Q8" s="720"/>
      <c r="R8" s="720"/>
      <c r="S8" s="720"/>
      <c r="T8" s="720"/>
      <c r="U8" s="720"/>
      <c r="V8" s="720"/>
      <c r="W8" s="720"/>
      <c r="X8" s="941"/>
      <c r="Y8" s="846" t="s">
        <v>389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2.5" customHeight="1" x14ac:dyDescent="0.15">
      <c r="A9" s="849" t="s">
        <v>23</v>
      </c>
      <c r="B9" s="850"/>
      <c r="C9" s="850"/>
      <c r="D9" s="850"/>
      <c r="E9" s="850"/>
      <c r="F9" s="850"/>
      <c r="G9" s="851" t="s">
        <v>552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7.75" customHeight="1" x14ac:dyDescent="0.15">
      <c r="A10" s="660" t="s">
        <v>30</v>
      </c>
      <c r="B10" s="661"/>
      <c r="C10" s="661"/>
      <c r="D10" s="661"/>
      <c r="E10" s="661"/>
      <c r="F10" s="661"/>
      <c r="G10" s="754" t="s">
        <v>553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30.75"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2" t="s">
        <v>356</v>
      </c>
      <c r="Q12" s="413"/>
      <c r="R12" s="413"/>
      <c r="S12" s="413"/>
      <c r="T12" s="413"/>
      <c r="U12" s="413"/>
      <c r="V12" s="414"/>
      <c r="W12" s="412" t="s">
        <v>362</v>
      </c>
      <c r="X12" s="413"/>
      <c r="Y12" s="413"/>
      <c r="Z12" s="413"/>
      <c r="AA12" s="413"/>
      <c r="AB12" s="413"/>
      <c r="AC12" s="414"/>
      <c r="AD12" s="412" t="s">
        <v>466</v>
      </c>
      <c r="AE12" s="413"/>
      <c r="AF12" s="413"/>
      <c r="AG12" s="413"/>
      <c r="AH12" s="413"/>
      <c r="AI12" s="413"/>
      <c r="AJ12" s="414"/>
      <c r="AK12" s="412" t="s">
        <v>529</v>
      </c>
      <c r="AL12" s="413"/>
      <c r="AM12" s="413"/>
      <c r="AN12" s="413"/>
      <c r="AO12" s="413"/>
      <c r="AP12" s="413"/>
      <c r="AQ12" s="414"/>
      <c r="AR12" s="412" t="s">
        <v>530</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22</v>
      </c>
      <c r="Q13" s="658"/>
      <c r="R13" s="658"/>
      <c r="S13" s="658"/>
      <c r="T13" s="658"/>
      <c r="U13" s="658"/>
      <c r="V13" s="659"/>
      <c r="W13" s="657">
        <v>21</v>
      </c>
      <c r="X13" s="658"/>
      <c r="Y13" s="658"/>
      <c r="Z13" s="658"/>
      <c r="AA13" s="658"/>
      <c r="AB13" s="658"/>
      <c r="AC13" s="659"/>
      <c r="AD13" s="657">
        <v>21</v>
      </c>
      <c r="AE13" s="658"/>
      <c r="AF13" s="658"/>
      <c r="AG13" s="658"/>
      <c r="AH13" s="658"/>
      <c r="AI13" s="658"/>
      <c r="AJ13" s="659"/>
      <c r="AK13" s="657">
        <v>31</v>
      </c>
      <c r="AL13" s="658"/>
      <c r="AM13" s="658"/>
      <c r="AN13" s="658"/>
      <c r="AO13" s="658"/>
      <c r="AP13" s="658"/>
      <c r="AQ13" s="659"/>
      <c r="AR13" s="918">
        <v>30</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554</v>
      </c>
      <c r="Q14" s="658"/>
      <c r="R14" s="658"/>
      <c r="S14" s="658"/>
      <c r="T14" s="658"/>
      <c r="U14" s="658"/>
      <c r="V14" s="659"/>
      <c r="W14" s="657" t="s">
        <v>554</v>
      </c>
      <c r="X14" s="658"/>
      <c r="Y14" s="658"/>
      <c r="Z14" s="658"/>
      <c r="AA14" s="658"/>
      <c r="AB14" s="658"/>
      <c r="AC14" s="659"/>
      <c r="AD14" s="657" t="s">
        <v>554</v>
      </c>
      <c r="AE14" s="658"/>
      <c r="AF14" s="658"/>
      <c r="AG14" s="658"/>
      <c r="AH14" s="658"/>
      <c r="AI14" s="658"/>
      <c r="AJ14" s="659"/>
      <c r="AK14" s="657" t="s">
        <v>558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555</v>
      </c>
      <c r="Q15" s="658"/>
      <c r="R15" s="658"/>
      <c r="S15" s="658"/>
      <c r="T15" s="658"/>
      <c r="U15" s="658"/>
      <c r="V15" s="659"/>
      <c r="W15" s="657" t="s">
        <v>555</v>
      </c>
      <c r="X15" s="658"/>
      <c r="Y15" s="658"/>
      <c r="Z15" s="658"/>
      <c r="AA15" s="658"/>
      <c r="AB15" s="658"/>
      <c r="AC15" s="659"/>
      <c r="AD15" s="657" t="s">
        <v>555</v>
      </c>
      <c r="AE15" s="658"/>
      <c r="AF15" s="658"/>
      <c r="AG15" s="658"/>
      <c r="AH15" s="658"/>
      <c r="AI15" s="658"/>
      <c r="AJ15" s="659"/>
      <c r="AK15" s="657" t="s">
        <v>554</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556</v>
      </c>
      <c r="Q16" s="658"/>
      <c r="R16" s="658"/>
      <c r="S16" s="658"/>
      <c r="T16" s="658"/>
      <c r="U16" s="658"/>
      <c r="V16" s="659"/>
      <c r="W16" s="657" t="s">
        <v>554</v>
      </c>
      <c r="X16" s="658"/>
      <c r="Y16" s="658"/>
      <c r="Z16" s="658"/>
      <c r="AA16" s="658"/>
      <c r="AB16" s="658"/>
      <c r="AC16" s="659"/>
      <c r="AD16" s="657" t="s">
        <v>554</v>
      </c>
      <c r="AE16" s="658"/>
      <c r="AF16" s="658"/>
      <c r="AG16" s="658"/>
      <c r="AH16" s="658"/>
      <c r="AI16" s="658"/>
      <c r="AJ16" s="659"/>
      <c r="AK16" s="657" t="s">
        <v>554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556</v>
      </c>
      <c r="Q17" s="658"/>
      <c r="R17" s="658"/>
      <c r="S17" s="658"/>
      <c r="T17" s="658"/>
      <c r="U17" s="658"/>
      <c r="V17" s="659"/>
      <c r="W17" s="657" t="s">
        <v>557</v>
      </c>
      <c r="X17" s="658"/>
      <c r="Y17" s="658"/>
      <c r="Z17" s="658"/>
      <c r="AA17" s="658"/>
      <c r="AB17" s="658"/>
      <c r="AC17" s="659"/>
      <c r="AD17" s="657" t="s">
        <v>554</v>
      </c>
      <c r="AE17" s="658"/>
      <c r="AF17" s="658"/>
      <c r="AG17" s="658"/>
      <c r="AH17" s="658"/>
      <c r="AI17" s="658"/>
      <c r="AJ17" s="659"/>
      <c r="AK17" s="657" t="s">
        <v>554</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22</v>
      </c>
      <c r="Q18" s="879"/>
      <c r="R18" s="879"/>
      <c r="S18" s="879"/>
      <c r="T18" s="879"/>
      <c r="U18" s="879"/>
      <c r="V18" s="880"/>
      <c r="W18" s="878">
        <f>SUM(W13:AC17)</f>
        <v>21</v>
      </c>
      <c r="X18" s="879"/>
      <c r="Y18" s="879"/>
      <c r="Z18" s="879"/>
      <c r="AA18" s="879"/>
      <c r="AB18" s="879"/>
      <c r="AC18" s="880"/>
      <c r="AD18" s="878">
        <f>SUM(AD13:AJ17)</f>
        <v>21</v>
      </c>
      <c r="AE18" s="879"/>
      <c r="AF18" s="879"/>
      <c r="AG18" s="879"/>
      <c r="AH18" s="879"/>
      <c r="AI18" s="879"/>
      <c r="AJ18" s="880"/>
      <c r="AK18" s="878">
        <f>SUM(AK13:AQ17)</f>
        <v>31</v>
      </c>
      <c r="AL18" s="879"/>
      <c r="AM18" s="879"/>
      <c r="AN18" s="879"/>
      <c r="AO18" s="879"/>
      <c r="AP18" s="879"/>
      <c r="AQ18" s="880"/>
      <c r="AR18" s="878">
        <f>SUM(AR13:AX17)</f>
        <v>30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21</v>
      </c>
      <c r="Q19" s="658"/>
      <c r="R19" s="658"/>
      <c r="S19" s="658"/>
      <c r="T19" s="658"/>
      <c r="U19" s="658"/>
      <c r="V19" s="659"/>
      <c r="W19" s="657">
        <v>20</v>
      </c>
      <c r="X19" s="658"/>
      <c r="Y19" s="658"/>
      <c r="Z19" s="658"/>
      <c r="AA19" s="658"/>
      <c r="AB19" s="658"/>
      <c r="AC19" s="659"/>
      <c r="AD19" s="657">
        <v>20</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0.95454545454545459</v>
      </c>
      <c r="Q20" s="311"/>
      <c r="R20" s="311"/>
      <c r="S20" s="311"/>
      <c r="T20" s="311"/>
      <c r="U20" s="311"/>
      <c r="V20" s="311"/>
      <c r="W20" s="311">
        <f t="shared" ref="W20" si="0">IF(W18=0, "-", SUM(W19)/W18)</f>
        <v>0.95238095238095233</v>
      </c>
      <c r="X20" s="311"/>
      <c r="Y20" s="311"/>
      <c r="Z20" s="311"/>
      <c r="AA20" s="311"/>
      <c r="AB20" s="311"/>
      <c r="AC20" s="311"/>
      <c r="AD20" s="311">
        <f t="shared" ref="AD20" si="1">IF(AD18=0, "-", SUM(AD19)/AD18)</f>
        <v>0.95238095238095233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491</v>
      </c>
      <c r="H21" s="310"/>
      <c r="I21" s="310"/>
      <c r="J21" s="310"/>
      <c r="K21" s="310"/>
      <c r="L21" s="310"/>
      <c r="M21" s="310"/>
      <c r="N21" s="310"/>
      <c r="O21" s="310"/>
      <c r="P21" s="311">
        <f>IF(P19=0, "-", SUM(P19)/SUM(P13,P14))</f>
        <v>0.95454545454545459</v>
      </c>
      <c r="Q21" s="311"/>
      <c r="R21" s="311"/>
      <c r="S21" s="311"/>
      <c r="T21" s="311"/>
      <c r="U21" s="311"/>
      <c r="V21" s="311"/>
      <c r="W21" s="311">
        <f t="shared" ref="W21" si="2">IF(W19=0, "-", SUM(W19)/SUM(W13,W14))</f>
        <v>0.95238095238095233</v>
      </c>
      <c r="X21" s="311"/>
      <c r="Y21" s="311"/>
      <c r="Z21" s="311"/>
      <c r="AA21" s="311"/>
      <c r="AB21" s="311"/>
      <c r="AC21" s="311"/>
      <c r="AD21" s="311">
        <f t="shared" ref="AD21" si="3">IF(AD19=0, "-", SUM(AD19)/SUM(AD13,AD14))</f>
        <v>0.95238095238095233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533</v>
      </c>
      <c r="B22" s="964"/>
      <c r="C22" s="964"/>
      <c r="D22" s="964"/>
      <c r="E22" s="964"/>
      <c r="F22" s="965"/>
      <c r="G22" s="950" t="s">
        <v>468</v>
      </c>
      <c r="H22" s="215"/>
      <c r="I22" s="215"/>
      <c r="J22" s="215"/>
      <c r="K22" s="215"/>
      <c r="L22" s="215"/>
      <c r="M22" s="215"/>
      <c r="N22" s="215"/>
      <c r="O22" s="216"/>
      <c r="P22" s="935" t="s">
        <v>531</v>
      </c>
      <c r="Q22" s="215"/>
      <c r="R22" s="215"/>
      <c r="S22" s="215"/>
      <c r="T22" s="215"/>
      <c r="U22" s="215"/>
      <c r="V22" s="216"/>
      <c r="W22" s="935" t="s">
        <v>532</v>
      </c>
      <c r="X22" s="215"/>
      <c r="Y22" s="215"/>
      <c r="Z22" s="215"/>
      <c r="AA22" s="215"/>
      <c r="AB22" s="215"/>
      <c r="AC22" s="216"/>
      <c r="AD22" s="935" t="s">
        <v>467</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0.25" customHeight="1" x14ac:dyDescent="0.15">
      <c r="A23" s="966"/>
      <c r="B23" s="967"/>
      <c r="C23" s="967"/>
      <c r="D23" s="967"/>
      <c r="E23" s="967"/>
      <c r="F23" s="968"/>
      <c r="G23" s="951" t="s">
        <v>559</v>
      </c>
      <c r="H23" s="952"/>
      <c r="I23" s="952"/>
      <c r="J23" s="952"/>
      <c r="K23" s="952"/>
      <c r="L23" s="952"/>
      <c r="M23" s="952"/>
      <c r="N23" s="952"/>
      <c r="O23" s="953"/>
      <c r="P23" s="918">
        <v>24</v>
      </c>
      <c r="Q23" s="919"/>
      <c r="R23" s="919"/>
      <c r="S23" s="919"/>
      <c r="T23" s="919"/>
      <c r="U23" s="919"/>
      <c r="V23" s="936"/>
      <c r="W23" s="918">
        <v>23</v>
      </c>
      <c r="X23" s="919"/>
      <c r="Y23" s="919"/>
      <c r="Z23" s="919"/>
      <c r="AA23" s="919"/>
      <c r="AB23" s="919"/>
      <c r="AC23" s="936"/>
      <c r="AD23" s="973" t="s">
        <v>715</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0.25" customHeight="1" x14ac:dyDescent="0.15">
      <c r="A24" s="966"/>
      <c r="B24" s="967"/>
      <c r="C24" s="967"/>
      <c r="D24" s="967"/>
      <c r="E24" s="967"/>
      <c r="F24" s="968"/>
      <c r="G24" s="954" t="s">
        <v>560</v>
      </c>
      <c r="H24" s="955"/>
      <c r="I24" s="955"/>
      <c r="J24" s="955"/>
      <c r="K24" s="955"/>
      <c r="L24" s="955"/>
      <c r="M24" s="955"/>
      <c r="N24" s="955"/>
      <c r="O24" s="956"/>
      <c r="P24" s="657">
        <v>5</v>
      </c>
      <c r="Q24" s="658"/>
      <c r="R24" s="658"/>
      <c r="S24" s="658"/>
      <c r="T24" s="658"/>
      <c r="U24" s="658"/>
      <c r="V24" s="659"/>
      <c r="W24" s="657">
        <v>5</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0.25" customHeight="1" x14ac:dyDescent="0.15">
      <c r="A25" s="966"/>
      <c r="B25" s="967"/>
      <c r="C25" s="967"/>
      <c r="D25" s="967"/>
      <c r="E25" s="967"/>
      <c r="F25" s="968"/>
      <c r="G25" s="954" t="s">
        <v>561</v>
      </c>
      <c r="H25" s="955"/>
      <c r="I25" s="955"/>
      <c r="J25" s="955"/>
      <c r="K25" s="955"/>
      <c r="L25" s="955"/>
      <c r="M25" s="955"/>
      <c r="N25" s="955"/>
      <c r="O25" s="956"/>
      <c r="P25" s="657">
        <v>1</v>
      </c>
      <c r="Q25" s="658"/>
      <c r="R25" s="658"/>
      <c r="S25" s="658"/>
      <c r="T25" s="658"/>
      <c r="U25" s="658"/>
      <c r="V25" s="659"/>
      <c r="W25" s="657">
        <v>1</v>
      </c>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0.25" customHeight="1" x14ac:dyDescent="0.15">
      <c r="A26" s="966"/>
      <c r="B26" s="967"/>
      <c r="C26" s="967"/>
      <c r="D26" s="967"/>
      <c r="E26" s="967"/>
      <c r="F26" s="968"/>
      <c r="G26" s="954" t="s">
        <v>562</v>
      </c>
      <c r="H26" s="955"/>
      <c r="I26" s="955"/>
      <c r="J26" s="955"/>
      <c r="K26" s="955"/>
      <c r="L26" s="955"/>
      <c r="M26" s="955"/>
      <c r="N26" s="955"/>
      <c r="O26" s="956"/>
      <c r="P26" s="657">
        <v>0.5</v>
      </c>
      <c r="Q26" s="658"/>
      <c r="R26" s="658"/>
      <c r="S26" s="658"/>
      <c r="T26" s="658"/>
      <c r="U26" s="658"/>
      <c r="V26" s="659"/>
      <c r="W26" s="657">
        <v>0.5</v>
      </c>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0.25" customHeight="1" x14ac:dyDescent="0.15">
      <c r="A27" s="966"/>
      <c r="B27" s="967"/>
      <c r="C27" s="967"/>
      <c r="D27" s="967"/>
      <c r="E27" s="967"/>
      <c r="F27" s="968"/>
      <c r="G27" s="954" t="s">
        <v>563</v>
      </c>
      <c r="H27" s="955"/>
      <c r="I27" s="955"/>
      <c r="J27" s="955"/>
      <c r="K27" s="955"/>
      <c r="L27" s="955"/>
      <c r="M27" s="955"/>
      <c r="N27" s="955"/>
      <c r="O27" s="956"/>
      <c r="P27" s="657">
        <v>0.5</v>
      </c>
      <c r="Q27" s="658"/>
      <c r="R27" s="658"/>
      <c r="S27" s="658"/>
      <c r="T27" s="658"/>
      <c r="U27" s="658"/>
      <c r="V27" s="659"/>
      <c r="W27" s="657">
        <v>0.5</v>
      </c>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0.25" hidden="1" customHeight="1" x14ac:dyDescent="0.15">
      <c r="A28" s="966"/>
      <c r="B28" s="967"/>
      <c r="C28" s="967"/>
      <c r="D28" s="967"/>
      <c r="E28" s="967"/>
      <c r="F28" s="968"/>
      <c r="G28" s="957" t="s">
        <v>472</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0.25" customHeight="1" thickBot="1" x14ac:dyDescent="0.2">
      <c r="A29" s="969"/>
      <c r="B29" s="970"/>
      <c r="C29" s="970"/>
      <c r="D29" s="970"/>
      <c r="E29" s="970"/>
      <c r="F29" s="971"/>
      <c r="G29" s="960" t="s">
        <v>469</v>
      </c>
      <c r="H29" s="961"/>
      <c r="I29" s="961"/>
      <c r="J29" s="961"/>
      <c r="K29" s="961"/>
      <c r="L29" s="961"/>
      <c r="M29" s="961"/>
      <c r="N29" s="961"/>
      <c r="O29" s="962"/>
      <c r="P29" s="932">
        <f>AK13</f>
        <v>31</v>
      </c>
      <c r="Q29" s="933"/>
      <c r="R29" s="933"/>
      <c r="S29" s="933"/>
      <c r="T29" s="933"/>
      <c r="U29" s="933"/>
      <c r="V29" s="934"/>
      <c r="W29" s="932">
        <f>AR13</f>
        <v>30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485</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356</v>
      </c>
      <c r="AF30" s="859"/>
      <c r="AG30" s="859"/>
      <c r="AH30" s="860"/>
      <c r="AI30" s="858" t="s">
        <v>362</v>
      </c>
      <c r="AJ30" s="859"/>
      <c r="AK30" s="859"/>
      <c r="AL30" s="860"/>
      <c r="AM30" s="914" t="s">
        <v>466</v>
      </c>
      <c r="AN30" s="914"/>
      <c r="AO30" s="914"/>
      <c r="AP30" s="858"/>
      <c r="AQ30" s="767" t="s">
        <v>354</v>
      </c>
      <c r="AR30" s="768"/>
      <c r="AS30" s="768"/>
      <c r="AT30" s="769"/>
      <c r="AU30" s="774" t="s">
        <v>253</v>
      </c>
      <c r="AV30" s="774"/>
      <c r="AW30" s="774"/>
      <c r="AX30" s="915"/>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0" t="s">
        <v>567</v>
      </c>
      <c r="AR31" s="193"/>
      <c r="AS31" s="126" t="s">
        <v>355</v>
      </c>
      <c r="AT31" s="127"/>
      <c r="AU31" s="192">
        <v>30</v>
      </c>
      <c r="AV31" s="192"/>
      <c r="AW31" s="395" t="s">
        <v>300</v>
      </c>
      <c r="AX31" s="396"/>
    </row>
    <row r="32" spans="1:50" ht="21" customHeight="1" x14ac:dyDescent="0.15">
      <c r="A32" s="400"/>
      <c r="B32" s="398"/>
      <c r="C32" s="398"/>
      <c r="D32" s="398"/>
      <c r="E32" s="398"/>
      <c r="F32" s="399"/>
      <c r="G32" s="561" t="s">
        <v>564</v>
      </c>
      <c r="H32" s="562"/>
      <c r="I32" s="562"/>
      <c r="J32" s="562"/>
      <c r="K32" s="562"/>
      <c r="L32" s="562"/>
      <c r="M32" s="562"/>
      <c r="N32" s="562"/>
      <c r="O32" s="563"/>
      <c r="P32" s="98" t="s">
        <v>565</v>
      </c>
      <c r="Q32" s="98"/>
      <c r="R32" s="98"/>
      <c r="S32" s="98"/>
      <c r="T32" s="98"/>
      <c r="U32" s="98"/>
      <c r="V32" s="98"/>
      <c r="W32" s="98"/>
      <c r="X32" s="99"/>
      <c r="Y32" s="468" t="s">
        <v>12</v>
      </c>
      <c r="Z32" s="528"/>
      <c r="AA32" s="529"/>
      <c r="AB32" s="458" t="s">
        <v>566</v>
      </c>
      <c r="AC32" s="458"/>
      <c r="AD32" s="458"/>
      <c r="AE32" s="211">
        <v>70</v>
      </c>
      <c r="AF32" s="212"/>
      <c r="AG32" s="212"/>
      <c r="AH32" s="212"/>
      <c r="AI32" s="211">
        <v>71.7</v>
      </c>
      <c r="AJ32" s="212"/>
      <c r="AK32" s="212"/>
      <c r="AL32" s="212"/>
      <c r="AM32" s="211">
        <v>72.8</v>
      </c>
      <c r="AN32" s="212"/>
      <c r="AO32" s="212"/>
      <c r="AP32" s="212"/>
      <c r="AQ32" s="333" t="s">
        <v>567</v>
      </c>
      <c r="AR32" s="200"/>
      <c r="AS32" s="200"/>
      <c r="AT32" s="334"/>
      <c r="AU32" s="212" t="s">
        <v>604</v>
      </c>
      <c r="AV32" s="212"/>
      <c r="AW32" s="212"/>
      <c r="AX32" s="214"/>
    </row>
    <row r="33" spans="1:50" ht="21" customHeight="1" x14ac:dyDescent="0.15">
      <c r="A33" s="401"/>
      <c r="B33" s="402"/>
      <c r="C33" s="402"/>
      <c r="D33" s="402"/>
      <c r="E33" s="402"/>
      <c r="F33" s="403"/>
      <c r="G33" s="564"/>
      <c r="H33" s="565"/>
      <c r="I33" s="565"/>
      <c r="J33" s="565"/>
      <c r="K33" s="565"/>
      <c r="L33" s="565"/>
      <c r="M33" s="565"/>
      <c r="N33" s="565"/>
      <c r="O33" s="566"/>
      <c r="P33" s="101"/>
      <c r="Q33" s="101"/>
      <c r="R33" s="101"/>
      <c r="S33" s="101"/>
      <c r="T33" s="101"/>
      <c r="U33" s="101"/>
      <c r="V33" s="101"/>
      <c r="W33" s="101"/>
      <c r="X33" s="102"/>
      <c r="Y33" s="412" t="s">
        <v>54</v>
      </c>
      <c r="Z33" s="413"/>
      <c r="AA33" s="414"/>
      <c r="AB33" s="520" t="s">
        <v>566</v>
      </c>
      <c r="AC33" s="520"/>
      <c r="AD33" s="520"/>
      <c r="AE33" s="211">
        <v>68.7</v>
      </c>
      <c r="AF33" s="212"/>
      <c r="AG33" s="212"/>
      <c r="AH33" s="212"/>
      <c r="AI33" s="211">
        <v>70</v>
      </c>
      <c r="AJ33" s="212"/>
      <c r="AK33" s="212"/>
      <c r="AL33" s="212"/>
      <c r="AM33" s="211">
        <v>71.7</v>
      </c>
      <c r="AN33" s="212"/>
      <c r="AO33" s="212"/>
      <c r="AP33" s="212"/>
      <c r="AQ33" s="333" t="s">
        <v>567</v>
      </c>
      <c r="AR33" s="200"/>
      <c r="AS33" s="200"/>
      <c r="AT33" s="334"/>
      <c r="AU33" s="212">
        <v>72.8</v>
      </c>
      <c r="AV33" s="212"/>
      <c r="AW33" s="212"/>
      <c r="AX33" s="214"/>
    </row>
    <row r="34" spans="1:50" ht="21" customHeight="1" x14ac:dyDescent="0.15">
      <c r="A34" s="400"/>
      <c r="B34" s="398"/>
      <c r="C34" s="398"/>
      <c r="D34" s="398"/>
      <c r="E34" s="398"/>
      <c r="F34" s="399"/>
      <c r="G34" s="567"/>
      <c r="H34" s="568"/>
      <c r="I34" s="568"/>
      <c r="J34" s="568"/>
      <c r="K34" s="568"/>
      <c r="L34" s="568"/>
      <c r="M34" s="568"/>
      <c r="N34" s="568"/>
      <c r="O34" s="569"/>
      <c r="P34" s="104"/>
      <c r="Q34" s="104"/>
      <c r="R34" s="104"/>
      <c r="S34" s="104"/>
      <c r="T34" s="104"/>
      <c r="U34" s="104"/>
      <c r="V34" s="104"/>
      <c r="W34" s="104"/>
      <c r="X34" s="105"/>
      <c r="Y34" s="412" t="s">
        <v>13</v>
      </c>
      <c r="Z34" s="413"/>
      <c r="AA34" s="414"/>
      <c r="AB34" s="553" t="s">
        <v>301</v>
      </c>
      <c r="AC34" s="553"/>
      <c r="AD34" s="553"/>
      <c r="AE34" s="211">
        <v>101.9</v>
      </c>
      <c r="AF34" s="212"/>
      <c r="AG34" s="212"/>
      <c r="AH34" s="212"/>
      <c r="AI34" s="211">
        <v>102.4</v>
      </c>
      <c r="AJ34" s="212"/>
      <c r="AK34" s="212"/>
      <c r="AL34" s="212"/>
      <c r="AM34" s="211">
        <v>101.5</v>
      </c>
      <c r="AN34" s="212"/>
      <c r="AO34" s="212"/>
      <c r="AP34" s="212"/>
      <c r="AQ34" s="333" t="s">
        <v>567</v>
      </c>
      <c r="AR34" s="200"/>
      <c r="AS34" s="200"/>
      <c r="AT34" s="334"/>
      <c r="AU34" s="212" t="s">
        <v>605</v>
      </c>
      <c r="AV34" s="212"/>
      <c r="AW34" s="212"/>
      <c r="AX34" s="214"/>
    </row>
    <row r="35" spans="1:50" ht="23.25" customHeight="1" x14ac:dyDescent="0.15">
      <c r="A35" s="219" t="s">
        <v>521</v>
      </c>
      <c r="B35" s="220"/>
      <c r="C35" s="220"/>
      <c r="D35" s="220"/>
      <c r="E35" s="220"/>
      <c r="F35" s="221"/>
      <c r="G35" s="225" t="s">
        <v>568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485</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356</v>
      </c>
      <c r="AF37" s="238"/>
      <c r="AG37" s="238"/>
      <c r="AH37" s="239"/>
      <c r="AI37" s="237" t="s">
        <v>362</v>
      </c>
      <c r="AJ37" s="238"/>
      <c r="AK37" s="238"/>
      <c r="AL37" s="239"/>
      <c r="AM37" s="243" t="s">
        <v>466</v>
      </c>
      <c r="AN37" s="243"/>
      <c r="AO37" s="243"/>
      <c r="AP37" s="237"/>
      <c r="AQ37" s="144" t="s">
        <v>354</v>
      </c>
      <c r="AR37" s="145"/>
      <c r="AS37" s="145"/>
      <c r="AT37" s="146"/>
      <c r="AU37" s="408" t="s">
        <v>253</v>
      </c>
      <c r="AV37" s="408"/>
      <c r="AW37" s="408"/>
      <c r="AX37" s="909"/>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0"/>
      <c r="AR38" s="193"/>
      <c r="AS38" s="126" t="s">
        <v>355</v>
      </c>
      <c r="AT38" s="127"/>
      <c r="AU38" s="192"/>
      <c r="AV38" s="192"/>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8"/>
      <c r="Q39" s="98"/>
      <c r="R39" s="98"/>
      <c r="S39" s="98"/>
      <c r="T39" s="98"/>
      <c r="U39" s="98"/>
      <c r="V39" s="98"/>
      <c r="W39" s="98"/>
      <c r="X39" s="99"/>
      <c r="Y39" s="468" t="s">
        <v>12</v>
      </c>
      <c r="Z39" s="528"/>
      <c r="AA39" s="529"/>
      <c r="AB39" s="458"/>
      <c r="AC39" s="458"/>
      <c r="AD39" s="45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1"/>
      <c r="B40" s="402"/>
      <c r="C40" s="402"/>
      <c r="D40" s="402"/>
      <c r="E40" s="402"/>
      <c r="F40" s="403"/>
      <c r="G40" s="564"/>
      <c r="H40" s="565"/>
      <c r="I40" s="565"/>
      <c r="J40" s="565"/>
      <c r="K40" s="565"/>
      <c r="L40" s="565"/>
      <c r="M40" s="565"/>
      <c r="N40" s="565"/>
      <c r="O40" s="566"/>
      <c r="P40" s="101"/>
      <c r="Q40" s="101"/>
      <c r="R40" s="101"/>
      <c r="S40" s="101"/>
      <c r="T40" s="101"/>
      <c r="U40" s="101"/>
      <c r="V40" s="101"/>
      <c r="W40" s="101"/>
      <c r="X40" s="102"/>
      <c r="Y40" s="412" t="s">
        <v>54</v>
      </c>
      <c r="Z40" s="413"/>
      <c r="AA40" s="414"/>
      <c r="AB40" s="520"/>
      <c r="AC40" s="520"/>
      <c r="AD40" s="52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4"/>
      <c r="B41" s="405"/>
      <c r="C41" s="405"/>
      <c r="D41" s="405"/>
      <c r="E41" s="405"/>
      <c r="F41" s="406"/>
      <c r="G41" s="567"/>
      <c r="H41" s="568"/>
      <c r="I41" s="568"/>
      <c r="J41" s="568"/>
      <c r="K41" s="568"/>
      <c r="L41" s="568"/>
      <c r="M41" s="568"/>
      <c r="N41" s="568"/>
      <c r="O41" s="569"/>
      <c r="P41" s="104"/>
      <c r="Q41" s="104"/>
      <c r="R41" s="104"/>
      <c r="S41" s="104"/>
      <c r="T41" s="104"/>
      <c r="U41" s="104"/>
      <c r="V41" s="104"/>
      <c r="W41" s="104"/>
      <c r="X41" s="105"/>
      <c r="Y41" s="412" t="s">
        <v>13</v>
      </c>
      <c r="Z41" s="413"/>
      <c r="AA41" s="414"/>
      <c r="AB41" s="553" t="s">
        <v>301</v>
      </c>
      <c r="AC41" s="553"/>
      <c r="AD41" s="55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485</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356</v>
      </c>
      <c r="AF44" s="238"/>
      <c r="AG44" s="238"/>
      <c r="AH44" s="239"/>
      <c r="AI44" s="237" t="s">
        <v>362</v>
      </c>
      <c r="AJ44" s="238"/>
      <c r="AK44" s="238"/>
      <c r="AL44" s="239"/>
      <c r="AM44" s="243" t="s">
        <v>466</v>
      </c>
      <c r="AN44" s="243"/>
      <c r="AO44" s="243"/>
      <c r="AP44" s="237"/>
      <c r="AQ44" s="144" t="s">
        <v>354</v>
      </c>
      <c r="AR44" s="145"/>
      <c r="AS44" s="145"/>
      <c r="AT44" s="146"/>
      <c r="AU44" s="408" t="s">
        <v>253</v>
      </c>
      <c r="AV44" s="408"/>
      <c r="AW44" s="408"/>
      <c r="AX44" s="909"/>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0"/>
      <c r="AR45" s="193"/>
      <c r="AS45" s="126" t="s">
        <v>355</v>
      </c>
      <c r="AT45" s="127"/>
      <c r="AU45" s="192"/>
      <c r="AV45" s="192"/>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8"/>
      <c r="Q46" s="98"/>
      <c r="R46" s="98"/>
      <c r="S46" s="98"/>
      <c r="T46" s="98"/>
      <c r="U46" s="98"/>
      <c r="V46" s="98"/>
      <c r="W46" s="98"/>
      <c r="X46" s="99"/>
      <c r="Y46" s="468" t="s">
        <v>12</v>
      </c>
      <c r="Z46" s="528"/>
      <c r="AA46" s="529"/>
      <c r="AB46" s="458"/>
      <c r="AC46" s="458"/>
      <c r="AD46" s="45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1"/>
      <c r="B47" s="402"/>
      <c r="C47" s="402"/>
      <c r="D47" s="402"/>
      <c r="E47" s="402"/>
      <c r="F47" s="403"/>
      <c r="G47" s="564"/>
      <c r="H47" s="565"/>
      <c r="I47" s="565"/>
      <c r="J47" s="565"/>
      <c r="K47" s="565"/>
      <c r="L47" s="565"/>
      <c r="M47" s="565"/>
      <c r="N47" s="565"/>
      <c r="O47" s="566"/>
      <c r="P47" s="101"/>
      <c r="Q47" s="101"/>
      <c r="R47" s="101"/>
      <c r="S47" s="101"/>
      <c r="T47" s="101"/>
      <c r="U47" s="101"/>
      <c r="V47" s="101"/>
      <c r="W47" s="101"/>
      <c r="X47" s="102"/>
      <c r="Y47" s="412" t="s">
        <v>54</v>
      </c>
      <c r="Z47" s="413"/>
      <c r="AA47" s="414"/>
      <c r="AB47" s="520"/>
      <c r="AC47" s="520"/>
      <c r="AD47" s="52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4"/>
      <c r="B48" s="405"/>
      <c r="C48" s="405"/>
      <c r="D48" s="405"/>
      <c r="E48" s="405"/>
      <c r="F48" s="406"/>
      <c r="G48" s="567"/>
      <c r="H48" s="568"/>
      <c r="I48" s="568"/>
      <c r="J48" s="568"/>
      <c r="K48" s="568"/>
      <c r="L48" s="568"/>
      <c r="M48" s="568"/>
      <c r="N48" s="568"/>
      <c r="O48" s="569"/>
      <c r="P48" s="104"/>
      <c r="Q48" s="104"/>
      <c r="R48" s="104"/>
      <c r="S48" s="104"/>
      <c r="T48" s="104"/>
      <c r="U48" s="104"/>
      <c r="V48" s="104"/>
      <c r="W48" s="104"/>
      <c r="X48" s="105"/>
      <c r="Y48" s="412" t="s">
        <v>13</v>
      </c>
      <c r="Z48" s="413"/>
      <c r="AA48" s="414"/>
      <c r="AB48" s="553" t="s">
        <v>301</v>
      </c>
      <c r="AC48" s="553"/>
      <c r="AD48" s="55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485</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356</v>
      </c>
      <c r="AF51" s="238"/>
      <c r="AG51" s="238"/>
      <c r="AH51" s="239"/>
      <c r="AI51" s="237" t="s">
        <v>362</v>
      </c>
      <c r="AJ51" s="238"/>
      <c r="AK51" s="238"/>
      <c r="AL51" s="239"/>
      <c r="AM51" s="243" t="s">
        <v>466</v>
      </c>
      <c r="AN51" s="243"/>
      <c r="AO51" s="243"/>
      <c r="AP51" s="237"/>
      <c r="AQ51" s="144" t="s">
        <v>354</v>
      </c>
      <c r="AR51" s="145"/>
      <c r="AS51" s="145"/>
      <c r="AT51" s="146"/>
      <c r="AU51" s="923" t="s">
        <v>253</v>
      </c>
      <c r="AV51" s="923"/>
      <c r="AW51" s="923"/>
      <c r="AX51" s="924"/>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0"/>
      <c r="AR52" s="193"/>
      <c r="AS52" s="126" t="s">
        <v>355</v>
      </c>
      <c r="AT52" s="127"/>
      <c r="AU52" s="192"/>
      <c r="AV52" s="192"/>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8"/>
      <c r="Q53" s="98"/>
      <c r="R53" s="98"/>
      <c r="S53" s="98"/>
      <c r="T53" s="98"/>
      <c r="U53" s="98"/>
      <c r="V53" s="98"/>
      <c r="W53" s="98"/>
      <c r="X53" s="99"/>
      <c r="Y53" s="468" t="s">
        <v>12</v>
      </c>
      <c r="Z53" s="528"/>
      <c r="AA53" s="529"/>
      <c r="AB53" s="458"/>
      <c r="AC53" s="458"/>
      <c r="AD53" s="45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1"/>
      <c r="B54" s="402"/>
      <c r="C54" s="402"/>
      <c r="D54" s="402"/>
      <c r="E54" s="402"/>
      <c r="F54" s="403"/>
      <c r="G54" s="564"/>
      <c r="H54" s="565"/>
      <c r="I54" s="565"/>
      <c r="J54" s="565"/>
      <c r="K54" s="565"/>
      <c r="L54" s="565"/>
      <c r="M54" s="565"/>
      <c r="N54" s="565"/>
      <c r="O54" s="566"/>
      <c r="P54" s="101"/>
      <c r="Q54" s="101"/>
      <c r="R54" s="101"/>
      <c r="S54" s="101"/>
      <c r="T54" s="101"/>
      <c r="U54" s="101"/>
      <c r="V54" s="101"/>
      <c r="W54" s="101"/>
      <c r="X54" s="102"/>
      <c r="Y54" s="412" t="s">
        <v>54</v>
      </c>
      <c r="Z54" s="413"/>
      <c r="AA54" s="414"/>
      <c r="AB54" s="520"/>
      <c r="AC54" s="520"/>
      <c r="AD54" s="52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4"/>
      <c r="B55" s="405"/>
      <c r="C55" s="405"/>
      <c r="D55" s="405"/>
      <c r="E55" s="405"/>
      <c r="F55" s="406"/>
      <c r="G55" s="567"/>
      <c r="H55" s="568"/>
      <c r="I55" s="568"/>
      <c r="J55" s="568"/>
      <c r="K55" s="568"/>
      <c r="L55" s="568"/>
      <c r="M55" s="568"/>
      <c r="N55" s="568"/>
      <c r="O55" s="569"/>
      <c r="P55" s="104"/>
      <c r="Q55" s="104"/>
      <c r="R55" s="104"/>
      <c r="S55" s="104"/>
      <c r="T55" s="104"/>
      <c r="U55" s="104"/>
      <c r="V55" s="104"/>
      <c r="W55" s="104"/>
      <c r="X55" s="105"/>
      <c r="Y55" s="412" t="s">
        <v>13</v>
      </c>
      <c r="Z55" s="413"/>
      <c r="AA55" s="414"/>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485</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356</v>
      </c>
      <c r="AF58" s="238"/>
      <c r="AG58" s="238"/>
      <c r="AH58" s="239"/>
      <c r="AI58" s="237" t="s">
        <v>362</v>
      </c>
      <c r="AJ58" s="238"/>
      <c r="AK58" s="238"/>
      <c r="AL58" s="239"/>
      <c r="AM58" s="243" t="s">
        <v>466</v>
      </c>
      <c r="AN58" s="243"/>
      <c r="AO58" s="243"/>
      <c r="AP58" s="237"/>
      <c r="AQ58" s="144" t="s">
        <v>354</v>
      </c>
      <c r="AR58" s="145"/>
      <c r="AS58" s="145"/>
      <c r="AT58" s="146"/>
      <c r="AU58" s="923" t="s">
        <v>253</v>
      </c>
      <c r="AV58" s="923"/>
      <c r="AW58" s="923"/>
      <c r="AX58" s="924"/>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0"/>
      <c r="AR59" s="193"/>
      <c r="AS59" s="126" t="s">
        <v>355</v>
      </c>
      <c r="AT59" s="127"/>
      <c r="AU59" s="192"/>
      <c r="AV59" s="192"/>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1"/>
      <c r="B61" s="402"/>
      <c r="C61" s="402"/>
      <c r="D61" s="402"/>
      <c r="E61" s="402"/>
      <c r="F61" s="403"/>
      <c r="G61" s="564"/>
      <c r="H61" s="565"/>
      <c r="I61" s="565"/>
      <c r="J61" s="565"/>
      <c r="K61" s="565"/>
      <c r="L61" s="565"/>
      <c r="M61" s="565"/>
      <c r="N61" s="565"/>
      <c r="O61" s="566"/>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1"/>
      <c r="B62" s="402"/>
      <c r="C62" s="402"/>
      <c r="D62" s="402"/>
      <c r="E62" s="402"/>
      <c r="F62" s="403"/>
      <c r="G62" s="567"/>
      <c r="H62" s="568"/>
      <c r="I62" s="568"/>
      <c r="J62" s="568"/>
      <c r="K62" s="568"/>
      <c r="L62" s="568"/>
      <c r="M62" s="568"/>
      <c r="N62" s="568"/>
      <c r="O62" s="569"/>
      <c r="P62" s="104"/>
      <c r="Q62" s="104"/>
      <c r="R62" s="104"/>
      <c r="S62" s="104"/>
      <c r="T62" s="104"/>
      <c r="U62" s="104"/>
      <c r="V62" s="104"/>
      <c r="W62" s="104"/>
      <c r="X62" s="105"/>
      <c r="Y62" s="412" t="s">
        <v>13</v>
      </c>
      <c r="Z62" s="413"/>
      <c r="AA62" s="414"/>
      <c r="AB62" s="553" t="s">
        <v>14</v>
      </c>
      <c r="AC62" s="553"/>
      <c r="AD62" s="55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486</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481</v>
      </c>
      <c r="X65" s="485"/>
      <c r="Y65" s="488"/>
      <c r="Z65" s="488"/>
      <c r="AA65" s="489"/>
      <c r="AB65" s="231" t="s">
        <v>11</v>
      </c>
      <c r="AC65" s="232"/>
      <c r="AD65" s="233"/>
      <c r="AE65" s="237" t="s">
        <v>356</v>
      </c>
      <c r="AF65" s="238"/>
      <c r="AG65" s="238"/>
      <c r="AH65" s="239"/>
      <c r="AI65" s="237" t="s">
        <v>362</v>
      </c>
      <c r="AJ65" s="238"/>
      <c r="AK65" s="238"/>
      <c r="AL65" s="239"/>
      <c r="AM65" s="243" t="s">
        <v>466</v>
      </c>
      <c r="AN65" s="243"/>
      <c r="AO65" s="243"/>
      <c r="AP65" s="237"/>
      <c r="AQ65" s="231" t="s">
        <v>354</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484</v>
      </c>
      <c r="AX66" s="247"/>
    </row>
    <row r="67" spans="1:50" ht="23.25" hidden="1" customHeight="1" x14ac:dyDescent="0.15">
      <c r="A67" s="472"/>
      <c r="B67" s="473"/>
      <c r="C67" s="473"/>
      <c r="D67" s="473"/>
      <c r="E67" s="473"/>
      <c r="F67" s="474"/>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511</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511</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512</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492</v>
      </c>
      <c r="B70" s="473"/>
      <c r="C70" s="473"/>
      <c r="D70" s="473"/>
      <c r="E70" s="473"/>
      <c r="F70" s="474"/>
      <c r="G70" s="249" t="s">
        <v>364</v>
      </c>
      <c r="H70" s="300"/>
      <c r="I70" s="300"/>
      <c r="J70" s="300"/>
      <c r="K70" s="300"/>
      <c r="L70" s="300"/>
      <c r="M70" s="300"/>
      <c r="N70" s="300"/>
      <c r="O70" s="300"/>
      <c r="P70" s="300"/>
      <c r="Q70" s="300"/>
      <c r="R70" s="300"/>
      <c r="S70" s="300"/>
      <c r="T70" s="300"/>
      <c r="U70" s="300"/>
      <c r="V70" s="300"/>
      <c r="W70" s="303" t="s">
        <v>510</v>
      </c>
      <c r="X70" s="304"/>
      <c r="Y70" s="263" t="s">
        <v>12</v>
      </c>
      <c r="Z70" s="263"/>
      <c r="AA70" s="264"/>
      <c r="AB70" s="265" t="s">
        <v>511</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511</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512</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486</v>
      </c>
      <c r="B73" s="504"/>
      <c r="C73" s="504"/>
      <c r="D73" s="504"/>
      <c r="E73" s="504"/>
      <c r="F73" s="505"/>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356</v>
      </c>
      <c r="AF73" s="238"/>
      <c r="AG73" s="238"/>
      <c r="AH73" s="239"/>
      <c r="AI73" s="237" t="s">
        <v>362</v>
      </c>
      <c r="AJ73" s="238"/>
      <c r="AK73" s="238"/>
      <c r="AL73" s="239"/>
      <c r="AM73" s="243" t="s">
        <v>466</v>
      </c>
      <c r="AN73" s="243"/>
      <c r="AO73" s="243"/>
      <c r="AP73" s="237"/>
      <c r="AQ73" s="152" t="s">
        <v>354</v>
      </c>
      <c r="AR73" s="123"/>
      <c r="AS73" s="123"/>
      <c r="AT73" s="124"/>
      <c r="AU73" s="128" t="s">
        <v>253</v>
      </c>
      <c r="AV73" s="129"/>
      <c r="AW73" s="129"/>
      <c r="AX73" s="130"/>
    </row>
    <row r="74" spans="1:50" ht="18.75" hidden="1" customHeight="1" x14ac:dyDescent="0.15">
      <c r="A74" s="506"/>
      <c r="B74" s="507"/>
      <c r="C74" s="507"/>
      <c r="D74" s="507"/>
      <c r="E74" s="507"/>
      <c r="F74" s="508"/>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355</v>
      </c>
      <c r="AT74" s="127"/>
      <c r="AU74" s="590"/>
      <c r="AV74" s="193"/>
      <c r="AW74" s="126" t="s">
        <v>300</v>
      </c>
      <c r="AX74" s="188"/>
    </row>
    <row r="75" spans="1:50" ht="23.25" hidden="1" customHeight="1" x14ac:dyDescent="0.15">
      <c r="A75" s="506"/>
      <c r="B75" s="507"/>
      <c r="C75" s="507"/>
      <c r="D75" s="507"/>
      <c r="E75" s="507"/>
      <c r="F75" s="508"/>
      <c r="G75" s="609"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6"/>
      <c r="B76" s="507"/>
      <c r="C76" s="507"/>
      <c r="D76" s="507"/>
      <c r="E76" s="507"/>
      <c r="F76" s="508"/>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6"/>
      <c r="B77" s="507"/>
      <c r="C77" s="507"/>
      <c r="D77" s="507"/>
      <c r="E77" s="507"/>
      <c r="F77" s="508"/>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524</v>
      </c>
      <c r="B78" s="329"/>
      <c r="C78" s="329"/>
      <c r="D78" s="329"/>
      <c r="E78" s="326" t="s">
        <v>459</v>
      </c>
      <c r="F78" s="327"/>
      <c r="G78" s="57" t="s">
        <v>364</v>
      </c>
      <c r="H78" s="587"/>
      <c r="I78" s="588"/>
      <c r="J78" s="588"/>
      <c r="K78" s="588"/>
      <c r="L78" s="588"/>
      <c r="M78" s="588"/>
      <c r="N78" s="588"/>
      <c r="O78" s="589"/>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480</v>
      </c>
      <c r="AP79" s="272"/>
      <c r="AQ79" s="272"/>
      <c r="AR79" s="81" t="s">
        <v>478</v>
      </c>
      <c r="AS79" s="271"/>
      <c r="AT79" s="272"/>
      <c r="AU79" s="272"/>
      <c r="AV79" s="272"/>
      <c r="AW79" s="272"/>
      <c r="AX79" s="946"/>
    </row>
    <row r="80" spans="1:50" ht="18.75" hidden="1" customHeight="1" x14ac:dyDescent="0.15">
      <c r="A80" s="864" t="s">
        <v>266</v>
      </c>
      <c r="B80" s="521" t="s">
        <v>477</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542</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5"/>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356</v>
      </c>
      <c r="AF85" s="238"/>
      <c r="AG85" s="238"/>
      <c r="AH85" s="239"/>
      <c r="AI85" s="237" t="s">
        <v>362</v>
      </c>
      <c r="AJ85" s="238"/>
      <c r="AK85" s="238"/>
      <c r="AL85" s="239"/>
      <c r="AM85" s="243" t="s">
        <v>466</v>
      </c>
      <c r="AN85" s="243"/>
      <c r="AO85" s="243"/>
      <c r="AP85" s="237"/>
      <c r="AQ85" s="152" t="s">
        <v>354</v>
      </c>
      <c r="AR85" s="123"/>
      <c r="AS85" s="123"/>
      <c r="AT85" s="124"/>
      <c r="AU85" s="530" t="s">
        <v>253</v>
      </c>
      <c r="AV85" s="530"/>
      <c r="AW85" s="530"/>
      <c r="AX85" s="531"/>
      <c r="AY85" s="10"/>
      <c r="AZ85" s="10"/>
      <c r="BA85" s="10"/>
      <c r="BB85" s="10"/>
      <c r="BC85" s="10"/>
    </row>
    <row r="86" spans="1:60" ht="18.75" hidden="1" customHeight="1" x14ac:dyDescent="0.15">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5" t="s">
        <v>300</v>
      </c>
      <c r="AX86" s="396"/>
      <c r="AY86" s="10"/>
      <c r="AZ86" s="10"/>
      <c r="BA86" s="10"/>
      <c r="BB86" s="10"/>
      <c r="BC86" s="10"/>
      <c r="BD86" s="10"/>
      <c r="BE86" s="10"/>
      <c r="BF86" s="10"/>
      <c r="BG86" s="10"/>
      <c r="BH86" s="10"/>
    </row>
    <row r="87" spans="1:60" ht="23.25" hidden="1" customHeight="1" x14ac:dyDescent="0.15">
      <c r="A87" s="865"/>
      <c r="B87" s="425"/>
      <c r="C87" s="425"/>
      <c r="D87" s="425"/>
      <c r="E87" s="425"/>
      <c r="F87" s="426"/>
      <c r="G87" s="97"/>
      <c r="H87" s="98"/>
      <c r="I87" s="98"/>
      <c r="J87" s="98"/>
      <c r="K87" s="98"/>
      <c r="L87" s="98"/>
      <c r="M87" s="98"/>
      <c r="N87" s="98"/>
      <c r="O87" s="99"/>
      <c r="P87" s="98"/>
      <c r="Q87" s="511"/>
      <c r="R87" s="511"/>
      <c r="S87" s="511"/>
      <c r="T87" s="511"/>
      <c r="U87" s="511"/>
      <c r="V87" s="511"/>
      <c r="W87" s="511"/>
      <c r="X87" s="512"/>
      <c r="Y87" s="558" t="s">
        <v>62</v>
      </c>
      <c r="Z87" s="559"/>
      <c r="AA87" s="560"/>
      <c r="AB87" s="458"/>
      <c r="AC87" s="458"/>
      <c r="AD87" s="458"/>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c r="AC88" s="520"/>
      <c r="AD88" s="520"/>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356</v>
      </c>
      <c r="AF90" s="238"/>
      <c r="AG90" s="238"/>
      <c r="AH90" s="239"/>
      <c r="AI90" s="237" t="s">
        <v>362</v>
      </c>
      <c r="AJ90" s="238"/>
      <c r="AK90" s="238"/>
      <c r="AL90" s="239"/>
      <c r="AM90" s="243" t="s">
        <v>466</v>
      </c>
      <c r="AN90" s="243"/>
      <c r="AO90" s="243"/>
      <c r="AP90" s="237"/>
      <c r="AQ90" s="152" t="s">
        <v>354</v>
      </c>
      <c r="AR90" s="123"/>
      <c r="AS90" s="123"/>
      <c r="AT90" s="124"/>
      <c r="AU90" s="530" t="s">
        <v>253</v>
      </c>
      <c r="AV90" s="530"/>
      <c r="AW90" s="530"/>
      <c r="AX90" s="531"/>
    </row>
    <row r="91" spans="1:60" ht="18.75" hidden="1" customHeight="1" x14ac:dyDescent="0.15">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5" t="s">
        <v>300</v>
      </c>
      <c r="AX91" s="396"/>
      <c r="AY91" s="10"/>
      <c r="AZ91" s="10"/>
      <c r="BA91" s="10"/>
      <c r="BB91" s="10"/>
      <c r="BC91" s="10"/>
    </row>
    <row r="92" spans="1:60" ht="23.25" hidden="1" customHeight="1" x14ac:dyDescent="0.15">
      <c r="A92" s="865"/>
      <c r="B92" s="425"/>
      <c r="C92" s="425"/>
      <c r="D92" s="425"/>
      <c r="E92" s="425"/>
      <c r="F92" s="426"/>
      <c r="G92" s="97"/>
      <c r="H92" s="98"/>
      <c r="I92" s="98"/>
      <c r="J92" s="98"/>
      <c r="K92" s="98"/>
      <c r="L92" s="98"/>
      <c r="M92" s="98"/>
      <c r="N92" s="98"/>
      <c r="O92" s="99"/>
      <c r="P92" s="98"/>
      <c r="Q92" s="511"/>
      <c r="R92" s="511"/>
      <c r="S92" s="511"/>
      <c r="T92" s="511"/>
      <c r="U92" s="511"/>
      <c r="V92" s="511"/>
      <c r="W92" s="511"/>
      <c r="X92" s="512"/>
      <c r="Y92" s="558" t="s">
        <v>62</v>
      </c>
      <c r="Z92" s="559"/>
      <c r="AA92" s="560"/>
      <c r="AB92" s="458"/>
      <c r="AC92" s="458"/>
      <c r="AD92" s="458"/>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356</v>
      </c>
      <c r="AF95" s="238"/>
      <c r="AG95" s="238"/>
      <c r="AH95" s="239"/>
      <c r="AI95" s="237" t="s">
        <v>362</v>
      </c>
      <c r="AJ95" s="238"/>
      <c r="AK95" s="238"/>
      <c r="AL95" s="239"/>
      <c r="AM95" s="243" t="s">
        <v>466</v>
      </c>
      <c r="AN95" s="243"/>
      <c r="AO95" s="243"/>
      <c r="AP95" s="237"/>
      <c r="AQ95" s="152" t="s">
        <v>354</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5" t="s">
        <v>300</v>
      </c>
      <c r="AX96" s="396"/>
    </row>
    <row r="97" spans="1:60" ht="23.25" hidden="1" customHeight="1" x14ac:dyDescent="0.15">
      <c r="A97" s="865"/>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7"/>
      <c r="C99" s="427"/>
      <c r="D99" s="427"/>
      <c r="E99" s="427"/>
      <c r="F99" s="428"/>
      <c r="G99" s="580"/>
      <c r="H99" s="208"/>
      <c r="I99" s="208"/>
      <c r="J99" s="208"/>
      <c r="K99" s="208"/>
      <c r="L99" s="208"/>
      <c r="M99" s="208"/>
      <c r="N99" s="208"/>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487</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356</v>
      </c>
      <c r="AF100" s="537"/>
      <c r="AG100" s="537"/>
      <c r="AH100" s="538"/>
      <c r="AI100" s="536" t="s">
        <v>362</v>
      </c>
      <c r="AJ100" s="537"/>
      <c r="AK100" s="537"/>
      <c r="AL100" s="538"/>
      <c r="AM100" s="536" t="s">
        <v>466</v>
      </c>
      <c r="AN100" s="537"/>
      <c r="AO100" s="537"/>
      <c r="AP100" s="538"/>
      <c r="AQ100" s="313" t="s">
        <v>488</v>
      </c>
      <c r="AR100" s="314"/>
      <c r="AS100" s="314"/>
      <c r="AT100" s="315"/>
      <c r="AU100" s="313" t="s">
        <v>534</v>
      </c>
      <c r="AV100" s="314"/>
      <c r="AW100" s="314"/>
      <c r="AX100" s="316"/>
    </row>
    <row r="101" spans="1:60" ht="21" customHeight="1" x14ac:dyDescent="0.15">
      <c r="A101" s="419"/>
      <c r="B101" s="420"/>
      <c r="C101" s="420"/>
      <c r="D101" s="420"/>
      <c r="E101" s="420"/>
      <c r="F101" s="421"/>
      <c r="G101" s="98" t="s">
        <v>569</v>
      </c>
      <c r="H101" s="98"/>
      <c r="I101" s="98"/>
      <c r="J101" s="98"/>
      <c r="K101" s="98"/>
      <c r="L101" s="98"/>
      <c r="M101" s="98"/>
      <c r="N101" s="98"/>
      <c r="O101" s="98"/>
      <c r="P101" s="98"/>
      <c r="Q101" s="98"/>
      <c r="R101" s="98"/>
      <c r="S101" s="98"/>
      <c r="T101" s="98"/>
      <c r="U101" s="98"/>
      <c r="V101" s="98"/>
      <c r="W101" s="98"/>
      <c r="X101" s="99"/>
      <c r="Y101" s="539" t="s">
        <v>55</v>
      </c>
      <c r="Z101" s="540"/>
      <c r="AA101" s="541"/>
      <c r="AB101" s="458" t="s">
        <v>570</v>
      </c>
      <c r="AC101" s="458"/>
      <c r="AD101" s="458"/>
      <c r="AE101" s="211">
        <v>58537</v>
      </c>
      <c r="AF101" s="212"/>
      <c r="AG101" s="212"/>
      <c r="AH101" s="213"/>
      <c r="AI101" s="211">
        <v>58630</v>
      </c>
      <c r="AJ101" s="212"/>
      <c r="AK101" s="212"/>
      <c r="AL101" s="213"/>
      <c r="AM101" s="211">
        <v>59452</v>
      </c>
      <c r="AN101" s="212"/>
      <c r="AO101" s="212"/>
      <c r="AP101" s="213"/>
      <c r="AQ101" s="211" t="s">
        <v>606</v>
      </c>
      <c r="AR101" s="212"/>
      <c r="AS101" s="212"/>
      <c r="AT101" s="213"/>
      <c r="AU101" s="211" t="s">
        <v>606</v>
      </c>
      <c r="AV101" s="212"/>
      <c r="AW101" s="212"/>
      <c r="AX101" s="213"/>
    </row>
    <row r="102" spans="1:60" ht="21"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570</v>
      </c>
      <c r="AC102" s="458"/>
      <c r="AD102" s="458"/>
      <c r="AE102" s="415">
        <v>58000</v>
      </c>
      <c r="AF102" s="415"/>
      <c r="AG102" s="415"/>
      <c r="AH102" s="415"/>
      <c r="AI102" s="415">
        <v>58000</v>
      </c>
      <c r="AJ102" s="415"/>
      <c r="AK102" s="415"/>
      <c r="AL102" s="415"/>
      <c r="AM102" s="415">
        <v>58000</v>
      </c>
      <c r="AN102" s="415"/>
      <c r="AO102" s="415"/>
      <c r="AP102" s="415"/>
      <c r="AQ102" s="266">
        <v>58000</v>
      </c>
      <c r="AR102" s="267"/>
      <c r="AS102" s="267"/>
      <c r="AT102" s="312"/>
      <c r="AU102" s="266">
        <v>58000</v>
      </c>
      <c r="AV102" s="267"/>
      <c r="AW102" s="267"/>
      <c r="AX102" s="312"/>
    </row>
    <row r="103" spans="1:60" ht="31.5" customHeight="1" x14ac:dyDescent="0.15">
      <c r="A103" s="416" t="s">
        <v>487</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356</v>
      </c>
      <c r="AF103" s="413"/>
      <c r="AG103" s="413"/>
      <c r="AH103" s="414"/>
      <c r="AI103" s="412" t="s">
        <v>362</v>
      </c>
      <c r="AJ103" s="413"/>
      <c r="AK103" s="413"/>
      <c r="AL103" s="414"/>
      <c r="AM103" s="412" t="s">
        <v>466</v>
      </c>
      <c r="AN103" s="413"/>
      <c r="AO103" s="413"/>
      <c r="AP103" s="414"/>
      <c r="AQ103" s="277" t="s">
        <v>488</v>
      </c>
      <c r="AR103" s="278"/>
      <c r="AS103" s="278"/>
      <c r="AT103" s="317"/>
      <c r="AU103" s="277" t="s">
        <v>534</v>
      </c>
      <c r="AV103" s="278"/>
      <c r="AW103" s="278"/>
      <c r="AX103" s="279"/>
    </row>
    <row r="104" spans="1:60" ht="21" customHeight="1" x14ac:dyDescent="0.15">
      <c r="A104" s="419"/>
      <c r="B104" s="420"/>
      <c r="C104" s="420"/>
      <c r="D104" s="420"/>
      <c r="E104" s="420"/>
      <c r="F104" s="421"/>
      <c r="G104" s="98" t="s">
        <v>571</v>
      </c>
      <c r="H104" s="98"/>
      <c r="I104" s="98"/>
      <c r="J104" s="98"/>
      <c r="K104" s="98"/>
      <c r="L104" s="98"/>
      <c r="M104" s="98"/>
      <c r="N104" s="98"/>
      <c r="O104" s="98"/>
      <c r="P104" s="98"/>
      <c r="Q104" s="98"/>
      <c r="R104" s="98"/>
      <c r="S104" s="98"/>
      <c r="T104" s="98"/>
      <c r="U104" s="98"/>
      <c r="V104" s="98"/>
      <c r="W104" s="98"/>
      <c r="X104" s="99"/>
      <c r="Y104" s="462" t="s">
        <v>55</v>
      </c>
      <c r="Z104" s="463"/>
      <c r="AA104" s="464"/>
      <c r="AB104" s="542" t="s">
        <v>570</v>
      </c>
      <c r="AC104" s="543"/>
      <c r="AD104" s="544"/>
      <c r="AE104" s="211">
        <v>97130</v>
      </c>
      <c r="AF104" s="212"/>
      <c r="AG104" s="212"/>
      <c r="AH104" s="213"/>
      <c r="AI104" s="211">
        <v>98260</v>
      </c>
      <c r="AJ104" s="212"/>
      <c r="AK104" s="212"/>
      <c r="AL104" s="213"/>
      <c r="AM104" s="211">
        <v>98640</v>
      </c>
      <c r="AN104" s="212"/>
      <c r="AO104" s="212"/>
      <c r="AP104" s="213"/>
      <c r="AQ104" s="211" t="s">
        <v>706</v>
      </c>
      <c r="AR104" s="212"/>
      <c r="AS104" s="212"/>
      <c r="AT104" s="213"/>
      <c r="AU104" s="211" t="s">
        <v>607</v>
      </c>
      <c r="AV104" s="212"/>
      <c r="AW104" s="212"/>
      <c r="AX104" s="213"/>
    </row>
    <row r="105" spans="1:60" ht="21"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t="s">
        <v>570</v>
      </c>
      <c r="AC105" s="466"/>
      <c r="AD105" s="467"/>
      <c r="AE105" s="415">
        <v>97000</v>
      </c>
      <c r="AF105" s="415"/>
      <c r="AG105" s="415"/>
      <c r="AH105" s="415"/>
      <c r="AI105" s="415">
        <v>97000</v>
      </c>
      <c r="AJ105" s="415"/>
      <c r="AK105" s="415"/>
      <c r="AL105" s="415"/>
      <c r="AM105" s="415">
        <v>97000</v>
      </c>
      <c r="AN105" s="415"/>
      <c r="AO105" s="415"/>
      <c r="AP105" s="415"/>
      <c r="AQ105" s="211">
        <v>97000</v>
      </c>
      <c r="AR105" s="212"/>
      <c r="AS105" s="212"/>
      <c r="AT105" s="213"/>
      <c r="AU105" s="266">
        <v>97000</v>
      </c>
      <c r="AV105" s="267"/>
      <c r="AW105" s="267"/>
      <c r="AX105" s="312"/>
    </row>
    <row r="106" spans="1:60" ht="31.5" customHeight="1" x14ac:dyDescent="0.15">
      <c r="A106" s="416" t="s">
        <v>487</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356</v>
      </c>
      <c r="AF106" s="413"/>
      <c r="AG106" s="413"/>
      <c r="AH106" s="414"/>
      <c r="AI106" s="412" t="s">
        <v>362</v>
      </c>
      <c r="AJ106" s="413"/>
      <c r="AK106" s="413"/>
      <c r="AL106" s="414"/>
      <c r="AM106" s="412" t="s">
        <v>466</v>
      </c>
      <c r="AN106" s="413"/>
      <c r="AO106" s="413"/>
      <c r="AP106" s="414"/>
      <c r="AQ106" s="277" t="s">
        <v>488</v>
      </c>
      <c r="AR106" s="278"/>
      <c r="AS106" s="278"/>
      <c r="AT106" s="317"/>
      <c r="AU106" s="277" t="s">
        <v>534</v>
      </c>
      <c r="AV106" s="278"/>
      <c r="AW106" s="278"/>
      <c r="AX106" s="279"/>
    </row>
    <row r="107" spans="1:60" ht="21" customHeight="1" x14ac:dyDescent="0.15">
      <c r="A107" s="419"/>
      <c r="B107" s="420"/>
      <c r="C107" s="420"/>
      <c r="D107" s="420"/>
      <c r="E107" s="420"/>
      <c r="F107" s="421"/>
      <c r="G107" s="98" t="s">
        <v>654</v>
      </c>
      <c r="H107" s="98"/>
      <c r="I107" s="98"/>
      <c r="J107" s="98"/>
      <c r="K107" s="98"/>
      <c r="L107" s="98"/>
      <c r="M107" s="98"/>
      <c r="N107" s="98"/>
      <c r="O107" s="98"/>
      <c r="P107" s="98"/>
      <c r="Q107" s="98"/>
      <c r="R107" s="98"/>
      <c r="S107" s="98"/>
      <c r="T107" s="98"/>
      <c r="U107" s="98"/>
      <c r="V107" s="98"/>
      <c r="W107" s="98"/>
      <c r="X107" s="99"/>
      <c r="Y107" s="462" t="s">
        <v>55</v>
      </c>
      <c r="Z107" s="463"/>
      <c r="AA107" s="464"/>
      <c r="AB107" s="542" t="s">
        <v>572</v>
      </c>
      <c r="AC107" s="543"/>
      <c r="AD107" s="544"/>
      <c r="AE107" s="415">
        <v>1</v>
      </c>
      <c r="AF107" s="415"/>
      <c r="AG107" s="415"/>
      <c r="AH107" s="415"/>
      <c r="AI107" s="415">
        <v>1</v>
      </c>
      <c r="AJ107" s="415"/>
      <c r="AK107" s="415"/>
      <c r="AL107" s="415"/>
      <c r="AM107" s="415">
        <v>1</v>
      </c>
      <c r="AN107" s="415"/>
      <c r="AO107" s="415"/>
      <c r="AP107" s="415"/>
      <c r="AQ107" s="211" t="s">
        <v>567</v>
      </c>
      <c r="AR107" s="212"/>
      <c r="AS107" s="212"/>
      <c r="AT107" s="213"/>
      <c r="AU107" s="211" t="s">
        <v>567</v>
      </c>
      <c r="AV107" s="212"/>
      <c r="AW107" s="212"/>
      <c r="AX107" s="213"/>
    </row>
    <row r="108" spans="1:60" ht="21"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t="s">
        <v>572</v>
      </c>
      <c r="AC108" s="466"/>
      <c r="AD108" s="467"/>
      <c r="AE108" s="415">
        <v>7</v>
      </c>
      <c r="AF108" s="415"/>
      <c r="AG108" s="415"/>
      <c r="AH108" s="415"/>
      <c r="AI108" s="415">
        <v>1</v>
      </c>
      <c r="AJ108" s="415"/>
      <c r="AK108" s="415"/>
      <c r="AL108" s="415"/>
      <c r="AM108" s="415">
        <v>1</v>
      </c>
      <c r="AN108" s="415"/>
      <c r="AO108" s="415"/>
      <c r="AP108" s="415"/>
      <c r="AQ108" s="211">
        <v>1</v>
      </c>
      <c r="AR108" s="212"/>
      <c r="AS108" s="212"/>
      <c r="AT108" s="213"/>
      <c r="AU108" s="266">
        <v>1</v>
      </c>
      <c r="AV108" s="267"/>
      <c r="AW108" s="267"/>
      <c r="AX108" s="312"/>
    </row>
    <row r="109" spans="1:60" ht="31.5" hidden="1" customHeight="1" x14ac:dyDescent="0.15">
      <c r="A109" s="416" t="s">
        <v>487</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356</v>
      </c>
      <c r="AF109" s="413"/>
      <c r="AG109" s="413"/>
      <c r="AH109" s="414"/>
      <c r="AI109" s="412" t="s">
        <v>362</v>
      </c>
      <c r="AJ109" s="413"/>
      <c r="AK109" s="413"/>
      <c r="AL109" s="414"/>
      <c r="AM109" s="412" t="s">
        <v>466</v>
      </c>
      <c r="AN109" s="413"/>
      <c r="AO109" s="413"/>
      <c r="AP109" s="414"/>
      <c r="AQ109" s="277" t="s">
        <v>488</v>
      </c>
      <c r="AR109" s="278"/>
      <c r="AS109" s="278"/>
      <c r="AT109" s="317"/>
      <c r="AU109" s="277" t="s">
        <v>534</v>
      </c>
      <c r="AV109" s="278"/>
      <c r="AW109" s="278"/>
      <c r="AX109" s="279"/>
    </row>
    <row r="110" spans="1:60" ht="23.2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542"/>
      <c r="AC110" s="543"/>
      <c r="AD110" s="544"/>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3.2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c r="AC111" s="466"/>
      <c r="AD111" s="467"/>
      <c r="AE111" s="415"/>
      <c r="AF111" s="415"/>
      <c r="AG111" s="415"/>
      <c r="AH111" s="415"/>
      <c r="AI111" s="415"/>
      <c r="AJ111" s="415"/>
      <c r="AK111" s="415"/>
      <c r="AL111" s="415"/>
      <c r="AM111" s="415"/>
      <c r="AN111" s="415"/>
      <c r="AO111" s="415"/>
      <c r="AP111" s="415"/>
      <c r="AQ111" s="211"/>
      <c r="AR111" s="212"/>
      <c r="AS111" s="212"/>
      <c r="AT111" s="213"/>
      <c r="AU111" s="266"/>
      <c r="AV111" s="267"/>
      <c r="AW111" s="267"/>
      <c r="AX111" s="312"/>
    </row>
    <row r="112" spans="1:60" ht="31.5" hidden="1" customHeight="1" x14ac:dyDescent="0.15">
      <c r="A112" s="416" t="s">
        <v>487</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356</v>
      </c>
      <c r="AF112" s="413"/>
      <c r="AG112" s="413"/>
      <c r="AH112" s="414"/>
      <c r="AI112" s="412" t="s">
        <v>362</v>
      </c>
      <c r="AJ112" s="413"/>
      <c r="AK112" s="413"/>
      <c r="AL112" s="414"/>
      <c r="AM112" s="412" t="s">
        <v>466</v>
      </c>
      <c r="AN112" s="413"/>
      <c r="AO112" s="413"/>
      <c r="AP112" s="414"/>
      <c r="AQ112" s="277" t="s">
        <v>488</v>
      </c>
      <c r="AR112" s="278"/>
      <c r="AS112" s="278"/>
      <c r="AT112" s="317"/>
      <c r="AU112" s="277" t="s">
        <v>534</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356</v>
      </c>
      <c r="AF115" s="413"/>
      <c r="AG115" s="413"/>
      <c r="AH115" s="414"/>
      <c r="AI115" s="412" t="s">
        <v>362</v>
      </c>
      <c r="AJ115" s="413"/>
      <c r="AK115" s="413"/>
      <c r="AL115" s="414"/>
      <c r="AM115" s="412" t="s">
        <v>466</v>
      </c>
      <c r="AN115" s="413"/>
      <c r="AO115" s="413"/>
      <c r="AP115" s="414"/>
      <c r="AQ115" s="591" t="s">
        <v>535</v>
      </c>
      <c r="AR115" s="592"/>
      <c r="AS115" s="592"/>
      <c r="AT115" s="592"/>
      <c r="AU115" s="592"/>
      <c r="AV115" s="592"/>
      <c r="AW115" s="592"/>
      <c r="AX115" s="593"/>
    </row>
    <row r="116" spans="1:50" ht="23.25" customHeight="1" x14ac:dyDescent="0.15">
      <c r="A116" s="436"/>
      <c r="B116" s="437"/>
      <c r="C116" s="437"/>
      <c r="D116" s="437"/>
      <c r="E116" s="437"/>
      <c r="F116" s="438"/>
      <c r="G116" s="390" t="s">
        <v>573</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575</v>
      </c>
      <c r="AC116" s="460"/>
      <c r="AD116" s="461"/>
      <c r="AE116" s="415">
        <v>20</v>
      </c>
      <c r="AF116" s="415"/>
      <c r="AG116" s="415"/>
      <c r="AH116" s="415"/>
      <c r="AI116" s="415">
        <v>32</v>
      </c>
      <c r="AJ116" s="415"/>
      <c r="AK116" s="415"/>
      <c r="AL116" s="415"/>
      <c r="AM116" s="415">
        <v>30</v>
      </c>
      <c r="AN116" s="415"/>
      <c r="AO116" s="415"/>
      <c r="AP116" s="415"/>
      <c r="AQ116" s="211">
        <v>31</v>
      </c>
      <c r="AR116" s="212"/>
      <c r="AS116" s="212"/>
      <c r="AT116" s="212"/>
      <c r="AU116" s="212"/>
      <c r="AV116" s="212"/>
      <c r="AW116" s="212"/>
      <c r="AX116" s="214"/>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574</v>
      </c>
      <c r="AC117" s="470"/>
      <c r="AD117" s="471"/>
      <c r="AE117" s="548" t="s">
        <v>610</v>
      </c>
      <c r="AF117" s="548"/>
      <c r="AG117" s="548"/>
      <c r="AH117" s="548"/>
      <c r="AI117" s="548" t="s">
        <v>609</v>
      </c>
      <c r="AJ117" s="548"/>
      <c r="AK117" s="548"/>
      <c r="AL117" s="548"/>
      <c r="AM117" s="548" t="s">
        <v>611</v>
      </c>
      <c r="AN117" s="548"/>
      <c r="AO117" s="548"/>
      <c r="AP117" s="548"/>
      <c r="AQ117" s="548" t="s">
        <v>707</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356</v>
      </c>
      <c r="AF118" s="413"/>
      <c r="AG118" s="413"/>
      <c r="AH118" s="414"/>
      <c r="AI118" s="412" t="s">
        <v>362</v>
      </c>
      <c r="AJ118" s="413"/>
      <c r="AK118" s="413"/>
      <c r="AL118" s="414"/>
      <c r="AM118" s="412" t="s">
        <v>466</v>
      </c>
      <c r="AN118" s="413"/>
      <c r="AO118" s="413"/>
      <c r="AP118" s="414"/>
      <c r="AQ118" s="591" t="s">
        <v>535</v>
      </c>
      <c r="AR118" s="592"/>
      <c r="AS118" s="592"/>
      <c r="AT118" s="592"/>
      <c r="AU118" s="592"/>
      <c r="AV118" s="592"/>
      <c r="AW118" s="592"/>
      <c r="AX118" s="593"/>
    </row>
    <row r="119" spans="1:50" ht="23.25" hidden="1" customHeight="1" x14ac:dyDescent="0.15">
      <c r="A119" s="436"/>
      <c r="B119" s="437"/>
      <c r="C119" s="437"/>
      <c r="D119" s="437"/>
      <c r="E119" s="437"/>
      <c r="F119" s="438"/>
      <c r="G119" s="390" t="s">
        <v>497</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496</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356</v>
      </c>
      <c r="AF121" s="413"/>
      <c r="AG121" s="413"/>
      <c r="AH121" s="414"/>
      <c r="AI121" s="412" t="s">
        <v>362</v>
      </c>
      <c r="AJ121" s="413"/>
      <c r="AK121" s="413"/>
      <c r="AL121" s="414"/>
      <c r="AM121" s="412" t="s">
        <v>466</v>
      </c>
      <c r="AN121" s="413"/>
      <c r="AO121" s="413"/>
      <c r="AP121" s="414"/>
      <c r="AQ121" s="591" t="s">
        <v>535</v>
      </c>
      <c r="AR121" s="592"/>
      <c r="AS121" s="592"/>
      <c r="AT121" s="592"/>
      <c r="AU121" s="592"/>
      <c r="AV121" s="592"/>
      <c r="AW121" s="592"/>
      <c r="AX121" s="593"/>
    </row>
    <row r="122" spans="1:50" ht="23.25" hidden="1" customHeight="1" x14ac:dyDescent="0.15">
      <c r="A122" s="436"/>
      <c r="B122" s="437"/>
      <c r="C122" s="437"/>
      <c r="D122" s="437"/>
      <c r="E122" s="437"/>
      <c r="F122" s="438"/>
      <c r="G122" s="390" t="s">
        <v>498</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499</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356</v>
      </c>
      <c r="AF124" s="413"/>
      <c r="AG124" s="413"/>
      <c r="AH124" s="414"/>
      <c r="AI124" s="412" t="s">
        <v>362</v>
      </c>
      <c r="AJ124" s="413"/>
      <c r="AK124" s="413"/>
      <c r="AL124" s="414"/>
      <c r="AM124" s="412" t="s">
        <v>466</v>
      </c>
      <c r="AN124" s="413"/>
      <c r="AO124" s="413"/>
      <c r="AP124" s="414"/>
      <c r="AQ124" s="591" t="s">
        <v>535</v>
      </c>
      <c r="AR124" s="592"/>
      <c r="AS124" s="592"/>
      <c r="AT124" s="592"/>
      <c r="AU124" s="592"/>
      <c r="AV124" s="592"/>
      <c r="AW124" s="592"/>
      <c r="AX124" s="593"/>
    </row>
    <row r="125" spans="1:50" ht="23.25" hidden="1" customHeight="1" x14ac:dyDescent="0.15">
      <c r="A125" s="436"/>
      <c r="B125" s="437"/>
      <c r="C125" s="437"/>
      <c r="D125" s="437"/>
      <c r="E125" s="437"/>
      <c r="F125" s="438"/>
      <c r="G125" s="390" t="s">
        <v>498</v>
      </c>
      <c r="H125" s="390"/>
      <c r="I125" s="390"/>
      <c r="J125" s="390"/>
      <c r="K125" s="390"/>
      <c r="L125" s="390"/>
      <c r="M125" s="390"/>
      <c r="N125" s="390"/>
      <c r="O125" s="390"/>
      <c r="P125" s="390"/>
      <c r="Q125" s="390"/>
      <c r="R125" s="390"/>
      <c r="S125" s="390"/>
      <c r="T125" s="390"/>
      <c r="U125" s="390"/>
      <c r="V125" s="390"/>
      <c r="W125" s="390"/>
      <c r="X125" s="928"/>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9"/>
      <c r="Y126" s="468" t="s">
        <v>49</v>
      </c>
      <c r="Z126" s="443"/>
      <c r="AA126" s="444"/>
      <c r="AB126" s="469" t="s">
        <v>496</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2" t="s">
        <v>356</v>
      </c>
      <c r="AF127" s="413"/>
      <c r="AG127" s="413"/>
      <c r="AH127" s="414"/>
      <c r="AI127" s="412" t="s">
        <v>362</v>
      </c>
      <c r="AJ127" s="413"/>
      <c r="AK127" s="413"/>
      <c r="AL127" s="414"/>
      <c r="AM127" s="412" t="s">
        <v>466</v>
      </c>
      <c r="AN127" s="413"/>
      <c r="AO127" s="413"/>
      <c r="AP127" s="414"/>
      <c r="AQ127" s="591" t="s">
        <v>535</v>
      </c>
      <c r="AR127" s="592"/>
      <c r="AS127" s="592"/>
      <c r="AT127" s="592"/>
      <c r="AU127" s="592"/>
      <c r="AV127" s="592"/>
      <c r="AW127" s="592"/>
      <c r="AX127" s="593"/>
    </row>
    <row r="128" spans="1:50" ht="23.25" hidden="1" customHeight="1" x14ac:dyDescent="0.15">
      <c r="A128" s="436"/>
      <c r="B128" s="437"/>
      <c r="C128" s="437"/>
      <c r="D128" s="437"/>
      <c r="E128" s="437"/>
      <c r="F128" s="438"/>
      <c r="G128" s="390" t="s">
        <v>498</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496</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34.5" customHeight="1" x14ac:dyDescent="0.15">
      <c r="A130" s="181" t="s">
        <v>368</v>
      </c>
      <c r="B130" s="178"/>
      <c r="C130" s="177" t="s">
        <v>365</v>
      </c>
      <c r="D130" s="178"/>
      <c r="E130" s="162" t="s">
        <v>398</v>
      </c>
      <c r="F130" s="163"/>
      <c r="G130" s="164" t="s">
        <v>576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4.5" customHeight="1" x14ac:dyDescent="0.15">
      <c r="A131" s="182"/>
      <c r="B131" s="179"/>
      <c r="C131" s="173"/>
      <c r="D131" s="179"/>
      <c r="E131" s="167" t="s">
        <v>397</v>
      </c>
      <c r="F131" s="168"/>
      <c r="G131" s="103" t="s">
        <v>577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466</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554</v>
      </c>
      <c r="AR133" s="192"/>
      <c r="AS133" s="126" t="s">
        <v>355</v>
      </c>
      <c r="AT133" s="127"/>
      <c r="AU133" s="193" t="s">
        <v>554</v>
      </c>
      <c r="AV133" s="193"/>
      <c r="AW133" s="126" t="s">
        <v>300</v>
      </c>
      <c r="AX133" s="188"/>
    </row>
    <row r="134" spans="1:50" ht="30" customHeight="1" x14ac:dyDescent="0.15">
      <c r="A134" s="182"/>
      <c r="B134" s="179"/>
      <c r="C134" s="173"/>
      <c r="D134" s="179"/>
      <c r="E134" s="173"/>
      <c r="F134" s="174"/>
      <c r="G134" s="97" t="s">
        <v>567</v>
      </c>
      <c r="H134" s="98"/>
      <c r="I134" s="98"/>
      <c r="J134" s="98"/>
      <c r="K134" s="98"/>
      <c r="L134" s="98"/>
      <c r="M134" s="98"/>
      <c r="N134" s="98"/>
      <c r="O134" s="98"/>
      <c r="P134" s="98"/>
      <c r="Q134" s="98"/>
      <c r="R134" s="98"/>
      <c r="S134" s="98"/>
      <c r="T134" s="98"/>
      <c r="U134" s="98"/>
      <c r="V134" s="98"/>
      <c r="W134" s="98"/>
      <c r="X134" s="99"/>
      <c r="Y134" s="194" t="s">
        <v>378</v>
      </c>
      <c r="Z134" s="195"/>
      <c r="AA134" s="196"/>
      <c r="AB134" s="197" t="s">
        <v>567</v>
      </c>
      <c r="AC134" s="198"/>
      <c r="AD134" s="198"/>
      <c r="AE134" s="199" t="s">
        <v>554</v>
      </c>
      <c r="AF134" s="200"/>
      <c r="AG134" s="200"/>
      <c r="AH134" s="200"/>
      <c r="AI134" s="199" t="s">
        <v>554</v>
      </c>
      <c r="AJ134" s="200"/>
      <c r="AK134" s="200"/>
      <c r="AL134" s="200"/>
      <c r="AM134" s="199" t="s">
        <v>554</v>
      </c>
      <c r="AN134" s="200"/>
      <c r="AO134" s="200"/>
      <c r="AP134" s="200"/>
      <c r="AQ134" s="199" t="s">
        <v>554</v>
      </c>
      <c r="AR134" s="200"/>
      <c r="AS134" s="200"/>
      <c r="AT134" s="200"/>
      <c r="AU134" s="199" t="s">
        <v>554</v>
      </c>
      <c r="AV134" s="200"/>
      <c r="AW134" s="200"/>
      <c r="AX134" s="201"/>
    </row>
    <row r="135" spans="1:50" ht="30"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557</v>
      </c>
      <c r="AC135" s="206"/>
      <c r="AD135" s="206"/>
      <c r="AE135" s="199" t="s">
        <v>554</v>
      </c>
      <c r="AF135" s="200"/>
      <c r="AG135" s="200"/>
      <c r="AH135" s="200"/>
      <c r="AI135" s="199" t="s">
        <v>554</v>
      </c>
      <c r="AJ135" s="200"/>
      <c r="AK135" s="200"/>
      <c r="AL135" s="200"/>
      <c r="AM135" s="199" t="s">
        <v>554</v>
      </c>
      <c r="AN135" s="200"/>
      <c r="AO135" s="200"/>
      <c r="AP135" s="200"/>
      <c r="AQ135" s="199" t="s">
        <v>554</v>
      </c>
      <c r="AR135" s="200"/>
      <c r="AS135" s="200"/>
      <c r="AT135" s="200"/>
      <c r="AU135" s="199" t="s">
        <v>554</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466</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466</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466</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466</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380</v>
      </c>
      <c r="H152" s="123"/>
      <c r="I152" s="123"/>
      <c r="J152" s="123"/>
      <c r="K152" s="123"/>
      <c r="L152" s="123"/>
      <c r="M152" s="123"/>
      <c r="N152" s="123"/>
      <c r="O152" s="123"/>
      <c r="P152" s="124"/>
      <c r="Q152" s="152" t="s">
        <v>470</v>
      </c>
      <c r="R152" s="123"/>
      <c r="S152" s="123"/>
      <c r="T152" s="123"/>
      <c r="U152" s="123"/>
      <c r="V152" s="123"/>
      <c r="W152" s="123"/>
      <c r="X152" s="123"/>
      <c r="Y152" s="123"/>
      <c r="Z152" s="123"/>
      <c r="AA152" s="123"/>
      <c r="AB152" s="122" t="s">
        <v>471</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4.25" customHeight="1" x14ac:dyDescent="0.15">
      <c r="A154" s="182"/>
      <c r="B154" s="179"/>
      <c r="C154" s="173"/>
      <c r="D154" s="179"/>
      <c r="E154" s="173"/>
      <c r="F154" s="174"/>
      <c r="G154" s="97" t="s">
        <v>708</v>
      </c>
      <c r="H154" s="98"/>
      <c r="I154" s="98"/>
      <c r="J154" s="98"/>
      <c r="K154" s="98"/>
      <c r="L154" s="98"/>
      <c r="M154" s="98"/>
      <c r="N154" s="98"/>
      <c r="O154" s="98"/>
      <c r="P154" s="99"/>
      <c r="Q154" s="118" t="s">
        <v>709</v>
      </c>
      <c r="R154" s="98"/>
      <c r="S154" s="98"/>
      <c r="T154" s="98"/>
      <c r="U154" s="98"/>
      <c r="V154" s="98"/>
      <c r="W154" s="98"/>
      <c r="X154" s="98"/>
      <c r="Y154" s="98"/>
      <c r="Z154" s="98"/>
      <c r="AA154" s="286"/>
      <c r="AB154" s="134" t="s">
        <v>709</v>
      </c>
      <c r="AC154" s="135"/>
      <c r="AD154" s="135"/>
      <c r="AE154" s="140" t="s">
        <v>709</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4.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4.2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4.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709</v>
      </c>
      <c r="AF157" s="98"/>
      <c r="AG157" s="98"/>
      <c r="AH157" s="98"/>
      <c r="AI157" s="98"/>
      <c r="AJ157" s="98"/>
      <c r="AK157" s="98"/>
      <c r="AL157" s="98"/>
      <c r="AM157" s="98"/>
      <c r="AN157" s="98"/>
      <c r="AO157" s="98"/>
      <c r="AP157" s="98"/>
      <c r="AQ157" s="98"/>
      <c r="AR157" s="98"/>
      <c r="AS157" s="98"/>
      <c r="AT157" s="98"/>
      <c r="AU157" s="98"/>
      <c r="AV157" s="98"/>
      <c r="AW157" s="98"/>
      <c r="AX157" s="119"/>
    </row>
    <row r="158" spans="1:50" ht="14.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470</v>
      </c>
      <c r="R159" s="123"/>
      <c r="S159" s="123"/>
      <c r="T159" s="123"/>
      <c r="U159" s="123"/>
      <c r="V159" s="123"/>
      <c r="W159" s="123"/>
      <c r="X159" s="123"/>
      <c r="Y159" s="123"/>
      <c r="Z159" s="123"/>
      <c r="AA159" s="123"/>
      <c r="AB159" s="122" t="s">
        <v>471</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470</v>
      </c>
      <c r="R166" s="123"/>
      <c r="S166" s="123"/>
      <c r="T166" s="123"/>
      <c r="U166" s="123"/>
      <c r="V166" s="123"/>
      <c r="W166" s="123"/>
      <c r="X166" s="123"/>
      <c r="Y166" s="123"/>
      <c r="Z166" s="123"/>
      <c r="AA166" s="123"/>
      <c r="AB166" s="122" t="s">
        <v>471</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470</v>
      </c>
      <c r="R173" s="123"/>
      <c r="S173" s="123"/>
      <c r="T173" s="123"/>
      <c r="U173" s="123"/>
      <c r="V173" s="123"/>
      <c r="W173" s="123"/>
      <c r="X173" s="123"/>
      <c r="Y173" s="123"/>
      <c r="Z173" s="123"/>
      <c r="AA173" s="123"/>
      <c r="AB173" s="122" t="s">
        <v>471</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470</v>
      </c>
      <c r="R180" s="123"/>
      <c r="S180" s="123"/>
      <c r="T180" s="123"/>
      <c r="U180" s="123"/>
      <c r="V180" s="123"/>
      <c r="W180" s="123"/>
      <c r="X180" s="123"/>
      <c r="Y180" s="123"/>
      <c r="Z180" s="123"/>
      <c r="AA180" s="123"/>
      <c r="AB180" s="122" t="s">
        <v>471</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428</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466</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466</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466</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466</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466</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470</v>
      </c>
      <c r="R212" s="123"/>
      <c r="S212" s="123"/>
      <c r="T212" s="123"/>
      <c r="U212" s="123"/>
      <c r="V212" s="123"/>
      <c r="W212" s="123"/>
      <c r="X212" s="123"/>
      <c r="Y212" s="123"/>
      <c r="Z212" s="123"/>
      <c r="AA212" s="123"/>
      <c r="AB212" s="122" t="s">
        <v>471</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470</v>
      </c>
      <c r="R219" s="123"/>
      <c r="S219" s="123"/>
      <c r="T219" s="123"/>
      <c r="U219" s="123"/>
      <c r="V219" s="123"/>
      <c r="W219" s="123"/>
      <c r="X219" s="123"/>
      <c r="Y219" s="123"/>
      <c r="Z219" s="123"/>
      <c r="AA219" s="123"/>
      <c r="AB219" s="122" t="s">
        <v>471</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470</v>
      </c>
      <c r="R226" s="123"/>
      <c r="S226" s="123"/>
      <c r="T226" s="123"/>
      <c r="U226" s="123"/>
      <c r="V226" s="123"/>
      <c r="W226" s="123"/>
      <c r="X226" s="123"/>
      <c r="Y226" s="123"/>
      <c r="Z226" s="123"/>
      <c r="AA226" s="123"/>
      <c r="AB226" s="122" t="s">
        <v>471</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470</v>
      </c>
      <c r="R233" s="123"/>
      <c r="S233" s="123"/>
      <c r="T233" s="123"/>
      <c r="U233" s="123"/>
      <c r="V233" s="123"/>
      <c r="W233" s="123"/>
      <c r="X233" s="123"/>
      <c r="Y233" s="123"/>
      <c r="Z233" s="123"/>
      <c r="AA233" s="123"/>
      <c r="AB233" s="122" t="s">
        <v>471</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470</v>
      </c>
      <c r="R240" s="123"/>
      <c r="S240" s="123"/>
      <c r="T240" s="123"/>
      <c r="U240" s="123"/>
      <c r="V240" s="123"/>
      <c r="W240" s="123"/>
      <c r="X240" s="123"/>
      <c r="Y240" s="123"/>
      <c r="Z240" s="123"/>
      <c r="AA240" s="123"/>
      <c r="AB240" s="122" t="s">
        <v>471</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customHeight="1" x14ac:dyDescent="0.15">
      <c r="A247" s="182"/>
      <c r="B247" s="179"/>
      <c r="C247" s="173"/>
      <c r="D247" s="179"/>
      <c r="E247" s="115" t="s">
        <v>428</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customHeight="1" x14ac:dyDescent="0.15">
      <c r="A248" s="182"/>
      <c r="B248" s="179"/>
      <c r="C248" s="173"/>
      <c r="D248" s="179"/>
      <c r="E248" s="118" t="s">
        <v>578</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customHeight="1" x14ac:dyDescent="0.1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466</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466</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466</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466</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466</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470</v>
      </c>
      <c r="R272" s="123"/>
      <c r="S272" s="123"/>
      <c r="T272" s="123"/>
      <c r="U272" s="123"/>
      <c r="V272" s="123"/>
      <c r="W272" s="123"/>
      <c r="X272" s="123"/>
      <c r="Y272" s="123"/>
      <c r="Z272" s="123"/>
      <c r="AA272" s="123"/>
      <c r="AB272" s="122" t="s">
        <v>471</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470</v>
      </c>
      <c r="R279" s="123"/>
      <c r="S279" s="123"/>
      <c r="T279" s="123"/>
      <c r="U279" s="123"/>
      <c r="V279" s="123"/>
      <c r="W279" s="123"/>
      <c r="X279" s="123"/>
      <c r="Y279" s="123"/>
      <c r="Z279" s="123"/>
      <c r="AA279" s="123"/>
      <c r="AB279" s="122" t="s">
        <v>471</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470</v>
      </c>
      <c r="R286" s="123"/>
      <c r="S286" s="123"/>
      <c r="T286" s="123"/>
      <c r="U286" s="123"/>
      <c r="V286" s="123"/>
      <c r="W286" s="123"/>
      <c r="X286" s="123"/>
      <c r="Y286" s="123"/>
      <c r="Z286" s="123"/>
      <c r="AA286" s="123"/>
      <c r="AB286" s="122" t="s">
        <v>471</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470</v>
      </c>
      <c r="R293" s="123"/>
      <c r="S293" s="123"/>
      <c r="T293" s="123"/>
      <c r="U293" s="123"/>
      <c r="V293" s="123"/>
      <c r="W293" s="123"/>
      <c r="X293" s="123"/>
      <c r="Y293" s="123"/>
      <c r="Z293" s="123"/>
      <c r="AA293" s="123"/>
      <c r="AB293" s="122" t="s">
        <v>471</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470</v>
      </c>
      <c r="R300" s="123"/>
      <c r="S300" s="123"/>
      <c r="T300" s="123"/>
      <c r="U300" s="123"/>
      <c r="V300" s="123"/>
      <c r="W300" s="123"/>
      <c r="X300" s="123"/>
      <c r="Y300" s="123"/>
      <c r="Z300" s="123"/>
      <c r="AA300" s="123"/>
      <c r="AB300" s="122" t="s">
        <v>471</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428</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466</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466</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466</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466</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466</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470</v>
      </c>
      <c r="R332" s="123"/>
      <c r="S332" s="123"/>
      <c r="T332" s="123"/>
      <c r="U332" s="123"/>
      <c r="V332" s="123"/>
      <c r="W332" s="123"/>
      <c r="X332" s="123"/>
      <c r="Y332" s="123"/>
      <c r="Z332" s="123"/>
      <c r="AA332" s="123"/>
      <c r="AB332" s="122" t="s">
        <v>471</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470</v>
      </c>
      <c r="R339" s="123"/>
      <c r="S339" s="123"/>
      <c r="T339" s="123"/>
      <c r="U339" s="123"/>
      <c r="V339" s="123"/>
      <c r="W339" s="123"/>
      <c r="X339" s="123"/>
      <c r="Y339" s="123"/>
      <c r="Z339" s="123"/>
      <c r="AA339" s="123"/>
      <c r="AB339" s="122" t="s">
        <v>471</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470</v>
      </c>
      <c r="R346" s="123"/>
      <c r="S346" s="123"/>
      <c r="T346" s="123"/>
      <c r="U346" s="123"/>
      <c r="V346" s="123"/>
      <c r="W346" s="123"/>
      <c r="X346" s="123"/>
      <c r="Y346" s="123"/>
      <c r="Z346" s="123"/>
      <c r="AA346" s="123"/>
      <c r="AB346" s="122" t="s">
        <v>471</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470</v>
      </c>
      <c r="R353" s="123"/>
      <c r="S353" s="123"/>
      <c r="T353" s="123"/>
      <c r="U353" s="123"/>
      <c r="V353" s="123"/>
      <c r="W353" s="123"/>
      <c r="X353" s="123"/>
      <c r="Y353" s="123"/>
      <c r="Z353" s="123"/>
      <c r="AA353" s="123"/>
      <c r="AB353" s="122" t="s">
        <v>471</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470</v>
      </c>
      <c r="R360" s="123"/>
      <c r="S360" s="123"/>
      <c r="T360" s="123"/>
      <c r="U360" s="123"/>
      <c r="V360" s="123"/>
      <c r="W360" s="123"/>
      <c r="X360" s="123"/>
      <c r="Y360" s="123"/>
      <c r="Z360" s="123"/>
      <c r="AA360" s="123"/>
      <c r="AB360" s="122" t="s">
        <v>471</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428</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466</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466</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466</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466</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466</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470</v>
      </c>
      <c r="R392" s="123"/>
      <c r="S392" s="123"/>
      <c r="T392" s="123"/>
      <c r="U392" s="123"/>
      <c r="V392" s="123"/>
      <c r="W392" s="123"/>
      <c r="X392" s="123"/>
      <c r="Y392" s="123"/>
      <c r="Z392" s="123"/>
      <c r="AA392" s="123"/>
      <c r="AB392" s="122" t="s">
        <v>471</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470</v>
      </c>
      <c r="R399" s="123"/>
      <c r="S399" s="123"/>
      <c r="T399" s="123"/>
      <c r="U399" s="123"/>
      <c r="V399" s="123"/>
      <c r="W399" s="123"/>
      <c r="X399" s="123"/>
      <c r="Y399" s="123"/>
      <c r="Z399" s="123"/>
      <c r="AA399" s="123"/>
      <c r="AB399" s="122" t="s">
        <v>471</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470</v>
      </c>
      <c r="R406" s="123"/>
      <c r="S406" s="123"/>
      <c r="T406" s="123"/>
      <c r="U406" s="123"/>
      <c r="V406" s="123"/>
      <c r="W406" s="123"/>
      <c r="X406" s="123"/>
      <c r="Y406" s="123"/>
      <c r="Z406" s="123"/>
      <c r="AA406" s="123"/>
      <c r="AB406" s="122" t="s">
        <v>471</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470</v>
      </c>
      <c r="R413" s="123"/>
      <c r="S413" s="123"/>
      <c r="T413" s="123"/>
      <c r="U413" s="123"/>
      <c r="V413" s="123"/>
      <c r="W413" s="123"/>
      <c r="X413" s="123"/>
      <c r="Y413" s="123"/>
      <c r="Z413" s="123"/>
      <c r="AA413" s="123"/>
      <c r="AB413" s="122" t="s">
        <v>471</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470</v>
      </c>
      <c r="R420" s="123"/>
      <c r="S420" s="123"/>
      <c r="T420" s="123"/>
      <c r="U420" s="123"/>
      <c r="V420" s="123"/>
      <c r="W420" s="123"/>
      <c r="X420" s="123"/>
      <c r="Y420" s="123"/>
      <c r="Z420" s="123"/>
      <c r="AA420" s="123"/>
      <c r="AB420" s="122" t="s">
        <v>471</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428</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30"/>
      <c r="E430" s="167" t="s">
        <v>387</v>
      </c>
      <c r="F430" s="168"/>
      <c r="G430" s="898" t="s">
        <v>383</v>
      </c>
      <c r="H430" s="116"/>
      <c r="I430" s="116"/>
      <c r="J430" s="899" t="s">
        <v>549</v>
      </c>
      <c r="K430" s="900"/>
      <c r="L430" s="900"/>
      <c r="M430" s="900"/>
      <c r="N430" s="900"/>
      <c r="O430" s="900"/>
      <c r="P430" s="900"/>
      <c r="Q430" s="900"/>
      <c r="R430" s="900"/>
      <c r="S430" s="900"/>
      <c r="T430" s="901"/>
      <c r="U430" s="588" t="s">
        <v>579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466</v>
      </c>
      <c r="AJ431" s="210"/>
      <c r="AK431" s="210"/>
      <c r="AL431" s="152"/>
      <c r="AM431" s="210" t="s">
        <v>529</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554</v>
      </c>
      <c r="AF432" s="193"/>
      <c r="AG432" s="126" t="s">
        <v>355</v>
      </c>
      <c r="AH432" s="127"/>
      <c r="AI432" s="149"/>
      <c r="AJ432" s="149"/>
      <c r="AK432" s="149"/>
      <c r="AL432" s="147"/>
      <c r="AM432" s="149"/>
      <c r="AN432" s="149"/>
      <c r="AO432" s="149"/>
      <c r="AP432" s="147"/>
      <c r="AQ432" s="590" t="s">
        <v>579</v>
      </c>
      <c r="AR432" s="193"/>
      <c r="AS432" s="126" t="s">
        <v>355</v>
      </c>
      <c r="AT432" s="127"/>
      <c r="AU432" s="193" t="s">
        <v>567</v>
      </c>
      <c r="AV432" s="193"/>
      <c r="AW432" s="126" t="s">
        <v>300</v>
      </c>
      <c r="AX432" s="188"/>
    </row>
    <row r="433" spans="1:50" ht="23.25" customHeight="1" x14ac:dyDescent="0.15">
      <c r="A433" s="182"/>
      <c r="B433" s="179"/>
      <c r="C433" s="173"/>
      <c r="D433" s="179"/>
      <c r="E433" s="335"/>
      <c r="F433" s="336"/>
      <c r="G433" s="97" t="s">
        <v>579</v>
      </c>
      <c r="H433" s="98"/>
      <c r="I433" s="98"/>
      <c r="J433" s="98"/>
      <c r="K433" s="98"/>
      <c r="L433" s="98"/>
      <c r="M433" s="98"/>
      <c r="N433" s="98"/>
      <c r="O433" s="98"/>
      <c r="P433" s="98"/>
      <c r="Q433" s="98"/>
      <c r="R433" s="98"/>
      <c r="S433" s="98"/>
      <c r="T433" s="98"/>
      <c r="U433" s="98"/>
      <c r="V433" s="98"/>
      <c r="W433" s="98"/>
      <c r="X433" s="99"/>
      <c r="Y433" s="194" t="s">
        <v>12</v>
      </c>
      <c r="Z433" s="195"/>
      <c r="AA433" s="196"/>
      <c r="AB433" s="206" t="s">
        <v>579</v>
      </c>
      <c r="AC433" s="206"/>
      <c r="AD433" s="206"/>
      <c r="AE433" s="333" t="s">
        <v>554</v>
      </c>
      <c r="AF433" s="200"/>
      <c r="AG433" s="200"/>
      <c r="AH433" s="200"/>
      <c r="AI433" s="333" t="s">
        <v>554</v>
      </c>
      <c r="AJ433" s="200"/>
      <c r="AK433" s="200"/>
      <c r="AL433" s="200"/>
      <c r="AM433" s="333" t="s">
        <v>554</v>
      </c>
      <c r="AN433" s="200"/>
      <c r="AO433" s="200"/>
      <c r="AP433" s="334"/>
      <c r="AQ433" s="333" t="s">
        <v>581</v>
      </c>
      <c r="AR433" s="200"/>
      <c r="AS433" s="200"/>
      <c r="AT433" s="334"/>
      <c r="AU433" s="200" t="s">
        <v>567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554</v>
      </c>
      <c r="AC434" s="198"/>
      <c r="AD434" s="198"/>
      <c r="AE434" s="333" t="s">
        <v>554</v>
      </c>
      <c r="AF434" s="200"/>
      <c r="AG434" s="200"/>
      <c r="AH434" s="334"/>
      <c r="AI434" s="333" t="s">
        <v>555</v>
      </c>
      <c r="AJ434" s="200"/>
      <c r="AK434" s="200"/>
      <c r="AL434" s="200"/>
      <c r="AM434" s="333" t="s">
        <v>580</v>
      </c>
      <c r="AN434" s="200"/>
      <c r="AO434" s="200"/>
      <c r="AP434" s="334"/>
      <c r="AQ434" s="333" t="s">
        <v>581</v>
      </c>
      <c r="AR434" s="200"/>
      <c r="AS434" s="200"/>
      <c r="AT434" s="334"/>
      <c r="AU434" s="200" t="s">
        <v>579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554</v>
      </c>
      <c r="AF435" s="200"/>
      <c r="AG435" s="200"/>
      <c r="AH435" s="334"/>
      <c r="AI435" s="333" t="s">
        <v>554</v>
      </c>
      <c r="AJ435" s="200"/>
      <c r="AK435" s="200"/>
      <c r="AL435" s="200"/>
      <c r="AM435" s="333" t="s">
        <v>555</v>
      </c>
      <c r="AN435" s="200"/>
      <c r="AO435" s="200"/>
      <c r="AP435" s="334"/>
      <c r="AQ435" s="333" t="s">
        <v>554</v>
      </c>
      <c r="AR435" s="200"/>
      <c r="AS435" s="200"/>
      <c r="AT435" s="334"/>
      <c r="AU435" s="200" t="s">
        <v>579</v>
      </c>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466</v>
      </c>
      <c r="AJ436" s="210"/>
      <c r="AK436" s="210"/>
      <c r="AL436" s="152"/>
      <c r="AM436" s="210" t="s">
        <v>529</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90"/>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466</v>
      </c>
      <c r="AJ441" s="210"/>
      <c r="AK441" s="210"/>
      <c r="AL441" s="152"/>
      <c r="AM441" s="210" t="s">
        <v>529</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90"/>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466</v>
      </c>
      <c r="AJ446" s="210"/>
      <c r="AK446" s="210"/>
      <c r="AL446" s="152"/>
      <c r="AM446" s="210" t="s">
        <v>529</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90"/>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466</v>
      </c>
      <c r="AJ451" s="210"/>
      <c r="AK451" s="210"/>
      <c r="AL451" s="152"/>
      <c r="AM451" s="210" t="s">
        <v>529</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90"/>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466</v>
      </c>
      <c r="AJ456" s="210"/>
      <c r="AK456" s="210"/>
      <c r="AL456" s="152"/>
      <c r="AM456" s="210" t="s">
        <v>529</v>
      </c>
      <c r="AN456" s="210"/>
      <c r="AO456" s="210"/>
      <c r="AP456" s="152"/>
      <c r="AQ456" s="152" t="s">
        <v>354</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581</v>
      </c>
      <c r="AF457" s="193"/>
      <c r="AG457" s="126" t="s">
        <v>355</v>
      </c>
      <c r="AH457" s="127"/>
      <c r="AI457" s="149"/>
      <c r="AJ457" s="149"/>
      <c r="AK457" s="149"/>
      <c r="AL457" s="147"/>
      <c r="AM457" s="149"/>
      <c r="AN457" s="149"/>
      <c r="AO457" s="149"/>
      <c r="AP457" s="147"/>
      <c r="AQ457" s="590" t="s">
        <v>583</v>
      </c>
      <c r="AR457" s="193"/>
      <c r="AS457" s="126" t="s">
        <v>355</v>
      </c>
      <c r="AT457" s="127"/>
      <c r="AU457" s="193" t="s">
        <v>583</v>
      </c>
      <c r="AV457" s="193"/>
      <c r="AW457" s="126" t="s">
        <v>300</v>
      </c>
      <c r="AX457" s="188"/>
    </row>
    <row r="458" spans="1:50" ht="23.25" customHeight="1" x14ac:dyDescent="0.15">
      <c r="A458" s="182"/>
      <c r="B458" s="179"/>
      <c r="C458" s="173"/>
      <c r="D458" s="179"/>
      <c r="E458" s="335"/>
      <c r="F458" s="336"/>
      <c r="G458" s="97" t="s">
        <v>579</v>
      </c>
      <c r="H458" s="98"/>
      <c r="I458" s="98"/>
      <c r="J458" s="98"/>
      <c r="K458" s="98"/>
      <c r="L458" s="98"/>
      <c r="M458" s="98"/>
      <c r="N458" s="98"/>
      <c r="O458" s="98"/>
      <c r="P458" s="98"/>
      <c r="Q458" s="98"/>
      <c r="R458" s="98"/>
      <c r="S458" s="98"/>
      <c r="T458" s="98"/>
      <c r="U458" s="98"/>
      <c r="V458" s="98"/>
      <c r="W458" s="98"/>
      <c r="X458" s="99"/>
      <c r="Y458" s="194" t="s">
        <v>12</v>
      </c>
      <c r="Z458" s="195"/>
      <c r="AA458" s="196"/>
      <c r="AB458" s="206" t="s">
        <v>567</v>
      </c>
      <c r="AC458" s="206"/>
      <c r="AD458" s="206"/>
      <c r="AE458" s="333" t="s">
        <v>581</v>
      </c>
      <c r="AF458" s="200"/>
      <c r="AG458" s="200"/>
      <c r="AH458" s="200"/>
      <c r="AI458" s="333" t="s">
        <v>583</v>
      </c>
      <c r="AJ458" s="200"/>
      <c r="AK458" s="200"/>
      <c r="AL458" s="200"/>
      <c r="AM458" s="333" t="s">
        <v>583</v>
      </c>
      <c r="AN458" s="200"/>
      <c r="AO458" s="200"/>
      <c r="AP458" s="334"/>
      <c r="AQ458" s="333" t="s">
        <v>583</v>
      </c>
      <c r="AR458" s="200"/>
      <c r="AS458" s="200"/>
      <c r="AT458" s="334"/>
      <c r="AU458" s="200" t="s">
        <v>581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555</v>
      </c>
      <c r="AC459" s="198"/>
      <c r="AD459" s="198"/>
      <c r="AE459" s="333" t="s">
        <v>582</v>
      </c>
      <c r="AF459" s="200"/>
      <c r="AG459" s="200"/>
      <c r="AH459" s="334"/>
      <c r="AI459" s="333" t="s">
        <v>581</v>
      </c>
      <c r="AJ459" s="200"/>
      <c r="AK459" s="200"/>
      <c r="AL459" s="200"/>
      <c r="AM459" s="333" t="s">
        <v>583</v>
      </c>
      <c r="AN459" s="200"/>
      <c r="AO459" s="200"/>
      <c r="AP459" s="334"/>
      <c r="AQ459" s="333" t="s">
        <v>557</v>
      </c>
      <c r="AR459" s="200"/>
      <c r="AS459" s="200"/>
      <c r="AT459" s="334"/>
      <c r="AU459" s="200" t="s">
        <v>581</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t="s">
        <v>583</v>
      </c>
      <c r="AF460" s="200"/>
      <c r="AG460" s="200"/>
      <c r="AH460" s="334"/>
      <c r="AI460" s="333" t="s">
        <v>557</v>
      </c>
      <c r="AJ460" s="200"/>
      <c r="AK460" s="200"/>
      <c r="AL460" s="200"/>
      <c r="AM460" s="333" t="s">
        <v>583</v>
      </c>
      <c r="AN460" s="200"/>
      <c r="AO460" s="200"/>
      <c r="AP460" s="334"/>
      <c r="AQ460" s="333" t="s">
        <v>583</v>
      </c>
      <c r="AR460" s="200"/>
      <c r="AS460" s="200"/>
      <c r="AT460" s="334"/>
      <c r="AU460" s="200" t="s">
        <v>581</v>
      </c>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466</v>
      </c>
      <c r="AJ461" s="210"/>
      <c r="AK461" s="210"/>
      <c r="AL461" s="152"/>
      <c r="AM461" s="210" t="s">
        <v>529</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90"/>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466</v>
      </c>
      <c r="AJ466" s="210"/>
      <c r="AK466" s="210"/>
      <c r="AL466" s="152"/>
      <c r="AM466" s="210" t="s">
        <v>529</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90"/>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466</v>
      </c>
      <c r="AJ471" s="210"/>
      <c r="AK471" s="210"/>
      <c r="AL471" s="152"/>
      <c r="AM471" s="210" t="s">
        <v>529</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90"/>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466</v>
      </c>
      <c r="AJ476" s="210"/>
      <c r="AK476" s="210"/>
      <c r="AL476" s="152"/>
      <c r="AM476" s="210" t="s">
        <v>529</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90"/>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898" t="s">
        <v>383</v>
      </c>
      <c r="H484" s="116"/>
      <c r="I484" s="116"/>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466</v>
      </c>
      <c r="AJ485" s="210"/>
      <c r="AK485" s="210"/>
      <c r="AL485" s="152"/>
      <c r="AM485" s="210" t="s">
        <v>529</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90"/>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466</v>
      </c>
      <c r="AJ490" s="210"/>
      <c r="AK490" s="210"/>
      <c r="AL490" s="152"/>
      <c r="AM490" s="210" t="s">
        <v>529</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90"/>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466</v>
      </c>
      <c r="AJ495" s="210"/>
      <c r="AK495" s="210"/>
      <c r="AL495" s="152"/>
      <c r="AM495" s="210" t="s">
        <v>529</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90"/>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466</v>
      </c>
      <c r="AJ500" s="210"/>
      <c r="AK500" s="210"/>
      <c r="AL500" s="152"/>
      <c r="AM500" s="210" t="s">
        <v>529</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90"/>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466</v>
      </c>
      <c r="AJ505" s="210"/>
      <c r="AK505" s="210"/>
      <c r="AL505" s="152"/>
      <c r="AM505" s="210" t="s">
        <v>529</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90"/>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466</v>
      </c>
      <c r="AJ510" s="210"/>
      <c r="AK510" s="210"/>
      <c r="AL510" s="152"/>
      <c r="AM510" s="210" t="s">
        <v>529</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90"/>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466</v>
      </c>
      <c r="AJ515" s="210"/>
      <c r="AK515" s="210"/>
      <c r="AL515" s="152"/>
      <c r="AM515" s="210" t="s">
        <v>529</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90"/>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466</v>
      </c>
      <c r="AJ520" s="210"/>
      <c r="AK520" s="210"/>
      <c r="AL520" s="152"/>
      <c r="AM520" s="210" t="s">
        <v>529</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90"/>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466</v>
      </c>
      <c r="AJ525" s="210"/>
      <c r="AK525" s="210"/>
      <c r="AL525" s="152"/>
      <c r="AM525" s="210" t="s">
        <v>529</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90"/>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466</v>
      </c>
      <c r="AJ530" s="210"/>
      <c r="AK530" s="210"/>
      <c r="AL530" s="152"/>
      <c r="AM530" s="210" t="s">
        <v>529</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90"/>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898" t="s">
        <v>383</v>
      </c>
      <c r="H538" s="116"/>
      <c r="I538" s="116"/>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466</v>
      </c>
      <c r="AJ539" s="210"/>
      <c r="AK539" s="210"/>
      <c r="AL539" s="152"/>
      <c r="AM539" s="210" t="s">
        <v>529</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90"/>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466</v>
      </c>
      <c r="AJ544" s="210"/>
      <c r="AK544" s="210"/>
      <c r="AL544" s="152"/>
      <c r="AM544" s="210" t="s">
        <v>529</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90"/>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466</v>
      </c>
      <c r="AJ549" s="210"/>
      <c r="AK549" s="210"/>
      <c r="AL549" s="152"/>
      <c r="AM549" s="210" t="s">
        <v>529</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90"/>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466</v>
      </c>
      <c r="AJ554" s="210"/>
      <c r="AK554" s="210"/>
      <c r="AL554" s="152"/>
      <c r="AM554" s="210" t="s">
        <v>529</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90"/>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466</v>
      </c>
      <c r="AJ559" s="210"/>
      <c r="AK559" s="210"/>
      <c r="AL559" s="152"/>
      <c r="AM559" s="210" t="s">
        <v>529</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90"/>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466</v>
      </c>
      <c r="AJ564" s="210"/>
      <c r="AK564" s="210"/>
      <c r="AL564" s="152"/>
      <c r="AM564" s="210" t="s">
        <v>529</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90"/>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466</v>
      </c>
      <c r="AJ569" s="210"/>
      <c r="AK569" s="210"/>
      <c r="AL569" s="152"/>
      <c r="AM569" s="210" t="s">
        <v>529</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90"/>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466</v>
      </c>
      <c r="AJ574" s="210"/>
      <c r="AK574" s="210"/>
      <c r="AL574" s="152"/>
      <c r="AM574" s="210" t="s">
        <v>529</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90"/>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466</v>
      </c>
      <c r="AJ579" s="210"/>
      <c r="AK579" s="210"/>
      <c r="AL579" s="152"/>
      <c r="AM579" s="210" t="s">
        <v>529</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90"/>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466</v>
      </c>
      <c r="AJ584" s="210"/>
      <c r="AK584" s="210"/>
      <c r="AL584" s="152"/>
      <c r="AM584" s="210" t="s">
        <v>529</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90"/>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898" t="s">
        <v>383</v>
      </c>
      <c r="H592" s="116"/>
      <c r="I592" s="116"/>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466</v>
      </c>
      <c r="AJ593" s="210"/>
      <c r="AK593" s="210"/>
      <c r="AL593" s="152"/>
      <c r="AM593" s="210" t="s">
        <v>529</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90"/>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466</v>
      </c>
      <c r="AJ598" s="210"/>
      <c r="AK598" s="210"/>
      <c r="AL598" s="152"/>
      <c r="AM598" s="210" t="s">
        <v>529</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90"/>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466</v>
      </c>
      <c r="AJ603" s="210"/>
      <c r="AK603" s="210"/>
      <c r="AL603" s="152"/>
      <c r="AM603" s="210" t="s">
        <v>529</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90"/>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466</v>
      </c>
      <c r="AJ608" s="210"/>
      <c r="AK608" s="210"/>
      <c r="AL608" s="152"/>
      <c r="AM608" s="210" t="s">
        <v>529</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90"/>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466</v>
      </c>
      <c r="AJ613" s="210"/>
      <c r="AK613" s="210"/>
      <c r="AL613" s="152"/>
      <c r="AM613" s="210" t="s">
        <v>529</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90"/>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466</v>
      </c>
      <c r="AJ618" s="210"/>
      <c r="AK618" s="210"/>
      <c r="AL618" s="152"/>
      <c r="AM618" s="210" t="s">
        <v>529</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90"/>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466</v>
      </c>
      <c r="AJ623" s="210"/>
      <c r="AK623" s="210"/>
      <c r="AL623" s="152"/>
      <c r="AM623" s="210" t="s">
        <v>529</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90"/>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466</v>
      </c>
      <c r="AJ628" s="210"/>
      <c r="AK628" s="210"/>
      <c r="AL628" s="152"/>
      <c r="AM628" s="210" t="s">
        <v>529</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90"/>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466</v>
      </c>
      <c r="AJ633" s="210"/>
      <c r="AK633" s="210"/>
      <c r="AL633" s="152"/>
      <c r="AM633" s="210" t="s">
        <v>529</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90"/>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466</v>
      </c>
      <c r="AJ638" s="210"/>
      <c r="AK638" s="210"/>
      <c r="AL638" s="152"/>
      <c r="AM638" s="210" t="s">
        <v>529</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90"/>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898" t="s">
        <v>383</v>
      </c>
      <c r="H646" s="116"/>
      <c r="I646" s="116"/>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466</v>
      </c>
      <c r="AJ647" s="210"/>
      <c r="AK647" s="210"/>
      <c r="AL647" s="152"/>
      <c r="AM647" s="210" t="s">
        <v>529</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90"/>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466</v>
      </c>
      <c r="AJ652" s="210"/>
      <c r="AK652" s="210"/>
      <c r="AL652" s="152"/>
      <c r="AM652" s="210" t="s">
        <v>529</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90"/>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466</v>
      </c>
      <c r="AJ657" s="210"/>
      <c r="AK657" s="210"/>
      <c r="AL657" s="152"/>
      <c r="AM657" s="210" t="s">
        <v>529</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90"/>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466</v>
      </c>
      <c r="AJ662" s="210"/>
      <c r="AK662" s="210"/>
      <c r="AL662" s="152"/>
      <c r="AM662" s="210" t="s">
        <v>529</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90"/>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466</v>
      </c>
      <c r="AJ667" s="210"/>
      <c r="AK667" s="210"/>
      <c r="AL667" s="152"/>
      <c r="AM667" s="210" t="s">
        <v>529</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90"/>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466</v>
      </c>
      <c r="AJ672" s="210"/>
      <c r="AK672" s="210"/>
      <c r="AL672" s="152"/>
      <c r="AM672" s="210" t="s">
        <v>529</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90"/>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466</v>
      </c>
      <c r="AJ677" s="210"/>
      <c r="AK677" s="210"/>
      <c r="AL677" s="152"/>
      <c r="AM677" s="210" t="s">
        <v>529</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90"/>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466</v>
      </c>
      <c r="AJ682" s="210"/>
      <c r="AK682" s="210"/>
      <c r="AL682" s="152"/>
      <c r="AM682" s="210" t="s">
        <v>529</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90"/>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466</v>
      </c>
      <c r="AJ687" s="210"/>
      <c r="AK687" s="210"/>
      <c r="AL687" s="152"/>
      <c r="AM687" s="210" t="s">
        <v>529</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90"/>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466</v>
      </c>
      <c r="AJ692" s="210"/>
      <c r="AK692" s="210"/>
      <c r="AL692" s="152"/>
      <c r="AM692" s="210" t="s">
        <v>529</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90"/>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567</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65.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548</v>
      </c>
      <c r="AE702" s="339"/>
      <c r="AF702" s="339"/>
      <c r="AG702" s="382" t="s">
        <v>586</v>
      </c>
      <c r="AH702" s="383"/>
      <c r="AI702" s="383"/>
      <c r="AJ702" s="383"/>
      <c r="AK702" s="383"/>
      <c r="AL702" s="383"/>
      <c r="AM702" s="383"/>
      <c r="AN702" s="383"/>
      <c r="AO702" s="383"/>
      <c r="AP702" s="383"/>
      <c r="AQ702" s="383"/>
      <c r="AR702" s="383"/>
      <c r="AS702" s="383"/>
      <c r="AT702" s="383"/>
      <c r="AU702" s="383"/>
      <c r="AV702" s="383"/>
      <c r="AW702" s="383"/>
      <c r="AX702" s="384"/>
    </row>
    <row r="703" spans="1:50" ht="35.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1" t="s">
        <v>548</v>
      </c>
      <c r="AE703" s="322"/>
      <c r="AF703" s="322"/>
      <c r="AG703" s="94" t="s">
        <v>587</v>
      </c>
      <c r="AH703" s="95"/>
      <c r="AI703" s="95"/>
      <c r="AJ703" s="95"/>
      <c r="AK703" s="95"/>
      <c r="AL703" s="95"/>
      <c r="AM703" s="95"/>
      <c r="AN703" s="95"/>
      <c r="AO703" s="95"/>
      <c r="AP703" s="95"/>
      <c r="AQ703" s="95"/>
      <c r="AR703" s="95"/>
      <c r="AS703" s="95"/>
      <c r="AT703" s="95"/>
      <c r="AU703" s="95"/>
      <c r="AV703" s="95"/>
      <c r="AW703" s="95"/>
      <c r="AX703" s="96"/>
    </row>
    <row r="704" spans="1:50" ht="35.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548</v>
      </c>
      <c r="AE704" s="783"/>
      <c r="AF704" s="783"/>
      <c r="AG704" s="160" t="s">
        <v>588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548</v>
      </c>
      <c r="AE705" s="715"/>
      <c r="AF705" s="715"/>
      <c r="AG705" s="118" t="s">
        <v>589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584</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450</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584</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585</v>
      </c>
      <c r="AE708" s="605"/>
      <c r="AF708" s="605"/>
      <c r="AG708" s="742" t="s">
        <v>558</v>
      </c>
      <c r="AH708" s="743"/>
      <c r="AI708" s="743"/>
      <c r="AJ708" s="743"/>
      <c r="AK708" s="743"/>
      <c r="AL708" s="743"/>
      <c r="AM708" s="743"/>
      <c r="AN708" s="743"/>
      <c r="AO708" s="743"/>
      <c r="AP708" s="743"/>
      <c r="AQ708" s="743"/>
      <c r="AR708" s="743"/>
      <c r="AS708" s="743"/>
      <c r="AT708" s="743"/>
      <c r="AU708" s="743"/>
      <c r="AV708" s="743"/>
      <c r="AW708" s="743"/>
      <c r="AX708" s="744"/>
    </row>
    <row r="709" spans="1:50" ht="32.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548</v>
      </c>
      <c r="AE709" s="322"/>
      <c r="AF709" s="322"/>
      <c r="AG709" s="94" t="s">
        <v>590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585</v>
      </c>
      <c r="AE710" s="322"/>
      <c r="AF710" s="322"/>
      <c r="AG710" s="94" t="s">
        <v>567</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1" t="s">
        <v>548</v>
      </c>
      <c r="AE711" s="322"/>
      <c r="AF711" s="322"/>
      <c r="AG711" s="94" t="s">
        <v>591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8" t="s">
        <v>482</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585</v>
      </c>
      <c r="AE712" s="783"/>
      <c r="AF712" s="783"/>
      <c r="AG712" s="810" t="s">
        <v>567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483</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585</v>
      </c>
      <c r="AE713" s="322"/>
      <c r="AF713" s="663"/>
      <c r="AG713" s="94" t="s">
        <v>567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455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585</v>
      </c>
      <c r="AE714" s="808"/>
      <c r="AF714" s="809"/>
      <c r="AG714" s="736" t="s">
        <v>567</v>
      </c>
      <c r="AH714" s="737"/>
      <c r="AI714" s="737"/>
      <c r="AJ714" s="737"/>
      <c r="AK714" s="737"/>
      <c r="AL714" s="737"/>
      <c r="AM714" s="737"/>
      <c r="AN714" s="737"/>
      <c r="AO714" s="737"/>
      <c r="AP714" s="737"/>
      <c r="AQ714" s="737"/>
      <c r="AR714" s="737"/>
      <c r="AS714" s="737"/>
      <c r="AT714" s="737"/>
      <c r="AU714" s="737"/>
      <c r="AV714" s="737"/>
      <c r="AW714" s="737"/>
      <c r="AX714" s="738"/>
    </row>
    <row r="715" spans="1:50" ht="32.25" customHeight="1" x14ac:dyDescent="0.15">
      <c r="A715" s="640" t="s">
        <v>40</v>
      </c>
      <c r="B715" s="784"/>
      <c r="C715" s="785" t="s">
        <v>456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548</v>
      </c>
      <c r="AE715" s="605"/>
      <c r="AF715" s="656"/>
      <c r="AG715" s="742" t="s">
        <v>592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585</v>
      </c>
      <c r="AE716" s="627"/>
      <c r="AF716" s="627"/>
      <c r="AG716" s="94" t="s">
        <v>567</v>
      </c>
      <c r="AH716" s="95"/>
      <c r="AI716" s="95"/>
      <c r="AJ716" s="95"/>
      <c r="AK716" s="95"/>
      <c r="AL716" s="95"/>
      <c r="AM716" s="95"/>
      <c r="AN716" s="95"/>
      <c r="AO716" s="95"/>
      <c r="AP716" s="95"/>
      <c r="AQ716" s="95"/>
      <c r="AR716" s="95"/>
      <c r="AS716" s="95"/>
      <c r="AT716" s="95"/>
      <c r="AU716" s="95"/>
      <c r="AV716" s="95"/>
      <c r="AW716" s="95"/>
      <c r="AX716" s="96"/>
    </row>
    <row r="717" spans="1:50" ht="32.25" customHeight="1" x14ac:dyDescent="0.15">
      <c r="A717" s="642"/>
      <c r="B717" s="644"/>
      <c r="C717" s="388" t="s">
        <v>374</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548</v>
      </c>
      <c r="AE717" s="322"/>
      <c r="AF717" s="322"/>
      <c r="AG717" s="94" t="s">
        <v>593</v>
      </c>
      <c r="AH717" s="95"/>
      <c r="AI717" s="95"/>
      <c r="AJ717" s="95"/>
      <c r="AK717" s="95"/>
      <c r="AL717" s="95"/>
      <c r="AM717" s="95"/>
      <c r="AN717" s="95"/>
      <c r="AO717" s="95"/>
      <c r="AP717" s="95"/>
      <c r="AQ717" s="95"/>
      <c r="AR717" s="95"/>
      <c r="AS717" s="95"/>
      <c r="AT717" s="95"/>
      <c r="AU717" s="95"/>
      <c r="AV717" s="95"/>
      <c r="AW717" s="95"/>
      <c r="AX717" s="96"/>
    </row>
    <row r="718" spans="1:50" ht="32.25"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1" t="s">
        <v>548</v>
      </c>
      <c r="AE718" s="322"/>
      <c r="AF718" s="322"/>
      <c r="AG718" s="120" t="s">
        <v>594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474</v>
      </c>
      <c r="D720" s="293"/>
      <c r="E720" s="293"/>
      <c r="F720" s="296"/>
      <c r="G720" s="292" t="s">
        <v>475</v>
      </c>
      <c r="H720" s="293"/>
      <c r="I720" s="293"/>
      <c r="J720" s="293"/>
      <c r="K720" s="293"/>
      <c r="L720" s="293"/>
      <c r="M720" s="293"/>
      <c r="N720" s="292" t="s">
        <v>479</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t="s">
        <v>554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4" t="s">
        <v>595</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2" t="s">
        <v>596</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8" customHeight="1" thickBot="1" x14ac:dyDescent="0.2">
      <c r="A729" s="634" t="s">
        <v>710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8" customHeight="1" thickBot="1" x14ac:dyDescent="0.2">
      <c r="A731" s="799" t="s">
        <v>257</v>
      </c>
      <c r="B731" s="800"/>
      <c r="C731" s="800"/>
      <c r="D731" s="800"/>
      <c r="E731" s="801"/>
      <c r="F731" s="729" t="s">
        <v>712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8" customHeight="1" thickBot="1" x14ac:dyDescent="0.2">
      <c r="A733" s="673" t="s">
        <v>257</v>
      </c>
      <c r="B733" s="674"/>
      <c r="C733" s="674"/>
      <c r="D733" s="674"/>
      <c r="E733" s="675"/>
      <c r="F733" s="637" t="s">
        <v>714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8"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489</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429</v>
      </c>
      <c r="B737" s="203"/>
      <c r="C737" s="203"/>
      <c r="D737" s="204"/>
      <c r="E737" s="987" t="s">
        <v>597</v>
      </c>
      <c r="F737" s="987"/>
      <c r="G737" s="987"/>
      <c r="H737" s="987"/>
      <c r="I737" s="987"/>
      <c r="J737" s="987"/>
      <c r="K737" s="987"/>
      <c r="L737" s="987"/>
      <c r="M737" s="987"/>
      <c r="N737" s="358" t="s">
        <v>357</v>
      </c>
      <c r="O737" s="358"/>
      <c r="P737" s="358"/>
      <c r="Q737" s="358"/>
      <c r="R737" s="987" t="s">
        <v>598</v>
      </c>
      <c r="S737" s="987"/>
      <c r="T737" s="987"/>
      <c r="U737" s="987"/>
      <c r="V737" s="987"/>
      <c r="W737" s="987"/>
      <c r="X737" s="987"/>
      <c r="Y737" s="987"/>
      <c r="Z737" s="987"/>
      <c r="AA737" s="358" t="s">
        <v>358</v>
      </c>
      <c r="AB737" s="358"/>
      <c r="AC737" s="358"/>
      <c r="AD737" s="358"/>
      <c r="AE737" s="987" t="s">
        <v>599</v>
      </c>
      <c r="AF737" s="987"/>
      <c r="AG737" s="987"/>
      <c r="AH737" s="987"/>
      <c r="AI737" s="987"/>
      <c r="AJ737" s="987"/>
      <c r="AK737" s="987"/>
      <c r="AL737" s="987"/>
      <c r="AM737" s="987"/>
      <c r="AN737" s="358" t="s">
        <v>359</v>
      </c>
      <c r="AO737" s="358"/>
      <c r="AP737" s="358"/>
      <c r="AQ737" s="358"/>
      <c r="AR737" s="988" t="s">
        <v>600</v>
      </c>
      <c r="AS737" s="989"/>
      <c r="AT737" s="989"/>
      <c r="AU737" s="989"/>
      <c r="AV737" s="989"/>
      <c r="AW737" s="989"/>
      <c r="AX737" s="990"/>
      <c r="AY737" s="89"/>
      <c r="AZ737" s="89"/>
    </row>
    <row r="738" spans="1:52" ht="24.75" customHeight="1" x14ac:dyDescent="0.15">
      <c r="A738" s="991" t="s">
        <v>360</v>
      </c>
      <c r="B738" s="203"/>
      <c r="C738" s="203"/>
      <c r="D738" s="204"/>
      <c r="E738" s="987" t="s">
        <v>601</v>
      </c>
      <c r="F738" s="987"/>
      <c r="G738" s="987"/>
      <c r="H738" s="987"/>
      <c r="I738" s="987"/>
      <c r="J738" s="987"/>
      <c r="K738" s="987"/>
      <c r="L738" s="987"/>
      <c r="M738" s="987"/>
      <c r="N738" s="358" t="s">
        <v>361</v>
      </c>
      <c r="O738" s="358"/>
      <c r="P738" s="358"/>
      <c r="Q738" s="358"/>
      <c r="R738" s="987" t="s">
        <v>602</v>
      </c>
      <c r="S738" s="987"/>
      <c r="T738" s="987"/>
      <c r="U738" s="987"/>
      <c r="V738" s="987"/>
      <c r="W738" s="987"/>
      <c r="X738" s="987"/>
      <c r="Y738" s="987"/>
      <c r="Z738" s="987"/>
      <c r="AA738" s="358" t="s">
        <v>476</v>
      </c>
      <c r="AB738" s="358"/>
      <c r="AC738" s="358"/>
      <c r="AD738" s="358"/>
      <c r="AE738" s="987" t="s">
        <v>603</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536</v>
      </c>
      <c r="B739" s="996"/>
      <c r="C739" s="996"/>
      <c r="D739" s="997"/>
      <c r="E739" s="998" t="s">
        <v>543</v>
      </c>
      <c r="F739" s="999"/>
      <c r="G739" s="999"/>
      <c r="H739" s="91" t="str">
        <f>IF(E739="", "", "(")</f>
        <v>(</v>
      </c>
      <c r="I739" s="982"/>
      <c r="J739" s="982"/>
      <c r="K739" s="91" t="str">
        <f>IF(OR(I739="　", I739=""), "", "-")</f>
        <v/>
      </c>
      <c r="L739" s="983">
        <v>219</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525</v>
      </c>
      <c r="B740" s="615"/>
      <c r="C740" s="615"/>
      <c r="D740" s="615"/>
      <c r="E740" s="615"/>
      <c r="F740" s="616"/>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6.75" customHeight="1" x14ac:dyDescent="0.15">
      <c r="A779" s="628" t="s">
        <v>527</v>
      </c>
      <c r="B779" s="629"/>
      <c r="C779" s="629"/>
      <c r="D779" s="629"/>
      <c r="E779" s="629"/>
      <c r="F779" s="630"/>
      <c r="G779" s="595" t="s">
        <v>680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683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32.2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2.25" customHeight="1" x14ac:dyDescent="0.15">
      <c r="A781" s="631"/>
      <c r="B781" s="632"/>
      <c r="C781" s="632"/>
      <c r="D781" s="632"/>
      <c r="E781" s="632"/>
      <c r="F781" s="633"/>
      <c r="G781" s="670" t="s">
        <v>681</v>
      </c>
      <c r="H781" s="671"/>
      <c r="I781" s="671"/>
      <c r="J781" s="671"/>
      <c r="K781" s="672"/>
      <c r="L781" s="664" t="s">
        <v>682</v>
      </c>
      <c r="M781" s="665"/>
      <c r="N781" s="665"/>
      <c r="O781" s="665"/>
      <c r="P781" s="665"/>
      <c r="Q781" s="665"/>
      <c r="R781" s="665"/>
      <c r="S781" s="665"/>
      <c r="T781" s="665"/>
      <c r="U781" s="665"/>
      <c r="V781" s="665"/>
      <c r="W781" s="665"/>
      <c r="X781" s="666"/>
      <c r="Y781" s="385">
        <v>4</v>
      </c>
      <c r="Z781" s="386"/>
      <c r="AA781" s="386"/>
      <c r="AB781" s="805"/>
      <c r="AC781" s="670" t="s">
        <v>685</v>
      </c>
      <c r="AD781" s="671"/>
      <c r="AE781" s="671"/>
      <c r="AF781" s="671"/>
      <c r="AG781" s="672"/>
      <c r="AH781" s="664" t="s">
        <v>684</v>
      </c>
      <c r="AI781" s="665"/>
      <c r="AJ781" s="665"/>
      <c r="AK781" s="665"/>
      <c r="AL781" s="665"/>
      <c r="AM781" s="665"/>
      <c r="AN781" s="665"/>
      <c r="AO781" s="665"/>
      <c r="AP781" s="665"/>
      <c r="AQ781" s="665"/>
      <c r="AR781" s="665"/>
      <c r="AS781" s="665"/>
      <c r="AT781" s="666"/>
      <c r="AU781" s="385">
        <v>2</v>
      </c>
      <c r="AV781" s="386"/>
      <c r="AW781" s="386"/>
      <c r="AX781" s="387"/>
    </row>
    <row r="782" spans="1:50" ht="26.2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6.2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6.2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6.2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6.2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6.2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6.2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6.2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6.2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32.2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4</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v>
      </c>
      <c r="AV791" s="832"/>
      <c r="AW791" s="832"/>
      <c r="AX791" s="834"/>
    </row>
    <row r="792" spans="1:50" ht="24.75" hidden="1" customHeight="1" x14ac:dyDescent="0.15">
      <c r="A792" s="631"/>
      <c r="B792" s="632"/>
      <c r="C792" s="632"/>
      <c r="D792" s="632"/>
      <c r="E792" s="632"/>
      <c r="F792" s="633"/>
      <c r="G792" s="595" t="s">
        <v>686</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689</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t="s">
        <v>687</v>
      </c>
      <c r="H794" s="671"/>
      <c r="I794" s="671"/>
      <c r="J794" s="671"/>
      <c r="K794" s="672"/>
      <c r="L794" s="664" t="s">
        <v>688</v>
      </c>
      <c r="M794" s="665"/>
      <c r="N794" s="665"/>
      <c r="O794" s="665"/>
      <c r="P794" s="665"/>
      <c r="Q794" s="665"/>
      <c r="R794" s="665"/>
      <c r="S794" s="665"/>
      <c r="T794" s="665"/>
      <c r="U794" s="665"/>
      <c r="V794" s="665"/>
      <c r="W794" s="665"/>
      <c r="X794" s="666"/>
      <c r="Y794" s="385">
        <v>0.3</v>
      </c>
      <c r="Z794" s="386"/>
      <c r="AA794" s="386"/>
      <c r="AB794" s="805"/>
      <c r="AC794" s="670" t="s">
        <v>690</v>
      </c>
      <c r="AD794" s="671"/>
      <c r="AE794" s="671"/>
      <c r="AF794" s="671"/>
      <c r="AG794" s="672"/>
      <c r="AH794" s="664" t="s">
        <v>692</v>
      </c>
      <c r="AI794" s="665"/>
      <c r="AJ794" s="665"/>
      <c r="AK794" s="665"/>
      <c r="AL794" s="665"/>
      <c r="AM794" s="665"/>
      <c r="AN794" s="665"/>
      <c r="AO794" s="665"/>
      <c r="AP794" s="665"/>
      <c r="AQ794" s="665"/>
      <c r="AR794" s="665"/>
      <c r="AS794" s="665"/>
      <c r="AT794" s="666"/>
      <c r="AU794" s="385">
        <v>0.4</v>
      </c>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0.3</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0.4</v>
      </c>
      <c r="AV804" s="832"/>
      <c r="AW804" s="832"/>
      <c r="AX804" s="834"/>
    </row>
    <row r="805" spans="1:50" ht="24.75" hidden="1" customHeight="1" x14ac:dyDescent="0.15">
      <c r="A805" s="631"/>
      <c r="B805" s="632"/>
      <c r="C805" s="632"/>
      <c r="D805" s="632"/>
      <c r="E805" s="632"/>
      <c r="F805" s="633"/>
      <c r="G805" s="595" t="s">
        <v>693</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695</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t="s">
        <v>690</v>
      </c>
      <c r="H807" s="671"/>
      <c r="I807" s="671"/>
      <c r="J807" s="671"/>
      <c r="K807" s="672"/>
      <c r="L807" s="664" t="s">
        <v>694</v>
      </c>
      <c r="M807" s="665"/>
      <c r="N807" s="665"/>
      <c r="O807" s="665"/>
      <c r="P807" s="665"/>
      <c r="Q807" s="665"/>
      <c r="R807" s="665"/>
      <c r="S807" s="665"/>
      <c r="T807" s="665"/>
      <c r="U807" s="665"/>
      <c r="V807" s="665"/>
      <c r="W807" s="665"/>
      <c r="X807" s="666"/>
      <c r="Y807" s="385">
        <v>0.7</v>
      </c>
      <c r="Z807" s="386"/>
      <c r="AA807" s="386"/>
      <c r="AB807" s="805"/>
      <c r="AC807" s="670" t="s">
        <v>696</v>
      </c>
      <c r="AD807" s="671"/>
      <c r="AE807" s="671"/>
      <c r="AF807" s="671"/>
      <c r="AG807" s="672"/>
      <c r="AH807" s="664" t="s">
        <v>697</v>
      </c>
      <c r="AI807" s="665"/>
      <c r="AJ807" s="665"/>
      <c r="AK807" s="665"/>
      <c r="AL807" s="665"/>
      <c r="AM807" s="665"/>
      <c r="AN807" s="665"/>
      <c r="AO807" s="665"/>
      <c r="AP807" s="665"/>
      <c r="AQ807" s="665"/>
      <c r="AR807" s="665"/>
      <c r="AS807" s="665"/>
      <c r="AT807" s="666"/>
      <c r="AU807" s="385">
        <v>0.2</v>
      </c>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0.7</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0.2</v>
      </c>
      <c r="AV817" s="832"/>
      <c r="AW817" s="832"/>
      <c r="AX817" s="834"/>
    </row>
    <row r="818" spans="1:50" ht="24.75" hidden="1" customHeight="1" x14ac:dyDescent="0.15">
      <c r="A818" s="631"/>
      <c r="B818" s="632"/>
      <c r="C818" s="632"/>
      <c r="D818" s="632"/>
      <c r="E818" s="632"/>
      <c r="F818" s="633"/>
      <c r="G818" s="595" t="s">
        <v>699</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701</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t="s">
        <v>685</v>
      </c>
      <c r="H820" s="671"/>
      <c r="I820" s="671"/>
      <c r="J820" s="671"/>
      <c r="K820" s="672"/>
      <c r="L820" s="664" t="s">
        <v>700</v>
      </c>
      <c r="M820" s="665"/>
      <c r="N820" s="665"/>
      <c r="O820" s="665"/>
      <c r="P820" s="665"/>
      <c r="Q820" s="665"/>
      <c r="R820" s="665"/>
      <c r="S820" s="665"/>
      <c r="T820" s="665"/>
      <c r="U820" s="665"/>
      <c r="V820" s="665"/>
      <c r="W820" s="665"/>
      <c r="X820" s="666"/>
      <c r="Y820" s="385">
        <v>0.1</v>
      </c>
      <c r="Z820" s="386"/>
      <c r="AA820" s="386"/>
      <c r="AB820" s="805"/>
      <c r="AC820" s="670" t="s">
        <v>702</v>
      </c>
      <c r="AD820" s="671"/>
      <c r="AE820" s="671"/>
      <c r="AF820" s="671"/>
      <c r="AG820" s="672"/>
      <c r="AH820" s="664" t="s">
        <v>704</v>
      </c>
      <c r="AI820" s="665"/>
      <c r="AJ820" s="665"/>
      <c r="AK820" s="665"/>
      <c r="AL820" s="665"/>
      <c r="AM820" s="665"/>
      <c r="AN820" s="665"/>
      <c r="AO820" s="665"/>
      <c r="AP820" s="665"/>
      <c r="AQ820" s="665"/>
      <c r="AR820" s="665"/>
      <c r="AS820" s="665"/>
      <c r="AT820" s="666"/>
      <c r="AU820" s="385">
        <v>0</v>
      </c>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t="s">
        <v>703</v>
      </c>
      <c r="AD821" s="607"/>
      <c r="AE821" s="607"/>
      <c r="AF821" s="607"/>
      <c r="AG821" s="608"/>
      <c r="AH821" s="598" t="s">
        <v>705</v>
      </c>
      <c r="AI821" s="599"/>
      <c r="AJ821" s="599"/>
      <c r="AK821" s="599"/>
      <c r="AL821" s="599"/>
      <c r="AM821" s="599"/>
      <c r="AN821" s="599"/>
      <c r="AO821" s="599"/>
      <c r="AP821" s="599"/>
      <c r="AQ821" s="599"/>
      <c r="AR821" s="599"/>
      <c r="AS821" s="599"/>
      <c r="AT821" s="600"/>
      <c r="AU821" s="601">
        <v>0</v>
      </c>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v>0</v>
      </c>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0.1</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480</v>
      </c>
      <c r="AM831" s="274"/>
      <c r="AN831" s="274"/>
      <c r="AO831" s="82" t="s">
        <v>478</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430</v>
      </c>
      <c r="K836" s="358"/>
      <c r="L836" s="358"/>
      <c r="M836" s="358"/>
      <c r="N836" s="358"/>
      <c r="O836" s="358"/>
      <c r="P836" s="359" t="s">
        <v>375</v>
      </c>
      <c r="Q836" s="359"/>
      <c r="R836" s="359"/>
      <c r="S836" s="359"/>
      <c r="T836" s="359"/>
      <c r="U836" s="359"/>
      <c r="V836" s="359"/>
      <c r="W836" s="359"/>
      <c r="X836" s="359"/>
      <c r="Y836" s="360" t="s">
        <v>427</v>
      </c>
      <c r="Z836" s="361"/>
      <c r="AA836" s="361"/>
      <c r="AB836" s="361"/>
      <c r="AC836" s="142" t="s">
        <v>473</v>
      </c>
      <c r="AD836" s="142"/>
      <c r="AE836" s="142"/>
      <c r="AF836" s="142"/>
      <c r="AG836" s="142"/>
      <c r="AH836" s="360" t="s">
        <v>508</v>
      </c>
      <c r="AI836" s="357"/>
      <c r="AJ836" s="357"/>
      <c r="AK836" s="357"/>
      <c r="AL836" s="357" t="s">
        <v>21</v>
      </c>
      <c r="AM836" s="357"/>
      <c r="AN836" s="357"/>
      <c r="AO836" s="362"/>
      <c r="AP836" s="363" t="s">
        <v>431</v>
      </c>
      <c r="AQ836" s="363"/>
      <c r="AR836" s="363"/>
      <c r="AS836" s="363"/>
      <c r="AT836" s="363"/>
      <c r="AU836" s="363"/>
      <c r="AV836" s="363"/>
      <c r="AW836" s="363"/>
      <c r="AX836" s="363"/>
    </row>
    <row r="837" spans="1:50" ht="30" customHeight="1" x14ac:dyDescent="0.15">
      <c r="A837" s="372">
        <v>1</v>
      </c>
      <c r="B837" s="372">
        <v>1</v>
      </c>
      <c r="C837" s="340" t="s">
        <v>659</v>
      </c>
      <c r="D837" s="340"/>
      <c r="E837" s="340"/>
      <c r="F837" s="340"/>
      <c r="G837" s="340"/>
      <c r="H837" s="340"/>
      <c r="I837" s="340"/>
      <c r="J837" s="341" t="s">
        <v>605</v>
      </c>
      <c r="K837" s="342"/>
      <c r="L837" s="342"/>
      <c r="M837" s="342"/>
      <c r="N837" s="342"/>
      <c r="O837" s="342"/>
      <c r="P837" s="355" t="s">
        <v>660</v>
      </c>
      <c r="Q837" s="343"/>
      <c r="R837" s="343"/>
      <c r="S837" s="343"/>
      <c r="T837" s="343"/>
      <c r="U837" s="343"/>
      <c r="V837" s="343"/>
      <c r="W837" s="343"/>
      <c r="X837" s="343"/>
      <c r="Y837" s="344">
        <v>4</v>
      </c>
      <c r="Z837" s="345"/>
      <c r="AA837" s="345"/>
      <c r="AB837" s="346"/>
      <c r="AC837" s="356" t="s">
        <v>196</v>
      </c>
      <c r="AD837" s="364"/>
      <c r="AE837" s="364"/>
      <c r="AF837" s="364"/>
      <c r="AG837" s="364"/>
      <c r="AH837" s="365" t="s">
        <v>639</v>
      </c>
      <c r="AI837" s="366"/>
      <c r="AJ837" s="366"/>
      <c r="AK837" s="366"/>
      <c r="AL837" s="350" t="s">
        <v>657</v>
      </c>
      <c r="AM837" s="351"/>
      <c r="AN837" s="351"/>
      <c r="AO837" s="352"/>
      <c r="AP837" s="353" t="s">
        <v>658</v>
      </c>
      <c r="AQ837" s="353"/>
      <c r="AR837" s="353"/>
      <c r="AS837" s="353"/>
      <c r="AT837" s="353"/>
      <c r="AU837" s="353"/>
      <c r="AV837" s="353"/>
      <c r="AW837" s="353"/>
      <c r="AX837" s="353"/>
    </row>
    <row r="838" spans="1:50" ht="30" customHeight="1" x14ac:dyDescent="0.15">
      <c r="A838" s="372">
        <v>2</v>
      </c>
      <c r="B838" s="372">
        <v>1</v>
      </c>
      <c r="C838" s="354" t="s">
        <v>661</v>
      </c>
      <c r="D838" s="340"/>
      <c r="E838" s="340"/>
      <c r="F838" s="340"/>
      <c r="G838" s="340"/>
      <c r="H838" s="340"/>
      <c r="I838" s="340"/>
      <c r="J838" s="341">
        <v>1010001112577</v>
      </c>
      <c r="K838" s="342"/>
      <c r="L838" s="342"/>
      <c r="M838" s="342"/>
      <c r="N838" s="342"/>
      <c r="O838" s="342"/>
      <c r="P838" s="355" t="s">
        <v>662</v>
      </c>
      <c r="Q838" s="343"/>
      <c r="R838" s="343"/>
      <c r="S838" s="343"/>
      <c r="T838" s="343"/>
      <c r="U838" s="343"/>
      <c r="V838" s="343"/>
      <c r="W838" s="343"/>
      <c r="X838" s="343"/>
      <c r="Y838" s="344">
        <v>3</v>
      </c>
      <c r="Z838" s="345"/>
      <c r="AA838" s="345"/>
      <c r="AB838" s="346"/>
      <c r="AC838" s="356" t="s">
        <v>196</v>
      </c>
      <c r="AD838" s="364"/>
      <c r="AE838" s="364"/>
      <c r="AF838" s="364"/>
      <c r="AG838" s="364"/>
      <c r="AH838" s="365" t="s">
        <v>639</v>
      </c>
      <c r="AI838" s="366"/>
      <c r="AJ838" s="366"/>
      <c r="AK838" s="366"/>
      <c r="AL838" s="350" t="s">
        <v>657</v>
      </c>
      <c r="AM838" s="351"/>
      <c r="AN838" s="351"/>
      <c r="AO838" s="352"/>
      <c r="AP838" s="353" t="s">
        <v>658</v>
      </c>
      <c r="AQ838" s="353"/>
      <c r="AR838" s="353"/>
      <c r="AS838" s="353"/>
      <c r="AT838" s="353"/>
      <c r="AU838" s="353"/>
      <c r="AV838" s="353"/>
      <c r="AW838" s="353"/>
      <c r="AX838" s="353"/>
    </row>
    <row r="839" spans="1:50" ht="30" customHeight="1" x14ac:dyDescent="0.15">
      <c r="A839" s="372">
        <v>3</v>
      </c>
      <c r="B839" s="372">
        <v>1</v>
      </c>
      <c r="C839" s="354" t="s">
        <v>663</v>
      </c>
      <c r="D839" s="340"/>
      <c r="E839" s="340"/>
      <c r="F839" s="340"/>
      <c r="G839" s="340"/>
      <c r="H839" s="340"/>
      <c r="I839" s="340"/>
      <c r="J839" s="341" t="s">
        <v>664</v>
      </c>
      <c r="K839" s="342"/>
      <c r="L839" s="342"/>
      <c r="M839" s="342"/>
      <c r="N839" s="342"/>
      <c r="O839" s="342"/>
      <c r="P839" s="355" t="s">
        <v>660</v>
      </c>
      <c r="Q839" s="343"/>
      <c r="R839" s="343"/>
      <c r="S839" s="343"/>
      <c r="T839" s="343"/>
      <c r="U839" s="343"/>
      <c r="V839" s="343"/>
      <c r="W839" s="343"/>
      <c r="X839" s="343"/>
      <c r="Y839" s="344">
        <v>2</v>
      </c>
      <c r="Z839" s="345"/>
      <c r="AA839" s="345"/>
      <c r="AB839" s="346"/>
      <c r="AC839" s="356" t="s">
        <v>196</v>
      </c>
      <c r="AD839" s="364"/>
      <c r="AE839" s="364"/>
      <c r="AF839" s="364"/>
      <c r="AG839" s="364"/>
      <c r="AH839" s="365" t="s">
        <v>639</v>
      </c>
      <c r="AI839" s="366"/>
      <c r="AJ839" s="366"/>
      <c r="AK839" s="366"/>
      <c r="AL839" s="350" t="s">
        <v>657</v>
      </c>
      <c r="AM839" s="351"/>
      <c r="AN839" s="351"/>
      <c r="AO839" s="352"/>
      <c r="AP839" s="353" t="s">
        <v>658</v>
      </c>
      <c r="AQ839" s="353"/>
      <c r="AR839" s="353"/>
      <c r="AS839" s="353"/>
      <c r="AT839" s="353"/>
      <c r="AU839" s="353"/>
      <c r="AV839" s="353"/>
      <c r="AW839" s="353"/>
      <c r="AX839" s="353"/>
    </row>
    <row r="840" spans="1:50" ht="30" customHeight="1" x14ac:dyDescent="0.15">
      <c r="A840" s="372">
        <v>4</v>
      </c>
      <c r="B840" s="372">
        <v>1</v>
      </c>
      <c r="C840" s="354" t="s">
        <v>665</v>
      </c>
      <c r="D840" s="340"/>
      <c r="E840" s="340"/>
      <c r="F840" s="340"/>
      <c r="G840" s="340"/>
      <c r="H840" s="340"/>
      <c r="I840" s="340"/>
      <c r="J840" s="341">
        <v>1010001030093</v>
      </c>
      <c r="K840" s="342"/>
      <c r="L840" s="342"/>
      <c r="M840" s="342"/>
      <c r="N840" s="342"/>
      <c r="O840" s="342"/>
      <c r="P840" s="355" t="s">
        <v>666</v>
      </c>
      <c r="Q840" s="343"/>
      <c r="R840" s="343"/>
      <c r="S840" s="343"/>
      <c r="T840" s="343"/>
      <c r="U840" s="343"/>
      <c r="V840" s="343"/>
      <c r="W840" s="343"/>
      <c r="X840" s="343"/>
      <c r="Y840" s="344">
        <v>1</v>
      </c>
      <c r="Z840" s="345"/>
      <c r="AA840" s="345"/>
      <c r="AB840" s="346"/>
      <c r="AC840" s="356" t="s">
        <v>519</v>
      </c>
      <c r="AD840" s="364"/>
      <c r="AE840" s="364"/>
      <c r="AF840" s="364"/>
      <c r="AG840" s="364"/>
      <c r="AH840" s="365" t="s">
        <v>639</v>
      </c>
      <c r="AI840" s="366"/>
      <c r="AJ840" s="366"/>
      <c r="AK840" s="366"/>
      <c r="AL840" s="350">
        <v>100</v>
      </c>
      <c r="AM840" s="351"/>
      <c r="AN840" s="351"/>
      <c r="AO840" s="352"/>
      <c r="AP840" s="353" t="s">
        <v>658</v>
      </c>
      <c r="AQ840" s="353"/>
      <c r="AR840" s="353"/>
      <c r="AS840" s="353"/>
      <c r="AT840" s="353"/>
      <c r="AU840" s="353"/>
      <c r="AV840" s="353"/>
      <c r="AW840" s="353"/>
      <c r="AX840" s="353"/>
    </row>
    <row r="841" spans="1:50" ht="45.75" customHeight="1" x14ac:dyDescent="0.15">
      <c r="A841" s="372">
        <v>5</v>
      </c>
      <c r="B841" s="372">
        <v>1</v>
      </c>
      <c r="C841" s="354" t="s">
        <v>667</v>
      </c>
      <c r="D841" s="340"/>
      <c r="E841" s="340"/>
      <c r="F841" s="340"/>
      <c r="G841" s="340"/>
      <c r="H841" s="340"/>
      <c r="I841" s="340"/>
      <c r="J841" s="341">
        <v>3010002049767</v>
      </c>
      <c r="K841" s="342"/>
      <c r="L841" s="342"/>
      <c r="M841" s="342"/>
      <c r="N841" s="342"/>
      <c r="O841" s="342"/>
      <c r="P841" s="355" t="s">
        <v>668</v>
      </c>
      <c r="Q841" s="343"/>
      <c r="R841" s="343"/>
      <c r="S841" s="343"/>
      <c r="T841" s="343"/>
      <c r="U841" s="343"/>
      <c r="V841" s="343"/>
      <c r="W841" s="343"/>
      <c r="X841" s="343"/>
      <c r="Y841" s="344">
        <v>0.8</v>
      </c>
      <c r="Z841" s="345"/>
      <c r="AA841" s="345"/>
      <c r="AB841" s="346"/>
      <c r="AC841" s="356" t="s">
        <v>519</v>
      </c>
      <c r="AD841" s="364"/>
      <c r="AE841" s="364"/>
      <c r="AF841" s="364"/>
      <c r="AG841" s="364"/>
      <c r="AH841" s="365" t="s">
        <v>639</v>
      </c>
      <c r="AI841" s="366"/>
      <c r="AJ841" s="366"/>
      <c r="AK841" s="366"/>
      <c r="AL841" s="350">
        <v>100</v>
      </c>
      <c r="AM841" s="351"/>
      <c r="AN841" s="351"/>
      <c r="AO841" s="352"/>
      <c r="AP841" s="353" t="s">
        <v>658</v>
      </c>
      <c r="AQ841" s="353"/>
      <c r="AR841" s="353"/>
      <c r="AS841" s="353"/>
      <c r="AT841" s="353"/>
      <c r="AU841" s="353"/>
      <c r="AV841" s="353"/>
      <c r="AW841" s="353"/>
      <c r="AX841" s="353"/>
    </row>
    <row r="842" spans="1:50" ht="30" customHeight="1" x14ac:dyDescent="0.15">
      <c r="A842" s="372">
        <v>6</v>
      </c>
      <c r="B842" s="372">
        <v>1</v>
      </c>
      <c r="C842" s="354" t="s">
        <v>669</v>
      </c>
      <c r="D842" s="340"/>
      <c r="E842" s="340"/>
      <c r="F842" s="340"/>
      <c r="G842" s="340"/>
      <c r="H842" s="340"/>
      <c r="I842" s="340"/>
      <c r="J842" s="341">
        <v>7010001059391</v>
      </c>
      <c r="K842" s="342"/>
      <c r="L842" s="342"/>
      <c r="M842" s="342"/>
      <c r="N842" s="342"/>
      <c r="O842" s="342"/>
      <c r="P842" s="355" t="s">
        <v>670</v>
      </c>
      <c r="Q842" s="343"/>
      <c r="R842" s="343"/>
      <c r="S842" s="343"/>
      <c r="T842" s="343"/>
      <c r="U842" s="343"/>
      <c r="V842" s="343"/>
      <c r="W842" s="343"/>
      <c r="X842" s="343"/>
      <c r="Y842" s="344">
        <v>0.7</v>
      </c>
      <c r="Z842" s="345"/>
      <c r="AA842" s="345"/>
      <c r="AB842" s="346"/>
      <c r="AC842" s="356" t="s">
        <v>519</v>
      </c>
      <c r="AD842" s="364"/>
      <c r="AE842" s="364"/>
      <c r="AF842" s="364"/>
      <c r="AG842" s="364"/>
      <c r="AH842" s="365" t="s">
        <v>639</v>
      </c>
      <c r="AI842" s="366"/>
      <c r="AJ842" s="366"/>
      <c r="AK842" s="366"/>
      <c r="AL842" s="350">
        <v>100</v>
      </c>
      <c r="AM842" s="351"/>
      <c r="AN842" s="351"/>
      <c r="AO842" s="352"/>
      <c r="AP842" s="353" t="s">
        <v>658</v>
      </c>
      <c r="AQ842" s="353"/>
      <c r="AR842" s="353"/>
      <c r="AS842" s="353"/>
      <c r="AT842" s="353"/>
      <c r="AU842" s="353"/>
      <c r="AV842" s="353"/>
      <c r="AW842" s="353"/>
      <c r="AX842" s="353"/>
    </row>
    <row r="843" spans="1:50" ht="30" customHeight="1" x14ac:dyDescent="0.15">
      <c r="A843" s="372">
        <v>7</v>
      </c>
      <c r="B843" s="372">
        <v>1</v>
      </c>
      <c r="C843" s="354" t="s">
        <v>671</v>
      </c>
      <c r="D843" s="340"/>
      <c r="E843" s="340"/>
      <c r="F843" s="340"/>
      <c r="G843" s="340"/>
      <c r="H843" s="340"/>
      <c r="I843" s="340"/>
      <c r="J843" s="341" t="s">
        <v>672</v>
      </c>
      <c r="K843" s="342"/>
      <c r="L843" s="342"/>
      <c r="M843" s="342"/>
      <c r="N843" s="342"/>
      <c r="O843" s="342"/>
      <c r="P843" s="355" t="s">
        <v>673</v>
      </c>
      <c r="Q843" s="343"/>
      <c r="R843" s="343"/>
      <c r="S843" s="343"/>
      <c r="T843" s="343"/>
      <c r="U843" s="343"/>
      <c r="V843" s="343"/>
      <c r="W843" s="343"/>
      <c r="X843" s="343"/>
      <c r="Y843" s="344">
        <v>0.5</v>
      </c>
      <c r="Z843" s="345"/>
      <c r="AA843" s="345"/>
      <c r="AB843" s="346"/>
      <c r="AC843" s="356" t="s">
        <v>196</v>
      </c>
      <c r="AD843" s="364"/>
      <c r="AE843" s="364"/>
      <c r="AF843" s="364"/>
      <c r="AG843" s="364"/>
      <c r="AH843" s="365" t="s">
        <v>639</v>
      </c>
      <c r="AI843" s="366"/>
      <c r="AJ843" s="366"/>
      <c r="AK843" s="366"/>
      <c r="AL843" s="350" t="s">
        <v>657</v>
      </c>
      <c r="AM843" s="351"/>
      <c r="AN843" s="351"/>
      <c r="AO843" s="352"/>
      <c r="AP843" s="353" t="s">
        <v>658</v>
      </c>
      <c r="AQ843" s="353"/>
      <c r="AR843" s="353"/>
      <c r="AS843" s="353"/>
      <c r="AT843" s="353"/>
      <c r="AU843" s="353"/>
      <c r="AV843" s="353"/>
      <c r="AW843" s="353"/>
      <c r="AX843" s="353"/>
    </row>
    <row r="844" spans="1:50" ht="30" customHeight="1" x14ac:dyDescent="0.15">
      <c r="A844" s="372">
        <v>8</v>
      </c>
      <c r="B844" s="372">
        <v>1</v>
      </c>
      <c r="C844" s="354" t="s">
        <v>674</v>
      </c>
      <c r="D844" s="340"/>
      <c r="E844" s="340"/>
      <c r="F844" s="340"/>
      <c r="G844" s="340"/>
      <c r="H844" s="340"/>
      <c r="I844" s="340"/>
      <c r="J844" s="341">
        <v>1010001067912</v>
      </c>
      <c r="K844" s="342"/>
      <c r="L844" s="342"/>
      <c r="M844" s="342"/>
      <c r="N844" s="342"/>
      <c r="O844" s="342"/>
      <c r="P844" s="355" t="s">
        <v>675</v>
      </c>
      <c r="Q844" s="343"/>
      <c r="R844" s="343"/>
      <c r="S844" s="343"/>
      <c r="T844" s="343"/>
      <c r="U844" s="343"/>
      <c r="V844" s="343"/>
      <c r="W844" s="343"/>
      <c r="X844" s="343"/>
      <c r="Y844" s="344">
        <v>0.3</v>
      </c>
      <c r="Z844" s="345"/>
      <c r="AA844" s="345"/>
      <c r="AB844" s="346"/>
      <c r="AC844" s="356" t="s">
        <v>196</v>
      </c>
      <c r="AD844" s="364"/>
      <c r="AE844" s="364"/>
      <c r="AF844" s="364"/>
      <c r="AG844" s="364"/>
      <c r="AH844" s="365" t="s">
        <v>639</v>
      </c>
      <c r="AI844" s="366"/>
      <c r="AJ844" s="366"/>
      <c r="AK844" s="366"/>
      <c r="AL844" s="350" t="s">
        <v>657</v>
      </c>
      <c r="AM844" s="351"/>
      <c r="AN844" s="351"/>
      <c r="AO844" s="352"/>
      <c r="AP844" s="353" t="s">
        <v>658</v>
      </c>
      <c r="AQ844" s="353"/>
      <c r="AR844" s="353"/>
      <c r="AS844" s="353"/>
      <c r="AT844" s="353"/>
      <c r="AU844" s="353"/>
      <c r="AV844" s="353"/>
      <c r="AW844" s="353"/>
      <c r="AX844" s="353"/>
    </row>
    <row r="845" spans="1:50" ht="46.5" customHeight="1" x14ac:dyDescent="0.15">
      <c r="A845" s="372">
        <v>9</v>
      </c>
      <c r="B845" s="372">
        <v>1</v>
      </c>
      <c r="C845" s="354" t="s">
        <v>676</v>
      </c>
      <c r="D845" s="340"/>
      <c r="E845" s="340"/>
      <c r="F845" s="340"/>
      <c r="G845" s="340"/>
      <c r="H845" s="340"/>
      <c r="I845" s="340"/>
      <c r="J845" s="341">
        <v>7010401052137</v>
      </c>
      <c r="K845" s="342"/>
      <c r="L845" s="342"/>
      <c r="M845" s="342"/>
      <c r="N845" s="342"/>
      <c r="O845" s="342"/>
      <c r="P845" s="355" t="s">
        <v>677</v>
      </c>
      <c r="Q845" s="343"/>
      <c r="R845" s="343"/>
      <c r="S845" s="343"/>
      <c r="T845" s="343"/>
      <c r="U845" s="343"/>
      <c r="V845" s="343"/>
      <c r="W845" s="343"/>
      <c r="X845" s="343"/>
      <c r="Y845" s="344">
        <v>0.3</v>
      </c>
      <c r="Z845" s="345"/>
      <c r="AA845" s="345"/>
      <c r="AB845" s="346"/>
      <c r="AC845" s="356" t="s">
        <v>519</v>
      </c>
      <c r="AD845" s="364"/>
      <c r="AE845" s="364"/>
      <c r="AF845" s="364"/>
      <c r="AG845" s="364"/>
      <c r="AH845" s="365" t="s">
        <v>639</v>
      </c>
      <c r="AI845" s="366"/>
      <c r="AJ845" s="366"/>
      <c r="AK845" s="366"/>
      <c r="AL845" s="350">
        <v>100</v>
      </c>
      <c r="AM845" s="351"/>
      <c r="AN845" s="351"/>
      <c r="AO845" s="352"/>
      <c r="AP845" s="353" t="s">
        <v>658</v>
      </c>
      <c r="AQ845" s="353"/>
      <c r="AR845" s="353"/>
      <c r="AS845" s="353"/>
      <c r="AT845" s="353"/>
      <c r="AU845" s="353"/>
      <c r="AV845" s="353"/>
      <c r="AW845" s="353"/>
      <c r="AX845" s="353"/>
    </row>
    <row r="846" spans="1:50" ht="35.25" customHeight="1" x14ac:dyDescent="0.15">
      <c r="A846" s="372">
        <v>10</v>
      </c>
      <c r="B846" s="372">
        <v>1</v>
      </c>
      <c r="C846" s="354" t="s">
        <v>678</v>
      </c>
      <c r="D846" s="340"/>
      <c r="E846" s="340"/>
      <c r="F846" s="340"/>
      <c r="G846" s="340"/>
      <c r="H846" s="340"/>
      <c r="I846" s="340"/>
      <c r="J846" s="341">
        <v>5010401008297</v>
      </c>
      <c r="K846" s="342"/>
      <c r="L846" s="342"/>
      <c r="M846" s="342"/>
      <c r="N846" s="342"/>
      <c r="O846" s="342"/>
      <c r="P846" s="355" t="s">
        <v>679</v>
      </c>
      <c r="Q846" s="343"/>
      <c r="R846" s="343"/>
      <c r="S846" s="343"/>
      <c r="T846" s="343"/>
      <c r="U846" s="343"/>
      <c r="V846" s="343"/>
      <c r="W846" s="343"/>
      <c r="X846" s="343"/>
      <c r="Y846" s="344">
        <v>0.3</v>
      </c>
      <c r="Z846" s="345"/>
      <c r="AA846" s="345"/>
      <c r="AB846" s="346"/>
      <c r="AC846" s="356" t="s">
        <v>519</v>
      </c>
      <c r="AD846" s="364"/>
      <c r="AE846" s="364"/>
      <c r="AF846" s="364"/>
      <c r="AG846" s="364"/>
      <c r="AH846" s="365" t="s">
        <v>639</v>
      </c>
      <c r="AI846" s="366"/>
      <c r="AJ846" s="366"/>
      <c r="AK846" s="366"/>
      <c r="AL846" s="350">
        <v>100</v>
      </c>
      <c r="AM846" s="351"/>
      <c r="AN846" s="351"/>
      <c r="AO846" s="352"/>
      <c r="AP846" s="353" t="s">
        <v>658</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v>0</v>
      </c>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430</v>
      </c>
      <c r="K869" s="358"/>
      <c r="L869" s="358"/>
      <c r="M869" s="358"/>
      <c r="N869" s="358"/>
      <c r="O869" s="358"/>
      <c r="P869" s="359" t="s">
        <v>375</v>
      </c>
      <c r="Q869" s="359"/>
      <c r="R869" s="359"/>
      <c r="S869" s="359"/>
      <c r="T869" s="359"/>
      <c r="U869" s="359"/>
      <c r="V869" s="359"/>
      <c r="W869" s="359"/>
      <c r="X869" s="359"/>
      <c r="Y869" s="360" t="s">
        <v>427</v>
      </c>
      <c r="Z869" s="361"/>
      <c r="AA869" s="361"/>
      <c r="AB869" s="361"/>
      <c r="AC869" s="142" t="s">
        <v>473</v>
      </c>
      <c r="AD869" s="142"/>
      <c r="AE869" s="142"/>
      <c r="AF869" s="142"/>
      <c r="AG869" s="142"/>
      <c r="AH869" s="360" t="s">
        <v>508</v>
      </c>
      <c r="AI869" s="357"/>
      <c r="AJ869" s="357"/>
      <c r="AK869" s="357"/>
      <c r="AL869" s="357" t="s">
        <v>21</v>
      </c>
      <c r="AM869" s="357"/>
      <c r="AN869" s="357"/>
      <c r="AO869" s="362"/>
      <c r="AP869" s="363" t="s">
        <v>431</v>
      </c>
      <c r="AQ869" s="363"/>
      <c r="AR869" s="363"/>
      <c r="AS869" s="363"/>
      <c r="AT869" s="363"/>
      <c r="AU869" s="363"/>
      <c r="AV869" s="363"/>
      <c r="AW869" s="363"/>
      <c r="AX869" s="363"/>
    </row>
    <row r="870" spans="1:50" ht="30" customHeight="1" x14ac:dyDescent="0.15">
      <c r="A870" s="372">
        <v>1</v>
      </c>
      <c r="B870" s="372">
        <v>1</v>
      </c>
      <c r="C870" s="340" t="s">
        <v>626</v>
      </c>
      <c r="D870" s="340"/>
      <c r="E870" s="340"/>
      <c r="F870" s="340"/>
      <c r="G870" s="340"/>
      <c r="H870" s="340"/>
      <c r="I870" s="340"/>
      <c r="J870" s="341">
        <v>1011001013468</v>
      </c>
      <c r="K870" s="342"/>
      <c r="L870" s="342"/>
      <c r="M870" s="342"/>
      <c r="N870" s="342"/>
      <c r="O870" s="342"/>
      <c r="P870" s="355" t="s">
        <v>627</v>
      </c>
      <c r="Q870" s="343"/>
      <c r="R870" s="343"/>
      <c r="S870" s="343"/>
      <c r="T870" s="343"/>
      <c r="U870" s="343"/>
      <c r="V870" s="343"/>
      <c r="W870" s="343"/>
      <c r="X870" s="343"/>
      <c r="Y870" s="344">
        <v>2</v>
      </c>
      <c r="Z870" s="345"/>
      <c r="AA870" s="345"/>
      <c r="AB870" s="346"/>
      <c r="AC870" s="356" t="s">
        <v>519</v>
      </c>
      <c r="AD870" s="364"/>
      <c r="AE870" s="364"/>
      <c r="AF870" s="364"/>
      <c r="AG870" s="364"/>
      <c r="AH870" s="365" t="s">
        <v>628</v>
      </c>
      <c r="AI870" s="366"/>
      <c r="AJ870" s="366"/>
      <c r="AK870" s="366"/>
      <c r="AL870" s="350">
        <v>100</v>
      </c>
      <c r="AM870" s="351"/>
      <c r="AN870" s="351"/>
      <c r="AO870" s="352"/>
      <c r="AP870" s="353" t="s">
        <v>629</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430</v>
      </c>
      <c r="K902" s="358"/>
      <c r="L902" s="358"/>
      <c r="M902" s="358"/>
      <c r="N902" s="358"/>
      <c r="O902" s="358"/>
      <c r="P902" s="359" t="s">
        <v>375</v>
      </c>
      <c r="Q902" s="359"/>
      <c r="R902" s="359"/>
      <c r="S902" s="359"/>
      <c r="T902" s="359"/>
      <c r="U902" s="359"/>
      <c r="V902" s="359"/>
      <c r="W902" s="359"/>
      <c r="X902" s="359"/>
      <c r="Y902" s="360" t="s">
        <v>427</v>
      </c>
      <c r="Z902" s="361"/>
      <c r="AA902" s="361"/>
      <c r="AB902" s="361"/>
      <c r="AC902" s="142" t="s">
        <v>473</v>
      </c>
      <c r="AD902" s="142"/>
      <c r="AE902" s="142"/>
      <c r="AF902" s="142"/>
      <c r="AG902" s="142"/>
      <c r="AH902" s="360" t="s">
        <v>508</v>
      </c>
      <c r="AI902" s="357"/>
      <c r="AJ902" s="357"/>
      <c r="AK902" s="357"/>
      <c r="AL902" s="357" t="s">
        <v>21</v>
      </c>
      <c r="AM902" s="357"/>
      <c r="AN902" s="357"/>
      <c r="AO902" s="362"/>
      <c r="AP902" s="363" t="s">
        <v>431</v>
      </c>
      <c r="AQ902" s="363"/>
      <c r="AR902" s="363"/>
      <c r="AS902" s="363"/>
      <c r="AT902" s="363"/>
      <c r="AU902" s="363"/>
      <c r="AV902" s="363"/>
      <c r="AW902" s="363"/>
      <c r="AX902" s="363"/>
    </row>
    <row r="903" spans="1:50" ht="40.5" customHeight="1" x14ac:dyDescent="0.15">
      <c r="A903" s="372">
        <v>1</v>
      </c>
      <c r="B903" s="372">
        <v>1</v>
      </c>
      <c r="C903" s="340" t="s">
        <v>612</v>
      </c>
      <c r="D903" s="340"/>
      <c r="E903" s="340"/>
      <c r="F903" s="340"/>
      <c r="G903" s="340"/>
      <c r="H903" s="340"/>
      <c r="I903" s="340"/>
      <c r="J903" s="341">
        <v>2011105001632</v>
      </c>
      <c r="K903" s="342"/>
      <c r="L903" s="342"/>
      <c r="M903" s="342"/>
      <c r="N903" s="342"/>
      <c r="O903" s="342"/>
      <c r="P903" s="355" t="s">
        <v>617</v>
      </c>
      <c r="Q903" s="343"/>
      <c r="R903" s="343"/>
      <c r="S903" s="343"/>
      <c r="T903" s="343"/>
      <c r="U903" s="343"/>
      <c r="V903" s="343"/>
      <c r="W903" s="343"/>
      <c r="X903" s="343"/>
      <c r="Y903" s="344">
        <v>0.3</v>
      </c>
      <c r="Z903" s="345"/>
      <c r="AA903" s="345"/>
      <c r="AB903" s="346"/>
      <c r="AC903" s="356" t="s">
        <v>519</v>
      </c>
      <c r="AD903" s="364"/>
      <c r="AE903" s="364"/>
      <c r="AF903" s="364"/>
      <c r="AG903" s="364"/>
      <c r="AH903" s="365" t="s">
        <v>621</v>
      </c>
      <c r="AI903" s="366"/>
      <c r="AJ903" s="366"/>
      <c r="AK903" s="366"/>
      <c r="AL903" s="350">
        <v>100</v>
      </c>
      <c r="AM903" s="351"/>
      <c r="AN903" s="351"/>
      <c r="AO903" s="352"/>
      <c r="AP903" s="353" t="s">
        <v>623</v>
      </c>
      <c r="AQ903" s="353"/>
      <c r="AR903" s="353"/>
      <c r="AS903" s="353"/>
      <c r="AT903" s="353"/>
      <c r="AU903" s="353"/>
      <c r="AV903" s="353"/>
      <c r="AW903" s="353"/>
      <c r="AX903" s="353"/>
    </row>
    <row r="904" spans="1:50" ht="30" customHeight="1" x14ac:dyDescent="0.15">
      <c r="A904" s="372">
        <v>2</v>
      </c>
      <c r="B904" s="372">
        <v>1</v>
      </c>
      <c r="C904" s="340" t="s">
        <v>613</v>
      </c>
      <c r="D904" s="340"/>
      <c r="E904" s="340"/>
      <c r="F904" s="340"/>
      <c r="G904" s="340"/>
      <c r="H904" s="340"/>
      <c r="I904" s="340"/>
      <c r="J904" s="341">
        <v>9010401049197</v>
      </c>
      <c r="K904" s="342"/>
      <c r="L904" s="342"/>
      <c r="M904" s="342"/>
      <c r="N904" s="342"/>
      <c r="O904" s="342"/>
      <c r="P904" s="343" t="s">
        <v>618</v>
      </c>
      <c r="Q904" s="343"/>
      <c r="R904" s="343"/>
      <c r="S904" s="343"/>
      <c r="T904" s="343"/>
      <c r="U904" s="343"/>
      <c r="V904" s="343"/>
      <c r="W904" s="343"/>
      <c r="X904" s="343"/>
      <c r="Y904" s="344">
        <v>0.2</v>
      </c>
      <c r="Z904" s="345"/>
      <c r="AA904" s="345"/>
      <c r="AB904" s="346"/>
      <c r="AC904" s="356" t="s">
        <v>519</v>
      </c>
      <c r="AD904" s="356"/>
      <c r="AE904" s="356"/>
      <c r="AF904" s="356"/>
      <c r="AG904" s="356"/>
      <c r="AH904" s="365" t="s">
        <v>605</v>
      </c>
      <c r="AI904" s="366"/>
      <c r="AJ904" s="366"/>
      <c r="AK904" s="366"/>
      <c r="AL904" s="350">
        <v>100</v>
      </c>
      <c r="AM904" s="351"/>
      <c r="AN904" s="351"/>
      <c r="AO904" s="352"/>
      <c r="AP904" s="353" t="s">
        <v>624</v>
      </c>
      <c r="AQ904" s="353"/>
      <c r="AR904" s="353"/>
      <c r="AS904" s="353"/>
      <c r="AT904" s="353"/>
      <c r="AU904" s="353"/>
      <c r="AV904" s="353"/>
      <c r="AW904" s="353"/>
      <c r="AX904" s="353"/>
    </row>
    <row r="905" spans="1:50" ht="36" customHeight="1" x14ac:dyDescent="0.15">
      <c r="A905" s="372">
        <v>3</v>
      </c>
      <c r="B905" s="372">
        <v>1</v>
      </c>
      <c r="C905" s="354" t="s">
        <v>614</v>
      </c>
      <c r="D905" s="340"/>
      <c r="E905" s="340"/>
      <c r="F905" s="340"/>
      <c r="G905" s="340"/>
      <c r="H905" s="340"/>
      <c r="I905" s="340"/>
      <c r="J905" s="341">
        <v>3010002049767</v>
      </c>
      <c r="K905" s="342"/>
      <c r="L905" s="342"/>
      <c r="M905" s="342"/>
      <c r="N905" s="342"/>
      <c r="O905" s="342"/>
      <c r="P905" s="355" t="s">
        <v>619</v>
      </c>
      <c r="Q905" s="343"/>
      <c r="R905" s="343"/>
      <c r="S905" s="343"/>
      <c r="T905" s="343"/>
      <c r="U905" s="343"/>
      <c r="V905" s="343"/>
      <c r="W905" s="343"/>
      <c r="X905" s="343"/>
      <c r="Y905" s="344">
        <v>0.1</v>
      </c>
      <c r="Z905" s="345"/>
      <c r="AA905" s="345"/>
      <c r="AB905" s="346"/>
      <c r="AC905" s="356" t="s">
        <v>519</v>
      </c>
      <c r="AD905" s="356"/>
      <c r="AE905" s="356"/>
      <c r="AF905" s="356"/>
      <c r="AG905" s="356"/>
      <c r="AH905" s="348" t="s">
        <v>622</v>
      </c>
      <c r="AI905" s="349"/>
      <c r="AJ905" s="349"/>
      <c r="AK905" s="349"/>
      <c r="AL905" s="350">
        <v>100</v>
      </c>
      <c r="AM905" s="351"/>
      <c r="AN905" s="351"/>
      <c r="AO905" s="352"/>
      <c r="AP905" s="353" t="s">
        <v>625</v>
      </c>
      <c r="AQ905" s="353"/>
      <c r="AR905" s="353"/>
      <c r="AS905" s="353"/>
      <c r="AT905" s="353"/>
      <c r="AU905" s="353"/>
      <c r="AV905" s="353"/>
      <c r="AW905" s="353"/>
      <c r="AX905" s="353"/>
    </row>
    <row r="906" spans="1:50" ht="36" customHeight="1" x14ac:dyDescent="0.15">
      <c r="A906" s="372">
        <v>4</v>
      </c>
      <c r="B906" s="372">
        <v>1</v>
      </c>
      <c r="C906" s="354" t="s">
        <v>615</v>
      </c>
      <c r="D906" s="340"/>
      <c r="E906" s="340"/>
      <c r="F906" s="340"/>
      <c r="G906" s="340"/>
      <c r="H906" s="340"/>
      <c r="I906" s="340"/>
      <c r="J906" s="341">
        <v>1010001030093</v>
      </c>
      <c r="K906" s="342"/>
      <c r="L906" s="342"/>
      <c r="M906" s="342"/>
      <c r="N906" s="342"/>
      <c r="O906" s="342"/>
      <c r="P906" s="355" t="s">
        <v>619</v>
      </c>
      <c r="Q906" s="343"/>
      <c r="R906" s="343"/>
      <c r="S906" s="343"/>
      <c r="T906" s="343"/>
      <c r="U906" s="343"/>
      <c r="V906" s="343"/>
      <c r="W906" s="343"/>
      <c r="X906" s="343"/>
      <c r="Y906" s="344">
        <v>0</v>
      </c>
      <c r="Z906" s="345"/>
      <c r="AA906" s="345"/>
      <c r="AB906" s="346"/>
      <c r="AC906" s="356" t="s">
        <v>519</v>
      </c>
      <c r="AD906" s="356"/>
      <c r="AE906" s="356"/>
      <c r="AF906" s="356"/>
      <c r="AG906" s="356"/>
      <c r="AH906" s="348" t="s">
        <v>621</v>
      </c>
      <c r="AI906" s="349"/>
      <c r="AJ906" s="349"/>
      <c r="AK906" s="349"/>
      <c r="AL906" s="350">
        <v>100</v>
      </c>
      <c r="AM906" s="351"/>
      <c r="AN906" s="351"/>
      <c r="AO906" s="352"/>
      <c r="AP906" s="353" t="s">
        <v>623</v>
      </c>
      <c r="AQ906" s="353"/>
      <c r="AR906" s="353"/>
      <c r="AS906" s="353"/>
      <c r="AT906" s="353"/>
      <c r="AU906" s="353"/>
      <c r="AV906" s="353"/>
      <c r="AW906" s="353"/>
      <c r="AX906" s="353"/>
    </row>
    <row r="907" spans="1:50" ht="36" customHeight="1" x14ac:dyDescent="0.15">
      <c r="A907" s="372">
        <v>5</v>
      </c>
      <c r="B907" s="372">
        <v>1</v>
      </c>
      <c r="C907" s="340" t="s">
        <v>616</v>
      </c>
      <c r="D907" s="340"/>
      <c r="E907" s="340"/>
      <c r="F907" s="340"/>
      <c r="G907" s="340"/>
      <c r="H907" s="340"/>
      <c r="I907" s="340"/>
      <c r="J907" s="341">
        <v>6010405003434</v>
      </c>
      <c r="K907" s="342"/>
      <c r="L907" s="342"/>
      <c r="M907" s="342"/>
      <c r="N907" s="342"/>
      <c r="O907" s="342"/>
      <c r="P907" s="343" t="s">
        <v>620</v>
      </c>
      <c r="Q907" s="343"/>
      <c r="R907" s="343"/>
      <c r="S907" s="343"/>
      <c r="T907" s="343"/>
      <c r="U907" s="343"/>
      <c r="V907" s="343"/>
      <c r="W907" s="343"/>
      <c r="X907" s="343"/>
      <c r="Y907" s="344">
        <v>0</v>
      </c>
      <c r="Z907" s="345"/>
      <c r="AA907" s="345"/>
      <c r="AB907" s="346"/>
      <c r="AC907" s="347" t="s">
        <v>519</v>
      </c>
      <c r="AD907" s="347"/>
      <c r="AE907" s="347"/>
      <c r="AF907" s="347"/>
      <c r="AG907" s="347"/>
      <c r="AH907" s="348" t="s">
        <v>621</v>
      </c>
      <c r="AI907" s="349"/>
      <c r="AJ907" s="349"/>
      <c r="AK907" s="349"/>
      <c r="AL907" s="350">
        <v>100</v>
      </c>
      <c r="AM907" s="351"/>
      <c r="AN907" s="351"/>
      <c r="AO907" s="352"/>
      <c r="AP907" s="353" t="s">
        <v>608</v>
      </c>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430</v>
      </c>
      <c r="K935" s="358"/>
      <c r="L935" s="358"/>
      <c r="M935" s="358"/>
      <c r="N935" s="358"/>
      <c r="O935" s="358"/>
      <c r="P935" s="359" t="s">
        <v>375</v>
      </c>
      <c r="Q935" s="359"/>
      <c r="R935" s="359"/>
      <c r="S935" s="359"/>
      <c r="T935" s="359"/>
      <c r="U935" s="359"/>
      <c r="V935" s="359"/>
      <c r="W935" s="359"/>
      <c r="X935" s="359"/>
      <c r="Y935" s="360" t="s">
        <v>427</v>
      </c>
      <c r="Z935" s="361"/>
      <c r="AA935" s="361"/>
      <c r="AB935" s="361"/>
      <c r="AC935" s="142" t="s">
        <v>473</v>
      </c>
      <c r="AD935" s="142"/>
      <c r="AE935" s="142"/>
      <c r="AF935" s="142"/>
      <c r="AG935" s="142"/>
      <c r="AH935" s="360" t="s">
        <v>508</v>
      </c>
      <c r="AI935" s="357"/>
      <c r="AJ935" s="357"/>
      <c r="AK935" s="357"/>
      <c r="AL935" s="357" t="s">
        <v>21</v>
      </c>
      <c r="AM935" s="357"/>
      <c r="AN935" s="357"/>
      <c r="AO935" s="362"/>
      <c r="AP935" s="363" t="s">
        <v>431</v>
      </c>
      <c r="AQ935" s="363"/>
      <c r="AR935" s="363"/>
      <c r="AS935" s="363"/>
      <c r="AT935" s="363"/>
      <c r="AU935" s="363"/>
      <c r="AV935" s="363"/>
      <c r="AW935" s="363"/>
      <c r="AX935" s="363"/>
    </row>
    <row r="936" spans="1:50" ht="30" customHeight="1" x14ac:dyDescent="0.15">
      <c r="A936" s="372">
        <v>1</v>
      </c>
      <c r="B936" s="372">
        <v>1</v>
      </c>
      <c r="C936" s="354" t="s">
        <v>630</v>
      </c>
      <c r="D936" s="340"/>
      <c r="E936" s="340"/>
      <c r="F936" s="340"/>
      <c r="G936" s="340"/>
      <c r="H936" s="340"/>
      <c r="I936" s="340"/>
      <c r="J936" s="341">
        <v>7120001060149</v>
      </c>
      <c r="K936" s="342"/>
      <c r="L936" s="342"/>
      <c r="M936" s="342"/>
      <c r="N936" s="342"/>
      <c r="O936" s="342"/>
      <c r="P936" s="355" t="s">
        <v>691</v>
      </c>
      <c r="Q936" s="343"/>
      <c r="R936" s="343"/>
      <c r="S936" s="343"/>
      <c r="T936" s="343"/>
      <c r="U936" s="343"/>
      <c r="V936" s="343"/>
      <c r="W936" s="343"/>
      <c r="X936" s="343"/>
      <c r="Y936" s="344">
        <v>0.4</v>
      </c>
      <c r="Z936" s="345"/>
      <c r="AA936" s="345"/>
      <c r="AB936" s="346"/>
      <c r="AC936" s="356" t="s">
        <v>519</v>
      </c>
      <c r="AD936" s="364"/>
      <c r="AE936" s="364"/>
      <c r="AF936" s="364"/>
      <c r="AG936" s="364"/>
      <c r="AH936" s="365" t="s">
        <v>631</v>
      </c>
      <c r="AI936" s="366"/>
      <c r="AJ936" s="366"/>
      <c r="AK936" s="366"/>
      <c r="AL936" s="350">
        <v>100</v>
      </c>
      <c r="AM936" s="351"/>
      <c r="AN936" s="351"/>
      <c r="AO936" s="352"/>
      <c r="AP936" s="353" t="s">
        <v>632</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430</v>
      </c>
      <c r="K968" s="358"/>
      <c r="L968" s="358"/>
      <c r="M968" s="358"/>
      <c r="N968" s="358"/>
      <c r="O968" s="358"/>
      <c r="P968" s="359" t="s">
        <v>375</v>
      </c>
      <c r="Q968" s="359"/>
      <c r="R968" s="359"/>
      <c r="S968" s="359"/>
      <c r="T968" s="359"/>
      <c r="U968" s="359"/>
      <c r="V968" s="359"/>
      <c r="W968" s="359"/>
      <c r="X968" s="359"/>
      <c r="Y968" s="360" t="s">
        <v>427</v>
      </c>
      <c r="Z968" s="361"/>
      <c r="AA968" s="361"/>
      <c r="AB968" s="361"/>
      <c r="AC968" s="142" t="s">
        <v>473</v>
      </c>
      <c r="AD968" s="142"/>
      <c r="AE968" s="142"/>
      <c r="AF968" s="142"/>
      <c r="AG968" s="142"/>
      <c r="AH968" s="360" t="s">
        <v>508</v>
      </c>
      <c r="AI968" s="357"/>
      <c r="AJ968" s="357"/>
      <c r="AK968" s="357"/>
      <c r="AL968" s="357" t="s">
        <v>21</v>
      </c>
      <c r="AM968" s="357"/>
      <c r="AN968" s="357"/>
      <c r="AO968" s="362"/>
      <c r="AP968" s="363" t="s">
        <v>431</v>
      </c>
      <c r="AQ968" s="363"/>
      <c r="AR968" s="363"/>
      <c r="AS968" s="363"/>
      <c r="AT968" s="363"/>
      <c r="AU968" s="363"/>
      <c r="AV968" s="363"/>
      <c r="AW968" s="363"/>
      <c r="AX968" s="363"/>
    </row>
    <row r="969" spans="1:50" ht="35.25" customHeight="1" x14ac:dyDescent="0.15">
      <c r="A969" s="372">
        <v>1</v>
      </c>
      <c r="B969" s="372">
        <v>1</v>
      </c>
      <c r="C969" s="354" t="s">
        <v>633</v>
      </c>
      <c r="D969" s="340"/>
      <c r="E969" s="340"/>
      <c r="F969" s="340"/>
      <c r="G969" s="340"/>
      <c r="H969" s="340"/>
      <c r="I969" s="340"/>
      <c r="J969" s="341">
        <v>7010001011328</v>
      </c>
      <c r="K969" s="342"/>
      <c r="L969" s="342"/>
      <c r="M969" s="342"/>
      <c r="N969" s="342"/>
      <c r="O969" s="342"/>
      <c r="P969" s="355" t="s">
        <v>634</v>
      </c>
      <c r="Q969" s="343"/>
      <c r="R969" s="343"/>
      <c r="S969" s="343"/>
      <c r="T969" s="343"/>
      <c r="U969" s="343"/>
      <c r="V969" s="343"/>
      <c r="W969" s="343"/>
      <c r="X969" s="343"/>
      <c r="Y969" s="344">
        <v>0.7</v>
      </c>
      <c r="Z969" s="345"/>
      <c r="AA969" s="345"/>
      <c r="AB969" s="346"/>
      <c r="AC969" s="356" t="s">
        <v>519</v>
      </c>
      <c r="AD969" s="364"/>
      <c r="AE969" s="364"/>
      <c r="AF969" s="364"/>
      <c r="AG969" s="364"/>
      <c r="AH969" s="365" t="s">
        <v>635</v>
      </c>
      <c r="AI969" s="366"/>
      <c r="AJ969" s="366"/>
      <c r="AK969" s="366"/>
      <c r="AL969" s="350">
        <v>100</v>
      </c>
      <c r="AM969" s="351"/>
      <c r="AN969" s="351"/>
      <c r="AO969" s="352"/>
      <c r="AP969" s="353" t="s">
        <v>636</v>
      </c>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430</v>
      </c>
      <c r="K1001" s="358"/>
      <c r="L1001" s="358"/>
      <c r="M1001" s="358"/>
      <c r="N1001" s="358"/>
      <c r="O1001" s="358"/>
      <c r="P1001" s="359" t="s">
        <v>375</v>
      </c>
      <c r="Q1001" s="359"/>
      <c r="R1001" s="359"/>
      <c r="S1001" s="359"/>
      <c r="T1001" s="359"/>
      <c r="U1001" s="359"/>
      <c r="V1001" s="359"/>
      <c r="W1001" s="359"/>
      <c r="X1001" s="359"/>
      <c r="Y1001" s="360" t="s">
        <v>427</v>
      </c>
      <c r="Z1001" s="361"/>
      <c r="AA1001" s="361"/>
      <c r="AB1001" s="361"/>
      <c r="AC1001" s="142" t="s">
        <v>473</v>
      </c>
      <c r="AD1001" s="142"/>
      <c r="AE1001" s="142"/>
      <c r="AF1001" s="142"/>
      <c r="AG1001" s="142"/>
      <c r="AH1001" s="360" t="s">
        <v>508</v>
      </c>
      <c r="AI1001" s="357"/>
      <c r="AJ1001" s="357"/>
      <c r="AK1001" s="357"/>
      <c r="AL1001" s="357" t="s">
        <v>21</v>
      </c>
      <c r="AM1001" s="357"/>
      <c r="AN1001" s="357"/>
      <c r="AO1001" s="362"/>
      <c r="AP1001" s="363" t="s">
        <v>431</v>
      </c>
      <c r="AQ1001" s="363"/>
      <c r="AR1001" s="363"/>
      <c r="AS1001" s="363"/>
      <c r="AT1001" s="363"/>
      <c r="AU1001" s="363"/>
      <c r="AV1001" s="363"/>
      <c r="AW1001" s="363"/>
      <c r="AX1001" s="363"/>
    </row>
    <row r="1002" spans="1:50" ht="30" customHeight="1" x14ac:dyDescent="0.15">
      <c r="A1002" s="372">
        <v>1</v>
      </c>
      <c r="B1002" s="372">
        <v>1</v>
      </c>
      <c r="C1002" s="354" t="s">
        <v>638</v>
      </c>
      <c r="D1002" s="340"/>
      <c r="E1002" s="340"/>
      <c r="F1002" s="340"/>
      <c r="G1002" s="340"/>
      <c r="H1002" s="340"/>
      <c r="I1002" s="340"/>
      <c r="J1002" s="341">
        <v>6020001071256</v>
      </c>
      <c r="K1002" s="342"/>
      <c r="L1002" s="342"/>
      <c r="M1002" s="342"/>
      <c r="N1002" s="342"/>
      <c r="O1002" s="342"/>
      <c r="P1002" s="355" t="s">
        <v>637</v>
      </c>
      <c r="Q1002" s="343"/>
      <c r="R1002" s="343"/>
      <c r="S1002" s="343"/>
      <c r="T1002" s="343"/>
      <c r="U1002" s="343"/>
      <c r="V1002" s="343"/>
      <c r="W1002" s="343"/>
      <c r="X1002" s="343"/>
      <c r="Y1002" s="344">
        <v>0.2</v>
      </c>
      <c r="Z1002" s="345"/>
      <c r="AA1002" s="345"/>
      <c r="AB1002" s="346"/>
      <c r="AC1002" s="356" t="s">
        <v>519</v>
      </c>
      <c r="AD1002" s="364"/>
      <c r="AE1002" s="364"/>
      <c r="AF1002" s="364"/>
      <c r="AG1002" s="364"/>
      <c r="AH1002" s="365" t="s">
        <v>639</v>
      </c>
      <c r="AI1002" s="366"/>
      <c r="AJ1002" s="366"/>
      <c r="AK1002" s="366"/>
      <c r="AL1002" s="350">
        <v>100</v>
      </c>
      <c r="AM1002" s="351"/>
      <c r="AN1002" s="351"/>
      <c r="AO1002" s="352"/>
      <c r="AP1002" s="353" t="s">
        <v>635</v>
      </c>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430</v>
      </c>
      <c r="K1034" s="358"/>
      <c r="L1034" s="358"/>
      <c r="M1034" s="358"/>
      <c r="N1034" s="358"/>
      <c r="O1034" s="358"/>
      <c r="P1034" s="359" t="s">
        <v>375</v>
      </c>
      <c r="Q1034" s="359"/>
      <c r="R1034" s="359"/>
      <c r="S1034" s="359"/>
      <c r="T1034" s="359"/>
      <c r="U1034" s="359"/>
      <c r="V1034" s="359"/>
      <c r="W1034" s="359"/>
      <c r="X1034" s="359"/>
      <c r="Y1034" s="360" t="s">
        <v>427</v>
      </c>
      <c r="Z1034" s="361"/>
      <c r="AA1034" s="361"/>
      <c r="AB1034" s="361"/>
      <c r="AC1034" s="142" t="s">
        <v>473</v>
      </c>
      <c r="AD1034" s="142"/>
      <c r="AE1034" s="142"/>
      <c r="AF1034" s="142"/>
      <c r="AG1034" s="142"/>
      <c r="AH1034" s="360" t="s">
        <v>508</v>
      </c>
      <c r="AI1034" s="357"/>
      <c r="AJ1034" s="357"/>
      <c r="AK1034" s="357"/>
      <c r="AL1034" s="357" t="s">
        <v>21</v>
      </c>
      <c r="AM1034" s="357"/>
      <c r="AN1034" s="357"/>
      <c r="AO1034" s="362"/>
      <c r="AP1034" s="363" t="s">
        <v>431</v>
      </c>
      <c r="AQ1034" s="363"/>
      <c r="AR1034" s="363"/>
      <c r="AS1034" s="363"/>
      <c r="AT1034" s="363"/>
      <c r="AU1034" s="363"/>
      <c r="AV1034" s="363"/>
      <c r="AW1034" s="363"/>
      <c r="AX1034" s="363"/>
    </row>
    <row r="1035" spans="1:50" ht="30" customHeight="1" x14ac:dyDescent="0.15">
      <c r="A1035" s="372">
        <v>1</v>
      </c>
      <c r="B1035" s="372">
        <v>1</v>
      </c>
      <c r="C1035" s="354" t="s">
        <v>698</v>
      </c>
      <c r="D1035" s="340"/>
      <c r="E1035" s="340"/>
      <c r="F1035" s="340"/>
      <c r="G1035" s="340"/>
      <c r="H1035" s="340"/>
      <c r="I1035" s="340"/>
      <c r="J1035" s="341">
        <v>3010002021800</v>
      </c>
      <c r="K1035" s="342"/>
      <c r="L1035" s="342"/>
      <c r="M1035" s="342"/>
      <c r="N1035" s="342"/>
      <c r="O1035" s="342"/>
      <c r="P1035" s="355" t="s">
        <v>700</v>
      </c>
      <c r="Q1035" s="343"/>
      <c r="R1035" s="343"/>
      <c r="S1035" s="343"/>
      <c r="T1035" s="343"/>
      <c r="U1035" s="343"/>
      <c r="V1035" s="343"/>
      <c r="W1035" s="343"/>
      <c r="X1035" s="343"/>
      <c r="Y1035" s="344">
        <v>0.1</v>
      </c>
      <c r="Z1035" s="345"/>
      <c r="AA1035" s="345"/>
      <c r="AB1035" s="346"/>
      <c r="AC1035" s="356" t="s">
        <v>519</v>
      </c>
      <c r="AD1035" s="364"/>
      <c r="AE1035" s="364"/>
      <c r="AF1035" s="364"/>
      <c r="AG1035" s="364"/>
      <c r="AH1035" s="365" t="s">
        <v>635</v>
      </c>
      <c r="AI1035" s="366"/>
      <c r="AJ1035" s="366"/>
      <c r="AK1035" s="366"/>
      <c r="AL1035" s="350">
        <v>100</v>
      </c>
      <c r="AM1035" s="351"/>
      <c r="AN1035" s="351"/>
      <c r="AO1035" s="352"/>
      <c r="AP1035" s="353" t="s">
        <v>635</v>
      </c>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7"/>
      <c r="B1067" s="357"/>
      <c r="C1067" s="357" t="s">
        <v>26</v>
      </c>
      <c r="D1067" s="357"/>
      <c r="E1067" s="357"/>
      <c r="F1067" s="357"/>
      <c r="G1067" s="357"/>
      <c r="H1067" s="357"/>
      <c r="I1067" s="357"/>
      <c r="J1067" s="142" t="s">
        <v>430</v>
      </c>
      <c r="K1067" s="358"/>
      <c r="L1067" s="358"/>
      <c r="M1067" s="358"/>
      <c r="N1067" s="358"/>
      <c r="O1067" s="358"/>
      <c r="P1067" s="359" t="s">
        <v>375</v>
      </c>
      <c r="Q1067" s="359"/>
      <c r="R1067" s="359"/>
      <c r="S1067" s="359"/>
      <c r="T1067" s="359"/>
      <c r="U1067" s="359"/>
      <c r="V1067" s="359"/>
      <c r="W1067" s="359"/>
      <c r="X1067" s="359"/>
      <c r="Y1067" s="360" t="s">
        <v>427</v>
      </c>
      <c r="Z1067" s="361"/>
      <c r="AA1067" s="361"/>
      <c r="AB1067" s="361"/>
      <c r="AC1067" s="142" t="s">
        <v>473</v>
      </c>
      <c r="AD1067" s="142"/>
      <c r="AE1067" s="142"/>
      <c r="AF1067" s="142"/>
      <c r="AG1067" s="142"/>
      <c r="AH1067" s="360" t="s">
        <v>508</v>
      </c>
      <c r="AI1067" s="357"/>
      <c r="AJ1067" s="357"/>
      <c r="AK1067" s="357"/>
      <c r="AL1067" s="357" t="s">
        <v>21</v>
      </c>
      <c r="AM1067" s="357"/>
      <c r="AN1067" s="357"/>
      <c r="AO1067" s="362"/>
      <c r="AP1067" s="363" t="s">
        <v>431</v>
      </c>
      <c r="AQ1067" s="363"/>
      <c r="AR1067" s="363"/>
      <c r="AS1067" s="363"/>
      <c r="AT1067" s="363"/>
      <c r="AU1067" s="363"/>
      <c r="AV1067" s="363"/>
      <c r="AW1067" s="363"/>
      <c r="AX1067" s="363"/>
    </row>
    <row r="1068" spans="1:50" ht="30" customHeight="1" x14ac:dyDescent="0.15">
      <c r="A1068" s="372">
        <v>1</v>
      </c>
      <c r="B1068" s="372">
        <v>1</v>
      </c>
      <c r="C1068" s="354" t="s">
        <v>640</v>
      </c>
      <c r="D1068" s="340"/>
      <c r="E1068" s="340"/>
      <c r="F1068" s="340"/>
      <c r="G1068" s="340"/>
      <c r="H1068" s="340"/>
      <c r="I1068" s="340"/>
      <c r="J1068" s="341" t="s">
        <v>549</v>
      </c>
      <c r="K1068" s="342"/>
      <c r="L1068" s="342"/>
      <c r="M1068" s="342"/>
      <c r="N1068" s="342"/>
      <c r="O1068" s="342"/>
      <c r="P1068" s="355" t="s">
        <v>650</v>
      </c>
      <c r="Q1068" s="343"/>
      <c r="R1068" s="343"/>
      <c r="S1068" s="343"/>
      <c r="T1068" s="343"/>
      <c r="U1068" s="343"/>
      <c r="V1068" s="343"/>
      <c r="W1068" s="343"/>
      <c r="X1068" s="343"/>
      <c r="Y1068" s="344">
        <v>0</v>
      </c>
      <c r="Z1068" s="345"/>
      <c r="AA1068" s="345"/>
      <c r="AB1068" s="346"/>
      <c r="AC1068" s="356" t="s">
        <v>196</v>
      </c>
      <c r="AD1068" s="364"/>
      <c r="AE1068" s="364"/>
      <c r="AF1068" s="364"/>
      <c r="AG1068" s="364"/>
      <c r="AH1068" s="365" t="s">
        <v>549</v>
      </c>
      <c r="AI1068" s="366"/>
      <c r="AJ1068" s="366"/>
      <c r="AK1068" s="366"/>
      <c r="AL1068" s="350" t="s">
        <v>549</v>
      </c>
      <c r="AM1068" s="351"/>
      <c r="AN1068" s="351"/>
      <c r="AO1068" s="352"/>
      <c r="AP1068" s="353" t="s">
        <v>549</v>
      </c>
      <c r="AQ1068" s="353"/>
      <c r="AR1068" s="353"/>
      <c r="AS1068" s="353"/>
      <c r="AT1068" s="353"/>
      <c r="AU1068" s="353"/>
      <c r="AV1068" s="353"/>
      <c r="AW1068" s="353"/>
      <c r="AX1068" s="353"/>
    </row>
    <row r="1069" spans="1:50" ht="30" customHeight="1" x14ac:dyDescent="0.15">
      <c r="A1069" s="372">
        <v>2</v>
      </c>
      <c r="B1069" s="372">
        <v>1</v>
      </c>
      <c r="C1069" s="340" t="s">
        <v>641</v>
      </c>
      <c r="D1069" s="340"/>
      <c r="E1069" s="340"/>
      <c r="F1069" s="340"/>
      <c r="G1069" s="340"/>
      <c r="H1069" s="340"/>
      <c r="I1069" s="340"/>
      <c r="J1069" s="341" t="s">
        <v>549</v>
      </c>
      <c r="K1069" s="342"/>
      <c r="L1069" s="342"/>
      <c r="M1069" s="342"/>
      <c r="N1069" s="342"/>
      <c r="O1069" s="342"/>
      <c r="P1069" s="343" t="s">
        <v>651</v>
      </c>
      <c r="Q1069" s="343"/>
      <c r="R1069" s="343"/>
      <c r="S1069" s="343"/>
      <c r="T1069" s="343"/>
      <c r="U1069" s="343"/>
      <c r="V1069" s="343"/>
      <c r="W1069" s="343"/>
      <c r="X1069" s="343"/>
      <c r="Y1069" s="344">
        <v>0</v>
      </c>
      <c r="Z1069" s="345"/>
      <c r="AA1069" s="345"/>
      <c r="AB1069" s="346"/>
      <c r="AC1069" s="356" t="s">
        <v>196</v>
      </c>
      <c r="AD1069" s="356"/>
      <c r="AE1069" s="356"/>
      <c r="AF1069" s="356"/>
      <c r="AG1069" s="356"/>
      <c r="AH1069" s="365" t="s">
        <v>549</v>
      </c>
      <c r="AI1069" s="366"/>
      <c r="AJ1069" s="366"/>
      <c r="AK1069" s="366"/>
      <c r="AL1069" s="350" t="s">
        <v>549</v>
      </c>
      <c r="AM1069" s="351"/>
      <c r="AN1069" s="351"/>
      <c r="AO1069" s="352"/>
      <c r="AP1069" s="353" t="s">
        <v>549</v>
      </c>
      <c r="AQ1069" s="353"/>
      <c r="AR1069" s="353"/>
      <c r="AS1069" s="353"/>
      <c r="AT1069" s="353"/>
      <c r="AU1069" s="353"/>
      <c r="AV1069" s="353"/>
      <c r="AW1069" s="353"/>
      <c r="AX1069" s="353"/>
    </row>
    <row r="1070" spans="1:50" ht="30" customHeight="1" x14ac:dyDescent="0.15">
      <c r="A1070" s="372">
        <v>3</v>
      </c>
      <c r="B1070" s="372">
        <v>1</v>
      </c>
      <c r="C1070" s="354" t="s">
        <v>642</v>
      </c>
      <c r="D1070" s="340"/>
      <c r="E1070" s="340"/>
      <c r="F1070" s="340"/>
      <c r="G1070" s="340"/>
      <c r="H1070" s="340"/>
      <c r="I1070" s="340"/>
      <c r="J1070" s="341" t="s">
        <v>549</v>
      </c>
      <c r="K1070" s="342"/>
      <c r="L1070" s="342"/>
      <c r="M1070" s="342"/>
      <c r="N1070" s="342"/>
      <c r="O1070" s="342"/>
      <c r="P1070" s="355" t="s">
        <v>652</v>
      </c>
      <c r="Q1070" s="343"/>
      <c r="R1070" s="343"/>
      <c r="S1070" s="343"/>
      <c r="T1070" s="343"/>
      <c r="U1070" s="343"/>
      <c r="V1070" s="343"/>
      <c r="W1070" s="343"/>
      <c r="X1070" s="343"/>
      <c r="Y1070" s="344">
        <v>0</v>
      </c>
      <c r="Z1070" s="345"/>
      <c r="AA1070" s="345"/>
      <c r="AB1070" s="346"/>
      <c r="AC1070" s="356" t="s">
        <v>196</v>
      </c>
      <c r="AD1070" s="356"/>
      <c r="AE1070" s="356"/>
      <c r="AF1070" s="356"/>
      <c r="AG1070" s="356"/>
      <c r="AH1070" s="348" t="s">
        <v>549</v>
      </c>
      <c r="AI1070" s="349"/>
      <c r="AJ1070" s="349"/>
      <c r="AK1070" s="349"/>
      <c r="AL1070" s="350" t="s">
        <v>549</v>
      </c>
      <c r="AM1070" s="351"/>
      <c r="AN1070" s="351"/>
      <c r="AO1070" s="352"/>
      <c r="AP1070" s="353" t="s">
        <v>549</v>
      </c>
      <c r="AQ1070" s="353"/>
      <c r="AR1070" s="353"/>
      <c r="AS1070" s="353"/>
      <c r="AT1070" s="353"/>
      <c r="AU1070" s="353"/>
      <c r="AV1070" s="353"/>
      <c r="AW1070" s="353"/>
      <c r="AX1070" s="353"/>
    </row>
    <row r="1071" spans="1:50" ht="42.75" customHeight="1" x14ac:dyDescent="0.15">
      <c r="A1071" s="372">
        <v>4</v>
      </c>
      <c r="B1071" s="372">
        <v>1</v>
      </c>
      <c r="C1071" s="354" t="s">
        <v>643</v>
      </c>
      <c r="D1071" s="340"/>
      <c r="E1071" s="340"/>
      <c r="F1071" s="340"/>
      <c r="G1071" s="340"/>
      <c r="H1071" s="340"/>
      <c r="I1071" s="340"/>
      <c r="J1071" s="341" t="s">
        <v>549</v>
      </c>
      <c r="K1071" s="342"/>
      <c r="L1071" s="342"/>
      <c r="M1071" s="342"/>
      <c r="N1071" s="342"/>
      <c r="O1071" s="342"/>
      <c r="P1071" s="355" t="s">
        <v>656</v>
      </c>
      <c r="Q1071" s="343"/>
      <c r="R1071" s="343"/>
      <c r="S1071" s="343"/>
      <c r="T1071" s="343"/>
      <c r="U1071" s="343"/>
      <c r="V1071" s="343"/>
      <c r="W1071" s="343"/>
      <c r="X1071" s="343"/>
      <c r="Y1071" s="344">
        <v>0</v>
      </c>
      <c r="Z1071" s="345"/>
      <c r="AA1071" s="345"/>
      <c r="AB1071" s="346"/>
      <c r="AC1071" s="356" t="s">
        <v>196</v>
      </c>
      <c r="AD1071" s="356"/>
      <c r="AE1071" s="356"/>
      <c r="AF1071" s="356"/>
      <c r="AG1071" s="356"/>
      <c r="AH1071" s="348" t="s">
        <v>549</v>
      </c>
      <c r="AI1071" s="349"/>
      <c r="AJ1071" s="349"/>
      <c r="AK1071" s="349"/>
      <c r="AL1071" s="350" t="s">
        <v>549</v>
      </c>
      <c r="AM1071" s="351"/>
      <c r="AN1071" s="351"/>
      <c r="AO1071" s="352"/>
      <c r="AP1071" s="353" t="s">
        <v>549</v>
      </c>
      <c r="AQ1071" s="353"/>
      <c r="AR1071" s="353"/>
      <c r="AS1071" s="353"/>
      <c r="AT1071" s="353"/>
      <c r="AU1071" s="353"/>
      <c r="AV1071" s="353"/>
      <c r="AW1071" s="353"/>
      <c r="AX1071" s="353"/>
    </row>
    <row r="1072" spans="1:50" ht="42.75" customHeight="1" x14ac:dyDescent="0.15">
      <c r="A1072" s="372">
        <v>5</v>
      </c>
      <c r="B1072" s="372">
        <v>1</v>
      </c>
      <c r="C1072" s="340" t="s">
        <v>644</v>
      </c>
      <c r="D1072" s="340"/>
      <c r="E1072" s="340"/>
      <c r="F1072" s="340"/>
      <c r="G1072" s="340"/>
      <c r="H1072" s="340"/>
      <c r="I1072" s="340"/>
      <c r="J1072" s="341" t="s">
        <v>549</v>
      </c>
      <c r="K1072" s="342"/>
      <c r="L1072" s="342"/>
      <c r="M1072" s="342"/>
      <c r="N1072" s="342"/>
      <c r="O1072" s="342"/>
      <c r="P1072" s="343" t="s">
        <v>653</v>
      </c>
      <c r="Q1072" s="343"/>
      <c r="R1072" s="343"/>
      <c r="S1072" s="343"/>
      <c r="T1072" s="343"/>
      <c r="U1072" s="343"/>
      <c r="V1072" s="343"/>
      <c r="W1072" s="343"/>
      <c r="X1072" s="343"/>
      <c r="Y1072" s="344">
        <v>0</v>
      </c>
      <c r="Z1072" s="345"/>
      <c r="AA1072" s="345"/>
      <c r="AB1072" s="346"/>
      <c r="AC1072" s="347" t="s">
        <v>196</v>
      </c>
      <c r="AD1072" s="347"/>
      <c r="AE1072" s="347"/>
      <c r="AF1072" s="347"/>
      <c r="AG1072" s="347"/>
      <c r="AH1072" s="348" t="s">
        <v>549</v>
      </c>
      <c r="AI1072" s="349"/>
      <c r="AJ1072" s="349"/>
      <c r="AK1072" s="349"/>
      <c r="AL1072" s="350" t="s">
        <v>549</v>
      </c>
      <c r="AM1072" s="351"/>
      <c r="AN1072" s="351"/>
      <c r="AO1072" s="352"/>
      <c r="AP1072" s="353" t="s">
        <v>549</v>
      </c>
      <c r="AQ1072" s="353"/>
      <c r="AR1072" s="353"/>
      <c r="AS1072" s="353"/>
      <c r="AT1072" s="353"/>
      <c r="AU1072" s="353"/>
      <c r="AV1072" s="353"/>
      <c r="AW1072" s="353"/>
      <c r="AX1072" s="353"/>
    </row>
    <row r="1073" spans="1:50" ht="42.75" customHeight="1" x14ac:dyDescent="0.15">
      <c r="A1073" s="372">
        <v>6</v>
      </c>
      <c r="B1073" s="372">
        <v>1</v>
      </c>
      <c r="C1073" s="340" t="s">
        <v>645</v>
      </c>
      <c r="D1073" s="340"/>
      <c r="E1073" s="340"/>
      <c r="F1073" s="340"/>
      <c r="G1073" s="340"/>
      <c r="H1073" s="340"/>
      <c r="I1073" s="340"/>
      <c r="J1073" s="341" t="s">
        <v>549</v>
      </c>
      <c r="K1073" s="342"/>
      <c r="L1073" s="342"/>
      <c r="M1073" s="342"/>
      <c r="N1073" s="342"/>
      <c r="O1073" s="342"/>
      <c r="P1073" s="343" t="s">
        <v>655</v>
      </c>
      <c r="Q1073" s="343"/>
      <c r="R1073" s="343"/>
      <c r="S1073" s="343"/>
      <c r="T1073" s="343"/>
      <c r="U1073" s="343"/>
      <c r="V1073" s="343"/>
      <c r="W1073" s="343"/>
      <c r="X1073" s="343"/>
      <c r="Y1073" s="344">
        <v>0</v>
      </c>
      <c r="Z1073" s="345"/>
      <c r="AA1073" s="345"/>
      <c r="AB1073" s="346"/>
      <c r="AC1073" s="347" t="s">
        <v>196</v>
      </c>
      <c r="AD1073" s="347"/>
      <c r="AE1073" s="347"/>
      <c r="AF1073" s="347"/>
      <c r="AG1073" s="347"/>
      <c r="AH1073" s="348" t="s">
        <v>549</v>
      </c>
      <c r="AI1073" s="349"/>
      <c r="AJ1073" s="349"/>
      <c r="AK1073" s="349"/>
      <c r="AL1073" s="350" t="s">
        <v>549</v>
      </c>
      <c r="AM1073" s="351"/>
      <c r="AN1073" s="351"/>
      <c r="AO1073" s="352"/>
      <c r="AP1073" s="353" t="s">
        <v>549</v>
      </c>
      <c r="AQ1073" s="353"/>
      <c r="AR1073" s="353"/>
      <c r="AS1073" s="353"/>
      <c r="AT1073" s="353"/>
      <c r="AU1073" s="353"/>
      <c r="AV1073" s="353"/>
      <c r="AW1073" s="353"/>
      <c r="AX1073" s="353"/>
    </row>
    <row r="1074" spans="1:50" ht="42.75" customHeight="1" x14ac:dyDescent="0.15">
      <c r="A1074" s="372">
        <v>7</v>
      </c>
      <c r="B1074" s="372">
        <v>1</v>
      </c>
      <c r="C1074" s="340" t="s">
        <v>646</v>
      </c>
      <c r="D1074" s="340"/>
      <c r="E1074" s="340"/>
      <c r="F1074" s="340"/>
      <c r="G1074" s="340"/>
      <c r="H1074" s="340"/>
      <c r="I1074" s="340"/>
      <c r="J1074" s="341" t="s">
        <v>549</v>
      </c>
      <c r="K1074" s="342"/>
      <c r="L1074" s="342"/>
      <c r="M1074" s="342"/>
      <c r="N1074" s="342"/>
      <c r="O1074" s="342"/>
      <c r="P1074" s="343" t="s">
        <v>655</v>
      </c>
      <c r="Q1074" s="343"/>
      <c r="R1074" s="343"/>
      <c r="S1074" s="343"/>
      <c r="T1074" s="343"/>
      <c r="U1074" s="343"/>
      <c r="V1074" s="343"/>
      <c r="W1074" s="343"/>
      <c r="X1074" s="343"/>
      <c r="Y1074" s="344">
        <v>0</v>
      </c>
      <c r="Z1074" s="345"/>
      <c r="AA1074" s="345"/>
      <c r="AB1074" s="346"/>
      <c r="AC1074" s="347" t="s">
        <v>196</v>
      </c>
      <c r="AD1074" s="347"/>
      <c r="AE1074" s="347"/>
      <c r="AF1074" s="347"/>
      <c r="AG1074" s="347"/>
      <c r="AH1074" s="348" t="s">
        <v>549</v>
      </c>
      <c r="AI1074" s="349"/>
      <c r="AJ1074" s="349"/>
      <c r="AK1074" s="349"/>
      <c r="AL1074" s="350" t="s">
        <v>549</v>
      </c>
      <c r="AM1074" s="351"/>
      <c r="AN1074" s="351"/>
      <c r="AO1074" s="352"/>
      <c r="AP1074" s="353" t="s">
        <v>549</v>
      </c>
      <c r="AQ1074" s="353"/>
      <c r="AR1074" s="353"/>
      <c r="AS1074" s="353"/>
      <c r="AT1074" s="353"/>
      <c r="AU1074" s="353"/>
      <c r="AV1074" s="353"/>
      <c r="AW1074" s="353"/>
      <c r="AX1074" s="353"/>
    </row>
    <row r="1075" spans="1:50" ht="42.75" customHeight="1" x14ac:dyDescent="0.15">
      <c r="A1075" s="372">
        <v>8</v>
      </c>
      <c r="B1075" s="372">
        <v>1</v>
      </c>
      <c r="C1075" s="340" t="s">
        <v>647</v>
      </c>
      <c r="D1075" s="340"/>
      <c r="E1075" s="340"/>
      <c r="F1075" s="340"/>
      <c r="G1075" s="340"/>
      <c r="H1075" s="340"/>
      <c r="I1075" s="340"/>
      <c r="J1075" s="341" t="s">
        <v>549</v>
      </c>
      <c r="K1075" s="342"/>
      <c r="L1075" s="342"/>
      <c r="M1075" s="342"/>
      <c r="N1075" s="342"/>
      <c r="O1075" s="342"/>
      <c r="P1075" s="343" t="s">
        <v>655</v>
      </c>
      <c r="Q1075" s="343"/>
      <c r="R1075" s="343"/>
      <c r="S1075" s="343"/>
      <c r="T1075" s="343"/>
      <c r="U1075" s="343"/>
      <c r="V1075" s="343"/>
      <c r="W1075" s="343"/>
      <c r="X1075" s="343"/>
      <c r="Y1075" s="344">
        <v>0</v>
      </c>
      <c r="Z1075" s="345"/>
      <c r="AA1075" s="345"/>
      <c r="AB1075" s="346"/>
      <c r="AC1075" s="347" t="s">
        <v>196</v>
      </c>
      <c r="AD1075" s="347"/>
      <c r="AE1075" s="347"/>
      <c r="AF1075" s="347"/>
      <c r="AG1075" s="347"/>
      <c r="AH1075" s="348" t="s">
        <v>549</v>
      </c>
      <c r="AI1075" s="349"/>
      <c r="AJ1075" s="349"/>
      <c r="AK1075" s="349"/>
      <c r="AL1075" s="350" t="s">
        <v>549</v>
      </c>
      <c r="AM1075" s="351"/>
      <c r="AN1075" s="351"/>
      <c r="AO1075" s="352"/>
      <c r="AP1075" s="353" t="s">
        <v>549</v>
      </c>
      <c r="AQ1075" s="353"/>
      <c r="AR1075" s="353"/>
      <c r="AS1075" s="353"/>
      <c r="AT1075" s="353"/>
      <c r="AU1075" s="353"/>
      <c r="AV1075" s="353"/>
      <c r="AW1075" s="353"/>
      <c r="AX1075" s="353"/>
    </row>
    <row r="1076" spans="1:50" ht="30" customHeight="1" x14ac:dyDescent="0.15">
      <c r="A1076" s="372">
        <v>9</v>
      </c>
      <c r="B1076" s="372">
        <v>1</v>
      </c>
      <c r="C1076" s="340" t="s">
        <v>648</v>
      </c>
      <c r="D1076" s="340"/>
      <c r="E1076" s="340"/>
      <c r="F1076" s="340"/>
      <c r="G1076" s="340"/>
      <c r="H1076" s="340"/>
      <c r="I1076" s="340"/>
      <c r="J1076" s="341" t="s">
        <v>549</v>
      </c>
      <c r="K1076" s="342"/>
      <c r="L1076" s="342"/>
      <c r="M1076" s="342"/>
      <c r="N1076" s="342"/>
      <c r="O1076" s="342"/>
      <c r="P1076" s="343" t="s">
        <v>650</v>
      </c>
      <c r="Q1076" s="343"/>
      <c r="R1076" s="343"/>
      <c r="S1076" s="343"/>
      <c r="T1076" s="343"/>
      <c r="U1076" s="343"/>
      <c r="V1076" s="343"/>
      <c r="W1076" s="343"/>
      <c r="X1076" s="343"/>
      <c r="Y1076" s="344">
        <v>0</v>
      </c>
      <c r="Z1076" s="345"/>
      <c r="AA1076" s="345"/>
      <c r="AB1076" s="346"/>
      <c r="AC1076" s="347" t="s">
        <v>196</v>
      </c>
      <c r="AD1076" s="347"/>
      <c r="AE1076" s="347"/>
      <c r="AF1076" s="347"/>
      <c r="AG1076" s="347"/>
      <c r="AH1076" s="348" t="s">
        <v>549</v>
      </c>
      <c r="AI1076" s="349"/>
      <c r="AJ1076" s="349"/>
      <c r="AK1076" s="349"/>
      <c r="AL1076" s="350" t="s">
        <v>549</v>
      </c>
      <c r="AM1076" s="351"/>
      <c r="AN1076" s="351"/>
      <c r="AO1076" s="352"/>
      <c r="AP1076" s="353" t="s">
        <v>549</v>
      </c>
      <c r="AQ1076" s="353"/>
      <c r="AR1076" s="353"/>
      <c r="AS1076" s="353"/>
      <c r="AT1076" s="353"/>
      <c r="AU1076" s="353"/>
      <c r="AV1076" s="353"/>
      <c r="AW1076" s="353"/>
      <c r="AX1076" s="353"/>
    </row>
    <row r="1077" spans="1:50" ht="30" customHeight="1" x14ac:dyDescent="0.15">
      <c r="A1077" s="372">
        <v>10</v>
      </c>
      <c r="B1077" s="372">
        <v>1</v>
      </c>
      <c r="C1077" s="340" t="s">
        <v>649</v>
      </c>
      <c r="D1077" s="340"/>
      <c r="E1077" s="340"/>
      <c r="F1077" s="340"/>
      <c r="G1077" s="340"/>
      <c r="H1077" s="340"/>
      <c r="I1077" s="340"/>
      <c r="J1077" s="341" t="s">
        <v>549</v>
      </c>
      <c r="K1077" s="342"/>
      <c r="L1077" s="342"/>
      <c r="M1077" s="342"/>
      <c r="N1077" s="342"/>
      <c r="O1077" s="342"/>
      <c r="P1077" s="343" t="s">
        <v>652</v>
      </c>
      <c r="Q1077" s="343"/>
      <c r="R1077" s="343"/>
      <c r="S1077" s="343"/>
      <c r="T1077" s="343"/>
      <c r="U1077" s="343"/>
      <c r="V1077" s="343"/>
      <c r="W1077" s="343"/>
      <c r="X1077" s="343"/>
      <c r="Y1077" s="344">
        <v>0</v>
      </c>
      <c r="Z1077" s="345"/>
      <c r="AA1077" s="345"/>
      <c r="AB1077" s="346"/>
      <c r="AC1077" s="347" t="s">
        <v>196</v>
      </c>
      <c r="AD1077" s="347"/>
      <c r="AE1077" s="347"/>
      <c r="AF1077" s="347"/>
      <c r="AG1077" s="347"/>
      <c r="AH1077" s="348" t="s">
        <v>549</v>
      </c>
      <c r="AI1077" s="349"/>
      <c r="AJ1077" s="349"/>
      <c r="AK1077" s="349"/>
      <c r="AL1077" s="350" t="s">
        <v>549</v>
      </c>
      <c r="AM1077" s="351"/>
      <c r="AN1077" s="351"/>
      <c r="AO1077" s="352"/>
      <c r="AP1077" s="353" t="s">
        <v>549</v>
      </c>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461</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480</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396</v>
      </c>
      <c r="D1101" s="376"/>
      <c r="E1101" s="142" t="s">
        <v>395</v>
      </c>
      <c r="F1101" s="376"/>
      <c r="G1101" s="376"/>
      <c r="H1101" s="376"/>
      <c r="I1101" s="376"/>
      <c r="J1101" s="142" t="s">
        <v>430</v>
      </c>
      <c r="K1101" s="142"/>
      <c r="L1101" s="142"/>
      <c r="M1101" s="142"/>
      <c r="N1101" s="142"/>
      <c r="O1101" s="142"/>
      <c r="P1101" s="360" t="s">
        <v>27</v>
      </c>
      <c r="Q1101" s="360"/>
      <c r="R1101" s="360"/>
      <c r="S1101" s="360"/>
      <c r="T1101" s="360"/>
      <c r="U1101" s="360"/>
      <c r="V1101" s="360"/>
      <c r="W1101" s="360"/>
      <c r="X1101" s="360"/>
      <c r="Y1101" s="142" t="s">
        <v>432</v>
      </c>
      <c r="Z1101" s="376"/>
      <c r="AA1101" s="376"/>
      <c r="AB1101" s="376"/>
      <c r="AC1101" s="142" t="s">
        <v>376</v>
      </c>
      <c r="AD1101" s="142"/>
      <c r="AE1101" s="142"/>
      <c r="AF1101" s="142"/>
      <c r="AG1101" s="142"/>
      <c r="AH1101" s="360" t="s">
        <v>390</v>
      </c>
      <c r="AI1101" s="361"/>
      <c r="AJ1101" s="361"/>
      <c r="AK1101" s="361"/>
      <c r="AL1101" s="361" t="s">
        <v>21</v>
      </c>
      <c r="AM1101" s="361"/>
      <c r="AN1101" s="361"/>
      <c r="AO1101" s="378"/>
      <c r="AP1101" s="363" t="s">
        <v>462</v>
      </c>
      <c r="AQ1101" s="363"/>
      <c r="AR1101" s="363"/>
      <c r="AS1101" s="363"/>
      <c r="AT1101" s="363"/>
      <c r="AU1101" s="363"/>
      <c r="AV1101" s="363"/>
      <c r="AW1101" s="363"/>
      <c r="AX1101" s="363"/>
    </row>
    <row r="1102" spans="1:50" ht="30" customHeight="1" x14ac:dyDescent="0.15">
      <c r="A1102" s="372">
        <v>1</v>
      </c>
      <c r="B1102" s="372">
        <v>1</v>
      </c>
      <c r="C1102" s="377" t="s">
        <v>711</v>
      </c>
      <c r="D1102" s="370"/>
      <c r="E1102" s="140" t="s">
        <v>711</v>
      </c>
      <c r="F1102" s="371"/>
      <c r="G1102" s="371"/>
      <c r="H1102" s="371"/>
      <c r="I1102" s="371"/>
      <c r="J1102" s="341" t="s">
        <v>711</v>
      </c>
      <c r="K1102" s="342"/>
      <c r="L1102" s="342"/>
      <c r="M1102" s="342"/>
      <c r="N1102" s="342"/>
      <c r="O1102" s="342"/>
      <c r="P1102" s="355" t="s">
        <v>711</v>
      </c>
      <c r="Q1102" s="343"/>
      <c r="R1102" s="343"/>
      <c r="S1102" s="343"/>
      <c r="T1102" s="343"/>
      <c r="U1102" s="343"/>
      <c r="V1102" s="343"/>
      <c r="W1102" s="343"/>
      <c r="X1102" s="343"/>
      <c r="Y1102" s="344" t="s">
        <v>711</v>
      </c>
      <c r="Z1102" s="345"/>
      <c r="AA1102" s="345"/>
      <c r="AB1102" s="346"/>
      <c r="AC1102" s="347" t="s">
        <v>711</v>
      </c>
      <c r="AD1102" s="347"/>
      <c r="AE1102" s="347"/>
      <c r="AF1102" s="347"/>
      <c r="AG1102" s="347"/>
      <c r="AH1102" s="348" t="s">
        <v>711</v>
      </c>
      <c r="AI1102" s="349"/>
      <c r="AJ1102" s="349"/>
      <c r="AK1102" s="349"/>
      <c r="AL1102" s="350" t="s">
        <v>711</v>
      </c>
      <c r="AM1102" s="351"/>
      <c r="AN1102" s="351"/>
      <c r="AO1102" s="352"/>
      <c r="AP1102" s="353" t="s">
        <v>711</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47:AO866">
    <cfRule type="expression" dxfId="2495" priority="6623">
      <formula>IF(AND(AL847&gt;=0, RIGHT(TEXT(AL847,"0.#"),1)&lt;&gt;"."),TRUE,FALSE)</formula>
    </cfRule>
    <cfRule type="expression" dxfId="2494" priority="6624">
      <formula>IF(AND(AL847&gt;=0, RIGHT(TEXT(AL847,"0.#"),1)="."),TRUE,FALSE)</formula>
    </cfRule>
    <cfRule type="expression" dxfId="2493" priority="6625">
      <formula>IF(AND(AL847&lt;0, RIGHT(TEXT(AL847,"0.#"),1)&lt;&gt;"."),TRUE,FALSE)</formula>
    </cfRule>
    <cfRule type="expression" dxfId="2492" priority="6626">
      <formula>IF(AND(AL847&lt;0, RIGHT(TEXT(AL847,"0.#"),1)="."),TRUE,FALSE)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46">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5" max="49" man="1"/>
    <brk id="699" max="49" man="1"/>
    <brk id="739" max="16383" man="1"/>
    <brk id="867" max="16383" man="1"/>
    <brk id="1065" max="49" man="1"/>
  </rowBreaks>
  <colBreaks count="1" manualBreakCount="1">
    <brk id="24" max="1048575"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t="s">
        <v>548</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464</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457</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538</v>
      </c>
      <c r="W6" s="32" t="s">
        <v>271</v>
      </c>
      <c r="Y6" s="32" t="s">
        <v>76</v>
      </c>
      <c r="Z6" s="30"/>
      <c r="AA6" s="32" t="s">
        <v>81</v>
      </c>
      <c r="AB6" s="31"/>
      <c r="AC6" s="32" t="s">
        <v>257</v>
      </c>
      <c r="AD6" s="31"/>
      <c r="AE6" s="45" t="s">
        <v>523</v>
      </c>
      <c r="AF6" s="30"/>
      <c r="AG6" s="56" t="s">
        <v>517</v>
      </c>
      <c r="AI6" s="54" t="s">
        <v>460</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485</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6"/>
      <c r="Z2" s="829"/>
      <c r="AA2" s="830"/>
      <c r="AB2" s="1030" t="s">
        <v>11</v>
      </c>
      <c r="AC2" s="1031"/>
      <c r="AD2" s="1032"/>
      <c r="AE2" s="1036" t="s">
        <v>356</v>
      </c>
      <c r="AF2" s="1036"/>
      <c r="AG2" s="1036"/>
      <c r="AH2" s="1036"/>
      <c r="AI2" s="1036" t="s">
        <v>362</v>
      </c>
      <c r="AJ2" s="1036"/>
      <c r="AK2" s="1036"/>
      <c r="AL2" s="1036"/>
      <c r="AM2" s="1036" t="s">
        <v>466</v>
      </c>
      <c r="AN2" s="1036"/>
      <c r="AO2" s="1036"/>
      <c r="AP2" s="554"/>
      <c r="AQ2" s="152" t="s">
        <v>354</v>
      </c>
      <c r="AR2" s="123"/>
      <c r="AS2" s="123"/>
      <c r="AT2" s="124"/>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7"/>
      <c r="Z3" s="1028"/>
      <c r="AA3" s="1029"/>
      <c r="AB3" s="1033"/>
      <c r="AC3" s="1034"/>
      <c r="AD3" s="1035"/>
      <c r="AE3" s="244"/>
      <c r="AF3" s="244"/>
      <c r="AG3" s="244"/>
      <c r="AH3" s="244"/>
      <c r="AI3" s="244"/>
      <c r="AJ3" s="244"/>
      <c r="AK3" s="244"/>
      <c r="AL3" s="244"/>
      <c r="AM3" s="244"/>
      <c r="AN3" s="244"/>
      <c r="AO3" s="244"/>
      <c r="AP3" s="240"/>
      <c r="AQ3" s="191"/>
      <c r="AR3" s="192"/>
      <c r="AS3" s="126" t="s">
        <v>355</v>
      </c>
      <c r="AT3" s="127"/>
      <c r="AU3" s="192"/>
      <c r="AV3" s="192"/>
      <c r="AW3" s="395" t="s">
        <v>300</v>
      </c>
      <c r="AX3" s="396"/>
    </row>
    <row r="4" spans="1:50" ht="22.5" customHeight="1" x14ac:dyDescent="0.15">
      <c r="A4" s="400"/>
      <c r="B4" s="398"/>
      <c r="C4" s="398"/>
      <c r="D4" s="398"/>
      <c r="E4" s="398"/>
      <c r="F4" s="399"/>
      <c r="G4" s="561"/>
      <c r="H4" s="1003"/>
      <c r="I4" s="1003"/>
      <c r="J4" s="1003"/>
      <c r="K4" s="1003"/>
      <c r="L4" s="1003"/>
      <c r="M4" s="1003"/>
      <c r="N4" s="1003"/>
      <c r="O4" s="1004"/>
      <c r="P4" s="98"/>
      <c r="Q4" s="1011"/>
      <c r="R4" s="1011"/>
      <c r="S4" s="1011"/>
      <c r="T4" s="1011"/>
      <c r="U4" s="1011"/>
      <c r="V4" s="1011"/>
      <c r="W4" s="1011"/>
      <c r="X4" s="1012"/>
      <c r="Y4" s="1021" t="s">
        <v>12</v>
      </c>
      <c r="Z4" s="1022"/>
      <c r="AA4" s="1023"/>
      <c r="AB4" s="458"/>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12" t="s">
        <v>54</v>
      </c>
      <c r="Z5" s="1018"/>
      <c r="AA5" s="1019"/>
      <c r="AB5" s="520"/>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521</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485</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6"/>
      <c r="Z9" s="829"/>
      <c r="AA9" s="830"/>
      <c r="AB9" s="1030" t="s">
        <v>11</v>
      </c>
      <c r="AC9" s="1031"/>
      <c r="AD9" s="1032"/>
      <c r="AE9" s="1036" t="s">
        <v>356</v>
      </c>
      <c r="AF9" s="1036"/>
      <c r="AG9" s="1036"/>
      <c r="AH9" s="1036"/>
      <c r="AI9" s="1036" t="s">
        <v>362</v>
      </c>
      <c r="AJ9" s="1036"/>
      <c r="AK9" s="1036"/>
      <c r="AL9" s="1036"/>
      <c r="AM9" s="1036" t="s">
        <v>466</v>
      </c>
      <c r="AN9" s="1036"/>
      <c r="AO9" s="1036"/>
      <c r="AP9" s="554"/>
      <c r="AQ9" s="152" t="s">
        <v>354</v>
      </c>
      <c r="AR9" s="123"/>
      <c r="AS9" s="123"/>
      <c r="AT9" s="124"/>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355</v>
      </c>
      <c r="AT10" s="127"/>
      <c r="AU10" s="192"/>
      <c r="AV10" s="192"/>
      <c r="AW10" s="395" t="s">
        <v>300</v>
      </c>
      <c r="AX10" s="396"/>
    </row>
    <row r="11" spans="1:50" ht="22.5" customHeight="1" x14ac:dyDescent="0.15">
      <c r="A11" s="400"/>
      <c r="B11" s="398"/>
      <c r="C11" s="398"/>
      <c r="D11" s="398"/>
      <c r="E11" s="398"/>
      <c r="F11" s="399"/>
      <c r="G11" s="561"/>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8"/>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12" t="s">
        <v>54</v>
      </c>
      <c r="Z12" s="1018"/>
      <c r="AA12" s="1019"/>
      <c r="AB12" s="520"/>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521</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485</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6"/>
      <c r="Z16" s="829"/>
      <c r="AA16" s="830"/>
      <c r="AB16" s="1030" t="s">
        <v>11</v>
      </c>
      <c r="AC16" s="1031"/>
      <c r="AD16" s="1032"/>
      <c r="AE16" s="1036" t="s">
        <v>356</v>
      </c>
      <c r="AF16" s="1036"/>
      <c r="AG16" s="1036"/>
      <c r="AH16" s="1036"/>
      <c r="AI16" s="1036" t="s">
        <v>362</v>
      </c>
      <c r="AJ16" s="1036"/>
      <c r="AK16" s="1036"/>
      <c r="AL16" s="1036"/>
      <c r="AM16" s="1036" t="s">
        <v>466</v>
      </c>
      <c r="AN16" s="1036"/>
      <c r="AO16" s="1036"/>
      <c r="AP16" s="554"/>
      <c r="AQ16" s="152" t="s">
        <v>354</v>
      </c>
      <c r="AR16" s="123"/>
      <c r="AS16" s="123"/>
      <c r="AT16" s="124"/>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355</v>
      </c>
      <c r="AT17" s="127"/>
      <c r="AU17" s="192"/>
      <c r="AV17" s="192"/>
      <c r="AW17" s="395" t="s">
        <v>300</v>
      </c>
      <c r="AX17" s="396"/>
    </row>
    <row r="18" spans="1:50" ht="22.5" customHeight="1" x14ac:dyDescent="0.15">
      <c r="A18" s="400"/>
      <c r="B18" s="398"/>
      <c r="C18" s="398"/>
      <c r="D18" s="398"/>
      <c r="E18" s="398"/>
      <c r="F18" s="399"/>
      <c r="G18" s="561"/>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8"/>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12" t="s">
        <v>54</v>
      </c>
      <c r="Z19" s="1018"/>
      <c r="AA19" s="1019"/>
      <c r="AB19" s="520"/>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521</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485</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6"/>
      <c r="Z23" s="829"/>
      <c r="AA23" s="830"/>
      <c r="AB23" s="1030" t="s">
        <v>11</v>
      </c>
      <c r="AC23" s="1031"/>
      <c r="AD23" s="1032"/>
      <c r="AE23" s="1036" t="s">
        <v>356</v>
      </c>
      <c r="AF23" s="1036"/>
      <c r="AG23" s="1036"/>
      <c r="AH23" s="1036"/>
      <c r="AI23" s="1036" t="s">
        <v>362</v>
      </c>
      <c r="AJ23" s="1036"/>
      <c r="AK23" s="1036"/>
      <c r="AL23" s="1036"/>
      <c r="AM23" s="1036" t="s">
        <v>466</v>
      </c>
      <c r="AN23" s="1036"/>
      <c r="AO23" s="1036"/>
      <c r="AP23" s="554"/>
      <c r="AQ23" s="152" t="s">
        <v>354</v>
      </c>
      <c r="AR23" s="123"/>
      <c r="AS23" s="123"/>
      <c r="AT23" s="124"/>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355</v>
      </c>
      <c r="AT24" s="127"/>
      <c r="AU24" s="192"/>
      <c r="AV24" s="192"/>
      <c r="AW24" s="395" t="s">
        <v>300</v>
      </c>
      <c r="AX24" s="396"/>
    </row>
    <row r="25" spans="1:50" ht="22.5" customHeight="1" x14ac:dyDescent="0.15">
      <c r="A25" s="400"/>
      <c r="B25" s="398"/>
      <c r="C25" s="398"/>
      <c r="D25" s="398"/>
      <c r="E25" s="398"/>
      <c r="F25" s="399"/>
      <c r="G25" s="561"/>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8"/>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12" t="s">
        <v>54</v>
      </c>
      <c r="Z26" s="1018"/>
      <c r="AA26" s="1019"/>
      <c r="AB26" s="520"/>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521</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485</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6"/>
      <c r="Z30" s="829"/>
      <c r="AA30" s="830"/>
      <c r="AB30" s="1030" t="s">
        <v>11</v>
      </c>
      <c r="AC30" s="1031"/>
      <c r="AD30" s="1032"/>
      <c r="AE30" s="1036" t="s">
        <v>356</v>
      </c>
      <c r="AF30" s="1036"/>
      <c r="AG30" s="1036"/>
      <c r="AH30" s="1036"/>
      <c r="AI30" s="1036" t="s">
        <v>362</v>
      </c>
      <c r="AJ30" s="1036"/>
      <c r="AK30" s="1036"/>
      <c r="AL30" s="1036"/>
      <c r="AM30" s="1036" t="s">
        <v>466</v>
      </c>
      <c r="AN30" s="1036"/>
      <c r="AO30" s="1036"/>
      <c r="AP30" s="554"/>
      <c r="AQ30" s="152" t="s">
        <v>354</v>
      </c>
      <c r="AR30" s="123"/>
      <c r="AS30" s="123"/>
      <c r="AT30" s="124"/>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355</v>
      </c>
      <c r="AT31" s="127"/>
      <c r="AU31" s="192"/>
      <c r="AV31" s="192"/>
      <c r="AW31" s="395" t="s">
        <v>300</v>
      </c>
      <c r="AX31" s="396"/>
    </row>
    <row r="32" spans="1:50" ht="22.5" customHeight="1" x14ac:dyDescent="0.15">
      <c r="A32" s="400"/>
      <c r="B32" s="398"/>
      <c r="C32" s="398"/>
      <c r="D32" s="398"/>
      <c r="E32" s="398"/>
      <c r="F32" s="399"/>
      <c r="G32" s="561"/>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8"/>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12" t="s">
        <v>54</v>
      </c>
      <c r="Z33" s="1018"/>
      <c r="AA33" s="1019"/>
      <c r="AB33" s="520"/>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521</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485</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6"/>
      <c r="Z37" s="829"/>
      <c r="AA37" s="830"/>
      <c r="AB37" s="1030" t="s">
        <v>11</v>
      </c>
      <c r="AC37" s="1031"/>
      <c r="AD37" s="1032"/>
      <c r="AE37" s="1036" t="s">
        <v>356</v>
      </c>
      <c r="AF37" s="1036"/>
      <c r="AG37" s="1036"/>
      <c r="AH37" s="1036"/>
      <c r="AI37" s="1036" t="s">
        <v>362</v>
      </c>
      <c r="AJ37" s="1036"/>
      <c r="AK37" s="1036"/>
      <c r="AL37" s="1036"/>
      <c r="AM37" s="1036" t="s">
        <v>466</v>
      </c>
      <c r="AN37" s="1036"/>
      <c r="AO37" s="1036"/>
      <c r="AP37" s="554"/>
      <c r="AQ37" s="152" t="s">
        <v>354</v>
      </c>
      <c r="AR37" s="123"/>
      <c r="AS37" s="123"/>
      <c r="AT37" s="124"/>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355</v>
      </c>
      <c r="AT38" s="127"/>
      <c r="AU38" s="192"/>
      <c r="AV38" s="192"/>
      <c r="AW38" s="395" t="s">
        <v>300</v>
      </c>
      <c r="AX38" s="396"/>
    </row>
    <row r="39" spans="1:50" ht="22.5" customHeight="1" x14ac:dyDescent="0.15">
      <c r="A39" s="400"/>
      <c r="B39" s="398"/>
      <c r="C39" s="398"/>
      <c r="D39" s="398"/>
      <c r="E39" s="398"/>
      <c r="F39" s="399"/>
      <c r="G39" s="561"/>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8"/>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12" t="s">
        <v>54</v>
      </c>
      <c r="Z40" s="1018"/>
      <c r="AA40" s="1019"/>
      <c r="AB40" s="520"/>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485</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6"/>
      <c r="Z44" s="829"/>
      <c r="AA44" s="830"/>
      <c r="AB44" s="1030" t="s">
        <v>11</v>
      </c>
      <c r="AC44" s="1031"/>
      <c r="AD44" s="1032"/>
      <c r="AE44" s="1036" t="s">
        <v>356</v>
      </c>
      <c r="AF44" s="1036"/>
      <c r="AG44" s="1036"/>
      <c r="AH44" s="1036"/>
      <c r="AI44" s="1036" t="s">
        <v>362</v>
      </c>
      <c r="AJ44" s="1036"/>
      <c r="AK44" s="1036"/>
      <c r="AL44" s="1036"/>
      <c r="AM44" s="1036" t="s">
        <v>466</v>
      </c>
      <c r="AN44" s="1036"/>
      <c r="AO44" s="1036"/>
      <c r="AP44" s="554"/>
      <c r="AQ44" s="152" t="s">
        <v>354</v>
      </c>
      <c r="AR44" s="123"/>
      <c r="AS44" s="123"/>
      <c r="AT44" s="124"/>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355</v>
      </c>
      <c r="AT45" s="127"/>
      <c r="AU45" s="192"/>
      <c r="AV45" s="192"/>
      <c r="AW45" s="395" t="s">
        <v>300</v>
      </c>
      <c r="AX45" s="396"/>
    </row>
    <row r="46" spans="1:50" ht="22.5" customHeight="1" x14ac:dyDescent="0.15">
      <c r="A46" s="400"/>
      <c r="B46" s="398"/>
      <c r="C46" s="398"/>
      <c r="D46" s="398"/>
      <c r="E46" s="398"/>
      <c r="F46" s="399"/>
      <c r="G46" s="561"/>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8"/>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12" t="s">
        <v>54</v>
      </c>
      <c r="Z47" s="1018"/>
      <c r="AA47" s="1019"/>
      <c r="AB47" s="520"/>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485</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6"/>
      <c r="Z51" s="829"/>
      <c r="AA51" s="830"/>
      <c r="AB51" s="554" t="s">
        <v>11</v>
      </c>
      <c r="AC51" s="1031"/>
      <c r="AD51" s="1032"/>
      <c r="AE51" s="1036" t="s">
        <v>356</v>
      </c>
      <c r="AF51" s="1036"/>
      <c r="AG51" s="1036"/>
      <c r="AH51" s="1036"/>
      <c r="AI51" s="1036" t="s">
        <v>362</v>
      </c>
      <c r="AJ51" s="1036"/>
      <c r="AK51" s="1036"/>
      <c r="AL51" s="1036"/>
      <c r="AM51" s="1036" t="s">
        <v>466</v>
      </c>
      <c r="AN51" s="1036"/>
      <c r="AO51" s="1036"/>
      <c r="AP51" s="554"/>
      <c r="AQ51" s="152" t="s">
        <v>354</v>
      </c>
      <c r="AR51" s="123"/>
      <c r="AS51" s="123"/>
      <c r="AT51" s="124"/>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355</v>
      </c>
      <c r="AT52" s="127"/>
      <c r="AU52" s="192"/>
      <c r="AV52" s="192"/>
      <c r="AW52" s="395" t="s">
        <v>300</v>
      </c>
      <c r="AX52" s="396"/>
    </row>
    <row r="53" spans="1:50" ht="22.5" customHeight="1" x14ac:dyDescent="0.15">
      <c r="A53" s="400"/>
      <c r="B53" s="398"/>
      <c r="C53" s="398"/>
      <c r="D53" s="398"/>
      <c r="E53" s="398"/>
      <c r="F53" s="399"/>
      <c r="G53" s="561"/>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8"/>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12" t="s">
        <v>54</v>
      </c>
      <c r="Z54" s="1018"/>
      <c r="AA54" s="1019"/>
      <c r="AB54" s="520"/>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485</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6"/>
      <c r="Z58" s="829"/>
      <c r="AA58" s="830"/>
      <c r="AB58" s="1030" t="s">
        <v>11</v>
      </c>
      <c r="AC58" s="1031"/>
      <c r="AD58" s="1032"/>
      <c r="AE58" s="1036" t="s">
        <v>356</v>
      </c>
      <c r="AF58" s="1036"/>
      <c r="AG58" s="1036"/>
      <c r="AH58" s="1036"/>
      <c r="AI58" s="1036" t="s">
        <v>362</v>
      </c>
      <c r="AJ58" s="1036"/>
      <c r="AK58" s="1036"/>
      <c r="AL58" s="1036"/>
      <c r="AM58" s="1036" t="s">
        <v>466</v>
      </c>
      <c r="AN58" s="1036"/>
      <c r="AO58" s="1036"/>
      <c r="AP58" s="554"/>
      <c r="AQ58" s="152" t="s">
        <v>354</v>
      </c>
      <c r="AR58" s="123"/>
      <c r="AS58" s="123"/>
      <c r="AT58" s="124"/>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355</v>
      </c>
      <c r="AT59" s="127"/>
      <c r="AU59" s="192"/>
      <c r="AV59" s="192"/>
      <c r="AW59" s="395" t="s">
        <v>300</v>
      </c>
      <c r="AX59" s="396"/>
    </row>
    <row r="60" spans="1:50" ht="22.5" customHeight="1" x14ac:dyDescent="0.15">
      <c r="A60" s="400"/>
      <c r="B60" s="398"/>
      <c r="C60" s="398"/>
      <c r="D60" s="398"/>
      <c r="E60" s="398"/>
      <c r="F60" s="399"/>
      <c r="G60" s="561"/>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8"/>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12" t="s">
        <v>54</v>
      </c>
      <c r="Z61" s="1018"/>
      <c r="AA61" s="1019"/>
      <c r="AB61" s="520"/>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485</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6"/>
      <c r="Z65" s="829"/>
      <c r="AA65" s="830"/>
      <c r="AB65" s="1030" t="s">
        <v>11</v>
      </c>
      <c r="AC65" s="1031"/>
      <c r="AD65" s="1032"/>
      <c r="AE65" s="1036" t="s">
        <v>356</v>
      </c>
      <c r="AF65" s="1036"/>
      <c r="AG65" s="1036"/>
      <c r="AH65" s="1036"/>
      <c r="AI65" s="1036" t="s">
        <v>362</v>
      </c>
      <c r="AJ65" s="1036"/>
      <c r="AK65" s="1036"/>
      <c r="AL65" s="1036"/>
      <c r="AM65" s="1036" t="s">
        <v>466</v>
      </c>
      <c r="AN65" s="1036"/>
      <c r="AO65" s="1036"/>
      <c r="AP65" s="554"/>
      <c r="AQ65" s="152" t="s">
        <v>354</v>
      </c>
      <c r="AR65" s="123"/>
      <c r="AS65" s="123"/>
      <c r="AT65" s="124"/>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355</v>
      </c>
      <c r="AT66" s="127"/>
      <c r="AU66" s="192"/>
      <c r="AV66" s="192"/>
      <c r="AW66" s="395" t="s">
        <v>300</v>
      </c>
      <c r="AX66" s="396"/>
    </row>
    <row r="67" spans="1:50" ht="22.5" customHeight="1" x14ac:dyDescent="0.15">
      <c r="A67" s="400"/>
      <c r="B67" s="398"/>
      <c r="C67" s="398"/>
      <c r="D67" s="398"/>
      <c r="E67" s="398"/>
      <c r="F67" s="399"/>
      <c r="G67" s="561"/>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8"/>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12" t="s">
        <v>54</v>
      </c>
      <c r="Z68" s="1018"/>
      <c r="AA68" s="1019"/>
      <c r="AB68" s="520"/>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12" t="s">
        <v>13</v>
      </c>
      <c r="Z69" s="1018"/>
      <c r="AA69" s="1019"/>
      <c r="AB69" s="55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521</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507</v>
      </c>
      <c r="H2" s="596"/>
      <c r="I2" s="596"/>
      <c r="J2" s="596"/>
      <c r="K2" s="596"/>
      <c r="L2" s="596"/>
      <c r="M2" s="596"/>
      <c r="N2" s="596"/>
      <c r="O2" s="596"/>
      <c r="P2" s="596"/>
      <c r="Q2" s="596"/>
      <c r="R2" s="596"/>
      <c r="S2" s="596"/>
      <c r="T2" s="596"/>
      <c r="U2" s="596"/>
      <c r="V2" s="596"/>
      <c r="W2" s="596"/>
      <c r="X2" s="596"/>
      <c r="Y2" s="596"/>
      <c r="Z2" s="596"/>
      <c r="AA2" s="596"/>
      <c r="AB2" s="597"/>
      <c r="AC2" s="595" t="s">
        <v>509</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400</v>
      </c>
      <c r="H15" s="596"/>
      <c r="I15" s="596"/>
      <c r="J15" s="596"/>
      <c r="K15" s="596"/>
      <c r="L15" s="596"/>
      <c r="M15" s="596"/>
      <c r="N15" s="596"/>
      <c r="O15" s="596"/>
      <c r="P15" s="596"/>
      <c r="Q15" s="596"/>
      <c r="R15" s="596"/>
      <c r="S15" s="596"/>
      <c r="T15" s="596"/>
      <c r="U15" s="596"/>
      <c r="V15" s="596"/>
      <c r="W15" s="596"/>
      <c r="X15" s="596"/>
      <c r="Y15" s="596"/>
      <c r="Z15" s="596"/>
      <c r="AA15" s="596"/>
      <c r="AB15" s="597"/>
      <c r="AC15" s="595" t="s">
        <v>401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399</v>
      </c>
      <c r="H28" s="596"/>
      <c r="I28" s="596"/>
      <c r="J28" s="596"/>
      <c r="K28" s="596"/>
      <c r="L28" s="596"/>
      <c r="M28" s="596"/>
      <c r="N28" s="596"/>
      <c r="O28" s="596"/>
      <c r="P28" s="596"/>
      <c r="Q28" s="596"/>
      <c r="R28" s="596"/>
      <c r="S28" s="596"/>
      <c r="T28" s="596"/>
      <c r="U28" s="596"/>
      <c r="V28" s="596"/>
      <c r="W28" s="596"/>
      <c r="X28" s="596"/>
      <c r="Y28" s="596"/>
      <c r="Z28" s="596"/>
      <c r="AA28" s="596"/>
      <c r="AB28" s="597"/>
      <c r="AC28" s="595" t="s">
        <v>402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449</v>
      </c>
      <c r="H41" s="596"/>
      <c r="I41" s="596"/>
      <c r="J41" s="596"/>
      <c r="K41" s="596"/>
      <c r="L41" s="596"/>
      <c r="M41" s="596"/>
      <c r="N41" s="596"/>
      <c r="O41" s="596"/>
      <c r="P41" s="596"/>
      <c r="Q41" s="596"/>
      <c r="R41" s="596"/>
      <c r="S41" s="596"/>
      <c r="T41" s="596"/>
      <c r="U41" s="596"/>
      <c r="V41" s="596"/>
      <c r="W41" s="596"/>
      <c r="X41" s="596"/>
      <c r="Y41" s="596"/>
      <c r="Z41" s="596"/>
      <c r="AA41" s="596"/>
      <c r="AB41" s="597"/>
      <c r="AC41" s="595" t="s">
        <v>302</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303</v>
      </c>
      <c r="H55" s="596"/>
      <c r="I55" s="596"/>
      <c r="J55" s="596"/>
      <c r="K55" s="596"/>
      <c r="L55" s="596"/>
      <c r="M55" s="596"/>
      <c r="N55" s="596"/>
      <c r="O55" s="596"/>
      <c r="P55" s="596"/>
      <c r="Q55" s="596"/>
      <c r="R55" s="596"/>
      <c r="S55" s="596"/>
      <c r="T55" s="596"/>
      <c r="U55" s="596"/>
      <c r="V55" s="596"/>
      <c r="W55" s="596"/>
      <c r="X55" s="596"/>
      <c r="Y55" s="596"/>
      <c r="Z55" s="596"/>
      <c r="AA55" s="596"/>
      <c r="AB55" s="597"/>
      <c r="AC55" s="595" t="s">
        <v>403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404</v>
      </c>
      <c r="H68" s="596"/>
      <c r="I68" s="596"/>
      <c r="J68" s="596"/>
      <c r="K68" s="596"/>
      <c r="L68" s="596"/>
      <c r="M68" s="596"/>
      <c r="N68" s="596"/>
      <c r="O68" s="596"/>
      <c r="P68" s="596"/>
      <c r="Q68" s="596"/>
      <c r="R68" s="596"/>
      <c r="S68" s="596"/>
      <c r="T68" s="596"/>
      <c r="U68" s="596"/>
      <c r="V68" s="596"/>
      <c r="W68" s="596"/>
      <c r="X68" s="596"/>
      <c r="Y68" s="596"/>
      <c r="Z68" s="596"/>
      <c r="AA68" s="596"/>
      <c r="AB68" s="597"/>
      <c r="AC68" s="595" t="s">
        <v>405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406</v>
      </c>
      <c r="H81" s="596"/>
      <c r="I81" s="596"/>
      <c r="J81" s="596"/>
      <c r="K81" s="596"/>
      <c r="L81" s="596"/>
      <c r="M81" s="596"/>
      <c r="N81" s="596"/>
      <c r="O81" s="596"/>
      <c r="P81" s="596"/>
      <c r="Q81" s="596"/>
      <c r="R81" s="596"/>
      <c r="S81" s="596"/>
      <c r="T81" s="596"/>
      <c r="U81" s="596"/>
      <c r="V81" s="596"/>
      <c r="W81" s="596"/>
      <c r="X81" s="596"/>
      <c r="Y81" s="596"/>
      <c r="Z81" s="596"/>
      <c r="AA81" s="596"/>
      <c r="AB81" s="597"/>
      <c r="AC81" s="595" t="s">
        <v>407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408</v>
      </c>
      <c r="H94" s="596"/>
      <c r="I94" s="596"/>
      <c r="J94" s="596"/>
      <c r="K94" s="596"/>
      <c r="L94" s="596"/>
      <c r="M94" s="596"/>
      <c r="N94" s="596"/>
      <c r="O94" s="596"/>
      <c r="P94" s="596"/>
      <c r="Q94" s="596"/>
      <c r="R94" s="596"/>
      <c r="S94" s="596"/>
      <c r="T94" s="596"/>
      <c r="U94" s="596"/>
      <c r="V94" s="596"/>
      <c r="W94" s="596"/>
      <c r="X94" s="596"/>
      <c r="Y94" s="596"/>
      <c r="Z94" s="596"/>
      <c r="AA94" s="596"/>
      <c r="AB94" s="597"/>
      <c r="AC94" s="595" t="s">
        <v>304</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409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419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418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309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430</v>
      </c>
      <c r="K3" s="358"/>
      <c r="L3" s="358"/>
      <c r="M3" s="358"/>
      <c r="N3" s="358"/>
      <c r="O3" s="358"/>
      <c r="P3" s="359" t="s">
        <v>27</v>
      </c>
      <c r="Q3" s="359"/>
      <c r="R3" s="359"/>
      <c r="S3" s="359"/>
      <c r="T3" s="359"/>
      <c r="U3" s="359"/>
      <c r="V3" s="359"/>
      <c r="W3" s="359"/>
      <c r="X3" s="359"/>
      <c r="Y3" s="360" t="s">
        <v>490</v>
      </c>
      <c r="Z3" s="361"/>
      <c r="AA3" s="361"/>
      <c r="AB3" s="361"/>
      <c r="AC3" s="142" t="s">
        <v>473</v>
      </c>
      <c r="AD3" s="142"/>
      <c r="AE3" s="142"/>
      <c r="AF3" s="142"/>
      <c r="AG3" s="142"/>
      <c r="AH3" s="360" t="s">
        <v>390</v>
      </c>
      <c r="AI3" s="357"/>
      <c r="AJ3" s="357"/>
      <c r="AK3" s="357"/>
      <c r="AL3" s="357" t="s">
        <v>21</v>
      </c>
      <c r="AM3" s="357"/>
      <c r="AN3" s="357"/>
      <c r="AO3" s="362"/>
      <c r="AP3" s="363" t="s">
        <v>431</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430</v>
      </c>
      <c r="K36" s="358"/>
      <c r="L36" s="358"/>
      <c r="M36" s="358"/>
      <c r="N36" s="358"/>
      <c r="O36" s="358"/>
      <c r="P36" s="359" t="s">
        <v>27</v>
      </c>
      <c r="Q36" s="359"/>
      <c r="R36" s="359"/>
      <c r="S36" s="359"/>
      <c r="T36" s="359"/>
      <c r="U36" s="359"/>
      <c r="V36" s="359"/>
      <c r="W36" s="359"/>
      <c r="X36" s="359"/>
      <c r="Y36" s="360" t="s">
        <v>490</v>
      </c>
      <c r="Z36" s="361"/>
      <c r="AA36" s="361"/>
      <c r="AB36" s="361"/>
      <c r="AC36" s="142" t="s">
        <v>473</v>
      </c>
      <c r="AD36" s="142"/>
      <c r="AE36" s="142"/>
      <c r="AF36" s="142"/>
      <c r="AG36" s="142"/>
      <c r="AH36" s="360" t="s">
        <v>390</v>
      </c>
      <c r="AI36" s="357"/>
      <c r="AJ36" s="357"/>
      <c r="AK36" s="357"/>
      <c r="AL36" s="357" t="s">
        <v>21</v>
      </c>
      <c r="AM36" s="357"/>
      <c r="AN36" s="357"/>
      <c r="AO36" s="362"/>
      <c r="AP36" s="363" t="s">
        <v>431</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430</v>
      </c>
      <c r="K69" s="358"/>
      <c r="L69" s="358"/>
      <c r="M69" s="358"/>
      <c r="N69" s="358"/>
      <c r="O69" s="358"/>
      <c r="P69" s="359" t="s">
        <v>27</v>
      </c>
      <c r="Q69" s="359"/>
      <c r="R69" s="359"/>
      <c r="S69" s="359"/>
      <c r="T69" s="359"/>
      <c r="U69" s="359"/>
      <c r="V69" s="359"/>
      <c r="W69" s="359"/>
      <c r="X69" s="359"/>
      <c r="Y69" s="360" t="s">
        <v>490</v>
      </c>
      <c r="Z69" s="361"/>
      <c r="AA69" s="361"/>
      <c r="AB69" s="361"/>
      <c r="AC69" s="142" t="s">
        <v>473</v>
      </c>
      <c r="AD69" s="142"/>
      <c r="AE69" s="142"/>
      <c r="AF69" s="142"/>
      <c r="AG69" s="142"/>
      <c r="AH69" s="360" t="s">
        <v>390</v>
      </c>
      <c r="AI69" s="357"/>
      <c r="AJ69" s="357"/>
      <c r="AK69" s="357"/>
      <c r="AL69" s="357" t="s">
        <v>21</v>
      </c>
      <c r="AM69" s="357"/>
      <c r="AN69" s="357"/>
      <c r="AO69" s="362"/>
      <c r="AP69" s="363" t="s">
        <v>431</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430</v>
      </c>
      <c r="K102" s="358"/>
      <c r="L102" s="358"/>
      <c r="M102" s="358"/>
      <c r="N102" s="358"/>
      <c r="O102" s="358"/>
      <c r="P102" s="359" t="s">
        <v>27</v>
      </c>
      <c r="Q102" s="359"/>
      <c r="R102" s="359"/>
      <c r="S102" s="359"/>
      <c r="T102" s="359"/>
      <c r="U102" s="359"/>
      <c r="V102" s="359"/>
      <c r="W102" s="359"/>
      <c r="X102" s="359"/>
      <c r="Y102" s="360" t="s">
        <v>490</v>
      </c>
      <c r="Z102" s="361"/>
      <c r="AA102" s="361"/>
      <c r="AB102" s="361"/>
      <c r="AC102" s="142" t="s">
        <v>473</v>
      </c>
      <c r="AD102" s="142"/>
      <c r="AE102" s="142"/>
      <c r="AF102" s="142"/>
      <c r="AG102" s="142"/>
      <c r="AH102" s="360" t="s">
        <v>390</v>
      </c>
      <c r="AI102" s="357"/>
      <c r="AJ102" s="357"/>
      <c r="AK102" s="357"/>
      <c r="AL102" s="357" t="s">
        <v>21</v>
      </c>
      <c r="AM102" s="357"/>
      <c r="AN102" s="357"/>
      <c r="AO102" s="362"/>
      <c r="AP102" s="363" t="s">
        <v>431</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430</v>
      </c>
      <c r="K135" s="358"/>
      <c r="L135" s="358"/>
      <c r="M135" s="358"/>
      <c r="N135" s="358"/>
      <c r="O135" s="358"/>
      <c r="P135" s="359" t="s">
        <v>27</v>
      </c>
      <c r="Q135" s="359"/>
      <c r="R135" s="359"/>
      <c r="S135" s="359"/>
      <c r="T135" s="359"/>
      <c r="U135" s="359"/>
      <c r="V135" s="359"/>
      <c r="W135" s="359"/>
      <c r="X135" s="359"/>
      <c r="Y135" s="360" t="s">
        <v>490</v>
      </c>
      <c r="Z135" s="361"/>
      <c r="AA135" s="361"/>
      <c r="AB135" s="361"/>
      <c r="AC135" s="142" t="s">
        <v>473</v>
      </c>
      <c r="AD135" s="142"/>
      <c r="AE135" s="142"/>
      <c r="AF135" s="142"/>
      <c r="AG135" s="142"/>
      <c r="AH135" s="360" t="s">
        <v>390</v>
      </c>
      <c r="AI135" s="357"/>
      <c r="AJ135" s="357"/>
      <c r="AK135" s="357"/>
      <c r="AL135" s="357" t="s">
        <v>21</v>
      </c>
      <c r="AM135" s="357"/>
      <c r="AN135" s="357"/>
      <c r="AO135" s="362"/>
      <c r="AP135" s="363" t="s">
        <v>431</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430</v>
      </c>
      <c r="K168" s="358"/>
      <c r="L168" s="358"/>
      <c r="M168" s="358"/>
      <c r="N168" s="358"/>
      <c r="O168" s="358"/>
      <c r="P168" s="359" t="s">
        <v>27</v>
      </c>
      <c r="Q168" s="359"/>
      <c r="R168" s="359"/>
      <c r="S168" s="359"/>
      <c r="T168" s="359"/>
      <c r="U168" s="359"/>
      <c r="V168" s="359"/>
      <c r="W168" s="359"/>
      <c r="X168" s="359"/>
      <c r="Y168" s="360" t="s">
        <v>490</v>
      </c>
      <c r="Z168" s="361"/>
      <c r="AA168" s="361"/>
      <c r="AB168" s="361"/>
      <c r="AC168" s="142" t="s">
        <v>473</v>
      </c>
      <c r="AD168" s="142"/>
      <c r="AE168" s="142"/>
      <c r="AF168" s="142"/>
      <c r="AG168" s="142"/>
      <c r="AH168" s="360" t="s">
        <v>390</v>
      </c>
      <c r="AI168" s="357"/>
      <c r="AJ168" s="357"/>
      <c r="AK168" s="357"/>
      <c r="AL168" s="357" t="s">
        <v>21</v>
      </c>
      <c r="AM168" s="357"/>
      <c r="AN168" s="357"/>
      <c r="AO168" s="362"/>
      <c r="AP168" s="363" t="s">
        <v>431</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430</v>
      </c>
      <c r="K201" s="358"/>
      <c r="L201" s="358"/>
      <c r="M201" s="358"/>
      <c r="N201" s="358"/>
      <c r="O201" s="358"/>
      <c r="P201" s="359" t="s">
        <v>27</v>
      </c>
      <c r="Q201" s="359"/>
      <c r="R201" s="359"/>
      <c r="S201" s="359"/>
      <c r="T201" s="359"/>
      <c r="U201" s="359"/>
      <c r="V201" s="359"/>
      <c r="W201" s="359"/>
      <c r="X201" s="359"/>
      <c r="Y201" s="360" t="s">
        <v>490</v>
      </c>
      <c r="Z201" s="361"/>
      <c r="AA201" s="361"/>
      <c r="AB201" s="361"/>
      <c r="AC201" s="142" t="s">
        <v>473</v>
      </c>
      <c r="AD201" s="142"/>
      <c r="AE201" s="142"/>
      <c r="AF201" s="142"/>
      <c r="AG201" s="142"/>
      <c r="AH201" s="360" t="s">
        <v>390</v>
      </c>
      <c r="AI201" s="357"/>
      <c r="AJ201" s="357"/>
      <c r="AK201" s="357"/>
      <c r="AL201" s="357" t="s">
        <v>21</v>
      </c>
      <c r="AM201" s="357"/>
      <c r="AN201" s="357"/>
      <c r="AO201" s="362"/>
      <c r="AP201" s="363" t="s">
        <v>431</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430</v>
      </c>
      <c r="K234" s="358"/>
      <c r="L234" s="358"/>
      <c r="M234" s="358"/>
      <c r="N234" s="358"/>
      <c r="O234" s="358"/>
      <c r="P234" s="359" t="s">
        <v>27</v>
      </c>
      <c r="Q234" s="359"/>
      <c r="R234" s="359"/>
      <c r="S234" s="359"/>
      <c r="T234" s="359"/>
      <c r="U234" s="359"/>
      <c r="V234" s="359"/>
      <c r="W234" s="359"/>
      <c r="X234" s="359"/>
      <c r="Y234" s="360" t="s">
        <v>490</v>
      </c>
      <c r="Z234" s="361"/>
      <c r="AA234" s="361"/>
      <c r="AB234" s="361"/>
      <c r="AC234" s="142" t="s">
        <v>473</v>
      </c>
      <c r="AD234" s="142"/>
      <c r="AE234" s="142"/>
      <c r="AF234" s="142"/>
      <c r="AG234" s="142"/>
      <c r="AH234" s="360" t="s">
        <v>390</v>
      </c>
      <c r="AI234" s="357"/>
      <c r="AJ234" s="357"/>
      <c r="AK234" s="357"/>
      <c r="AL234" s="357" t="s">
        <v>21</v>
      </c>
      <c r="AM234" s="357"/>
      <c r="AN234" s="357"/>
      <c r="AO234" s="362"/>
      <c r="AP234" s="363" t="s">
        <v>431</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430</v>
      </c>
      <c r="K267" s="358"/>
      <c r="L267" s="358"/>
      <c r="M267" s="358"/>
      <c r="N267" s="358"/>
      <c r="O267" s="358"/>
      <c r="P267" s="359" t="s">
        <v>27</v>
      </c>
      <c r="Q267" s="359"/>
      <c r="R267" s="359"/>
      <c r="S267" s="359"/>
      <c r="T267" s="359"/>
      <c r="U267" s="359"/>
      <c r="V267" s="359"/>
      <c r="W267" s="359"/>
      <c r="X267" s="359"/>
      <c r="Y267" s="360" t="s">
        <v>490</v>
      </c>
      <c r="Z267" s="361"/>
      <c r="AA267" s="361"/>
      <c r="AB267" s="361"/>
      <c r="AC267" s="142" t="s">
        <v>473</v>
      </c>
      <c r="AD267" s="142"/>
      <c r="AE267" s="142"/>
      <c r="AF267" s="142"/>
      <c r="AG267" s="142"/>
      <c r="AH267" s="360" t="s">
        <v>390</v>
      </c>
      <c r="AI267" s="357"/>
      <c r="AJ267" s="357"/>
      <c r="AK267" s="357"/>
      <c r="AL267" s="357" t="s">
        <v>21</v>
      </c>
      <c r="AM267" s="357"/>
      <c r="AN267" s="357"/>
      <c r="AO267" s="362"/>
      <c r="AP267" s="363" t="s">
        <v>431</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430</v>
      </c>
      <c r="K300" s="358"/>
      <c r="L300" s="358"/>
      <c r="M300" s="358"/>
      <c r="N300" s="358"/>
      <c r="O300" s="358"/>
      <c r="P300" s="359" t="s">
        <v>27</v>
      </c>
      <c r="Q300" s="359"/>
      <c r="R300" s="359"/>
      <c r="S300" s="359"/>
      <c r="T300" s="359"/>
      <c r="U300" s="359"/>
      <c r="V300" s="359"/>
      <c r="W300" s="359"/>
      <c r="X300" s="359"/>
      <c r="Y300" s="360" t="s">
        <v>490</v>
      </c>
      <c r="Z300" s="361"/>
      <c r="AA300" s="361"/>
      <c r="AB300" s="361"/>
      <c r="AC300" s="142" t="s">
        <v>473</v>
      </c>
      <c r="AD300" s="142"/>
      <c r="AE300" s="142"/>
      <c r="AF300" s="142"/>
      <c r="AG300" s="142"/>
      <c r="AH300" s="360" t="s">
        <v>390</v>
      </c>
      <c r="AI300" s="357"/>
      <c r="AJ300" s="357"/>
      <c r="AK300" s="357"/>
      <c r="AL300" s="357" t="s">
        <v>21</v>
      </c>
      <c r="AM300" s="357"/>
      <c r="AN300" s="357"/>
      <c r="AO300" s="362"/>
      <c r="AP300" s="363" t="s">
        <v>431</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430</v>
      </c>
      <c r="K333" s="358"/>
      <c r="L333" s="358"/>
      <c r="M333" s="358"/>
      <c r="N333" s="358"/>
      <c r="O333" s="358"/>
      <c r="P333" s="359" t="s">
        <v>27</v>
      </c>
      <c r="Q333" s="359"/>
      <c r="R333" s="359"/>
      <c r="S333" s="359"/>
      <c r="T333" s="359"/>
      <c r="U333" s="359"/>
      <c r="V333" s="359"/>
      <c r="W333" s="359"/>
      <c r="X333" s="359"/>
      <c r="Y333" s="360" t="s">
        <v>490</v>
      </c>
      <c r="Z333" s="361"/>
      <c r="AA333" s="361"/>
      <c r="AB333" s="361"/>
      <c r="AC333" s="142" t="s">
        <v>473</v>
      </c>
      <c r="AD333" s="142"/>
      <c r="AE333" s="142"/>
      <c r="AF333" s="142"/>
      <c r="AG333" s="142"/>
      <c r="AH333" s="360" t="s">
        <v>390</v>
      </c>
      <c r="AI333" s="357"/>
      <c r="AJ333" s="357"/>
      <c r="AK333" s="357"/>
      <c r="AL333" s="357" t="s">
        <v>21</v>
      </c>
      <c r="AM333" s="357"/>
      <c r="AN333" s="357"/>
      <c r="AO333" s="362"/>
      <c r="AP333" s="363" t="s">
        <v>431</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430</v>
      </c>
      <c r="K366" s="358"/>
      <c r="L366" s="358"/>
      <c r="M366" s="358"/>
      <c r="N366" s="358"/>
      <c r="O366" s="358"/>
      <c r="P366" s="359" t="s">
        <v>27</v>
      </c>
      <c r="Q366" s="359"/>
      <c r="R366" s="359"/>
      <c r="S366" s="359"/>
      <c r="T366" s="359"/>
      <c r="U366" s="359"/>
      <c r="V366" s="359"/>
      <c r="W366" s="359"/>
      <c r="X366" s="359"/>
      <c r="Y366" s="360" t="s">
        <v>490</v>
      </c>
      <c r="Z366" s="361"/>
      <c r="AA366" s="361"/>
      <c r="AB366" s="361"/>
      <c r="AC366" s="142" t="s">
        <v>473</v>
      </c>
      <c r="AD366" s="142"/>
      <c r="AE366" s="142"/>
      <c r="AF366" s="142"/>
      <c r="AG366" s="142"/>
      <c r="AH366" s="360" t="s">
        <v>390</v>
      </c>
      <c r="AI366" s="357"/>
      <c r="AJ366" s="357"/>
      <c r="AK366" s="357"/>
      <c r="AL366" s="357" t="s">
        <v>21</v>
      </c>
      <c r="AM366" s="357"/>
      <c r="AN366" s="357"/>
      <c r="AO366" s="362"/>
      <c r="AP366" s="363" t="s">
        <v>431</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430</v>
      </c>
      <c r="K399" s="358"/>
      <c r="L399" s="358"/>
      <c r="M399" s="358"/>
      <c r="N399" s="358"/>
      <c r="O399" s="358"/>
      <c r="P399" s="359" t="s">
        <v>27</v>
      </c>
      <c r="Q399" s="359"/>
      <c r="R399" s="359"/>
      <c r="S399" s="359"/>
      <c r="T399" s="359"/>
      <c r="U399" s="359"/>
      <c r="V399" s="359"/>
      <c r="W399" s="359"/>
      <c r="X399" s="359"/>
      <c r="Y399" s="360" t="s">
        <v>490</v>
      </c>
      <c r="Z399" s="361"/>
      <c r="AA399" s="361"/>
      <c r="AB399" s="361"/>
      <c r="AC399" s="142" t="s">
        <v>473</v>
      </c>
      <c r="AD399" s="142"/>
      <c r="AE399" s="142"/>
      <c r="AF399" s="142"/>
      <c r="AG399" s="142"/>
      <c r="AH399" s="360" t="s">
        <v>390</v>
      </c>
      <c r="AI399" s="357"/>
      <c r="AJ399" s="357"/>
      <c r="AK399" s="357"/>
      <c r="AL399" s="357" t="s">
        <v>21</v>
      </c>
      <c r="AM399" s="357"/>
      <c r="AN399" s="357"/>
      <c r="AO399" s="362"/>
      <c r="AP399" s="363" t="s">
        <v>431</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430</v>
      </c>
      <c r="K432" s="358"/>
      <c r="L432" s="358"/>
      <c r="M432" s="358"/>
      <c r="N432" s="358"/>
      <c r="O432" s="358"/>
      <c r="P432" s="359" t="s">
        <v>27</v>
      </c>
      <c r="Q432" s="359"/>
      <c r="R432" s="359"/>
      <c r="S432" s="359"/>
      <c r="T432" s="359"/>
      <c r="U432" s="359"/>
      <c r="V432" s="359"/>
      <c r="W432" s="359"/>
      <c r="X432" s="359"/>
      <c r="Y432" s="360" t="s">
        <v>490</v>
      </c>
      <c r="Z432" s="361"/>
      <c r="AA432" s="361"/>
      <c r="AB432" s="361"/>
      <c r="AC432" s="142" t="s">
        <v>473</v>
      </c>
      <c r="AD432" s="142"/>
      <c r="AE432" s="142"/>
      <c r="AF432" s="142"/>
      <c r="AG432" s="142"/>
      <c r="AH432" s="360" t="s">
        <v>390</v>
      </c>
      <c r="AI432" s="357"/>
      <c r="AJ432" s="357"/>
      <c r="AK432" s="357"/>
      <c r="AL432" s="357" t="s">
        <v>21</v>
      </c>
      <c r="AM432" s="357"/>
      <c r="AN432" s="357"/>
      <c r="AO432" s="362"/>
      <c r="AP432" s="363" t="s">
        <v>431</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430</v>
      </c>
      <c r="K465" s="358"/>
      <c r="L465" s="358"/>
      <c r="M465" s="358"/>
      <c r="N465" s="358"/>
      <c r="O465" s="358"/>
      <c r="P465" s="359" t="s">
        <v>27</v>
      </c>
      <c r="Q465" s="359"/>
      <c r="R465" s="359"/>
      <c r="S465" s="359"/>
      <c r="T465" s="359"/>
      <c r="U465" s="359"/>
      <c r="V465" s="359"/>
      <c r="W465" s="359"/>
      <c r="X465" s="359"/>
      <c r="Y465" s="360" t="s">
        <v>490</v>
      </c>
      <c r="Z465" s="361"/>
      <c r="AA465" s="361"/>
      <c r="AB465" s="361"/>
      <c r="AC465" s="142" t="s">
        <v>473</v>
      </c>
      <c r="AD465" s="142"/>
      <c r="AE465" s="142"/>
      <c r="AF465" s="142"/>
      <c r="AG465" s="142"/>
      <c r="AH465" s="360" t="s">
        <v>390</v>
      </c>
      <c r="AI465" s="357"/>
      <c r="AJ465" s="357"/>
      <c r="AK465" s="357"/>
      <c r="AL465" s="357" t="s">
        <v>21</v>
      </c>
      <c r="AM465" s="357"/>
      <c r="AN465" s="357"/>
      <c r="AO465" s="362"/>
      <c r="AP465" s="363" t="s">
        <v>431</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430</v>
      </c>
      <c r="K498" s="358"/>
      <c r="L498" s="358"/>
      <c r="M498" s="358"/>
      <c r="N498" s="358"/>
      <c r="O498" s="358"/>
      <c r="P498" s="359" t="s">
        <v>27</v>
      </c>
      <c r="Q498" s="359"/>
      <c r="R498" s="359"/>
      <c r="S498" s="359"/>
      <c r="T498" s="359"/>
      <c r="U498" s="359"/>
      <c r="V498" s="359"/>
      <c r="W498" s="359"/>
      <c r="X498" s="359"/>
      <c r="Y498" s="360" t="s">
        <v>490</v>
      </c>
      <c r="Z498" s="361"/>
      <c r="AA498" s="361"/>
      <c r="AB498" s="361"/>
      <c r="AC498" s="142" t="s">
        <v>473</v>
      </c>
      <c r="AD498" s="142"/>
      <c r="AE498" s="142"/>
      <c r="AF498" s="142"/>
      <c r="AG498" s="142"/>
      <c r="AH498" s="360" t="s">
        <v>390</v>
      </c>
      <c r="AI498" s="357"/>
      <c r="AJ498" s="357"/>
      <c r="AK498" s="357"/>
      <c r="AL498" s="357" t="s">
        <v>21</v>
      </c>
      <c r="AM498" s="357"/>
      <c r="AN498" s="357"/>
      <c r="AO498" s="362"/>
      <c r="AP498" s="363" t="s">
        <v>431</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430</v>
      </c>
      <c r="K531" s="358"/>
      <c r="L531" s="358"/>
      <c r="M531" s="358"/>
      <c r="N531" s="358"/>
      <c r="O531" s="358"/>
      <c r="P531" s="359" t="s">
        <v>27</v>
      </c>
      <c r="Q531" s="359"/>
      <c r="R531" s="359"/>
      <c r="S531" s="359"/>
      <c r="T531" s="359"/>
      <c r="U531" s="359"/>
      <c r="V531" s="359"/>
      <c r="W531" s="359"/>
      <c r="X531" s="359"/>
      <c r="Y531" s="360" t="s">
        <v>490</v>
      </c>
      <c r="Z531" s="361"/>
      <c r="AA531" s="361"/>
      <c r="AB531" s="361"/>
      <c r="AC531" s="142" t="s">
        <v>473</v>
      </c>
      <c r="AD531" s="142"/>
      <c r="AE531" s="142"/>
      <c r="AF531" s="142"/>
      <c r="AG531" s="142"/>
      <c r="AH531" s="360" t="s">
        <v>390</v>
      </c>
      <c r="AI531" s="357"/>
      <c r="AJ531" s="357"/>
      <c r="AK531" s="357"/>
      <c r="AL531" s="357" t="s">
        <v>21</v>
      </c>
      <c r="AM531" s="357"/>
      <c r="AN531" s="357"/>
      <c r="AO531" s="362"/>
      <c r="AP531" s="363" t="s">
        <v>431</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430</v>
      </c>
      <c r="K564" s="358"/>
      <c r="L564" s="358"/>
      <c r="M564" s="358"/>
      <c r="N564" s="358"/>
      <c r="O564" s="358"/>
      <c r="P564" s="359" t="s">
        <v>27</v>
      </c>
      <c r="Q564" s="359"/>
      <c r="R564" s="359"/>
      <c r="S564" s="359"/>
      <c r="T564" s="359"/>
      <c r="U564" s="359"/>
      <c r="V564" s="359"/>
      <c r="W564" s="359"/>
      <c r="X564" s="359"/>
      <c r="Y564" s="360" t="s">
        <v>490</v>
      </c>
      <c r="Z564" s="361"/>
      <c r="AA564" s="361"/>
      <c r="AB564" s="361"/>
      <c r="AC564" s="142" t="s">
        <v>473</v>
      </c>
      <c r="AD564" s="142"/>
      <c r="AE564" s="142"/>
      <c r="AF564" s="142"/>
      <c r="AG564" s="142"/>
      <c r="AH564" s="360" t="s">
        <v>390</v>
      </c>
      <c r="AI564" s="357"/>
      <c r="AJ564" s="357"/>
      <c r="AK564" s="357"/>
      <c r="AL564" s="357" t="s">
        <v>21</v>
      </c>
      <c r="AM564" s="357"/>
      <c r="AN564" s="357"/>
      <c r="AO564" s="362"/>
      <c r="AP564" s="363" t="s">
        <v>431</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430</v>
      </c>
      <c r="K597" s="358"/>
      <c r="L597" s="358"/>
      <c r="M597" s="358"/>
      <c r="N597" s="358"/>
      <c r="O597" s="358"/>
      <c r="P597" s="359" t="s">
        <v>27</v>
      </c>
      <c r="Q597" s="359"/>
      <c r="R597" s="359"/>
      <c r="S597" s="359"/>
      <c r="T597" s="359"/>
      <c r="U597" s="359"/>
      <c r="V597" s="359"/>
      <c r="W597" s="359"/>
      <c r="X597" s="359"/>
      <c r="Y597" s="360" t="s">
        <v>490</v>
      </c>
      <c r="Z597" s="361"/>
      <c r="AA597" s="361"/>
      <c r="AB597" s="361"/>
      <c r="AC597" s="142" t="s">
        <v>473</v>
      </c>
      <c r="AD597" s="142"/>
      <c r="AE597" s="142"/>
      <c r="AF597" s="142"/>
      <c r="AG597" s="142"/>
      <c r="AH597" s="360" t="s">
        <v>390</v>
      </c>
      <c r="AI597" s="357"/>
      <c r="AJ597" s="357"/>
      <c r="AK597" s="357"/>
      <c r="AL597" s="357" t="s">
        <v>21</v>
      </c>
      <c r="AM597" s="357"/>
      <c r="AN597" s="357"/>
      <c r="AO597" s="362"/>
      <c r="AP597" s="363" t="s">
        <v>431</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430</v>
      </c>
      <c r="K630" s="358"/>
      <c r="L630" s="358"/>
      <c r="M630" s="358"/>
      <c r="N630" s="358"/>
      <c r="O630" s="358"/>
      <c r="P630" s="359" t="s">
        <v>27</v>
      </c>
      <c r="Q630" s="359"/>
      <c r="R630" s="359"/>
      <c r="S630" s="359"/>
      <c r="T630" s="359"/>
      <c r="U630" s="359"/>
      <c r="V630" s="359"/>
      <c r="W630" s="359"/>
      <c r="X630" s="359"/>
      <c r="Y630" s="360" t="s">
        <v>490</v>
      </c>
      <c r="Z630" s="361"/>
      <c r="AA630" s="361"/>
      <c r="AB630" s="361"/>
      <c r="AC630" s="142" t="s">
        <v>473</v>
      </c>
      <c r="AD630" s="142"/>
      <c r="AE630" s="142"/>
      <c r="AF630" s="142"/>
      <c r="AG630" s="142"/>
      <c r="AH630" s="360" t="s">
        <v>390</v>
      </c>
      <c r="AI630" s="357"/>
      <c r="AJ630" s="357"/>
      <c r="AK630" s="357"/>
      <c r="AL630" s="357" t="s">
        <v>21</v>
      </c>
      <c r="AM630" s="357"/>
      <c r="AN630" s="357"/>
      <c r="AO630" s="362"/>
      <c r="AP630" s="363" t="s">
        <v>431</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430</v>
      </c>
      <c r="K663" s="358"/>
      <c r="L663" s="358"/>
      <c r="M663" s="358"/>
      <c r="N663" s="358"/>
      <c r="O663" s="358"/>
      <c r="P663" s="359" t="s">
        <v>27</v>
      </c>
      <c r="Q663" s="359"/>
      <c r="R663" s="359"/>
      <c r="S663" s="359"/>
      <c r="T663" s="359"/>
      <c r="U663" s="359"/>
      <c r="V663" s="359"/>
      <c r="W663" s="359"/>
      <c r="X663" s="359"/>
      <c r="Y663" s="360" t="s">
        <v>490</v>
      </c>
      <c r="Z663" s="361"/>
      <c r="AA663" s="361"/>
      <c r="AB663" s="361"/>
      <c r="AC663" s="142" t="s">
        <v>473</v>
      </c>
      <c r="AD663" s="142"/>
      <c r="AE663" s="142"/>
      <c r="AF663" s="142"/>
      <c r="AG663" s="142"/>
      <c r="AH663" s="360" t="s">
        <v>390</v>
      </c>
      <c r="AI663" s="357"/>
      <c r="AJ663" s="357"/>
      <c r="AK663" s="357"/>
      <c r="AL663" s="357" t="s">
        <v>21</v>
      </c>
      <c r="AM663" s="357"/>
      <c r="AN663" s="357"/>
      <c r="AO663" s="362"/>
      <c r="AP663" s="363" t="s">
        <v>431</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430</v>
      </c>
      <c r="K696" s="358"/>
      <c r="L696" s="358"/>
      <c r="M696" s="358"/>
      <c r="N696" s="358"/>
      <c r="O696" s="358"/>
      <c r="P696" s="359" t="s">
        <v>27</v>
      </c>
      <c r="Q696" s="359"/>
      <c r="R696" s="359"/>
      <c r="S696" s="359"/>
      <c r="T696" s="359"/>
      <c r="U696" s="359"/>
      <c r="V696" s="359"/>
      <c r="W696" s="359"/>
      <c r="X696" s="359"/>
      <c r="Y696" s="360" t="s">
        <v>490</v>
      </c>
      <c r="Z696" s="361"/>
      <c r="AA696" s="361"/>
      <c r="AB696" s="361"/>
      <c r="AC696" s="142" t="s">
        <v>473</v>
      </c>
      <c r="AD696" s="142"/>
      <c r="AE696" s="142"/>
      <c r="AF696" s="142"/>
      <c r="AG696" s="142"/>
      <c r="AH696" s="360" t="s">
        <v>390</v>
      </c>
      <c r="AI696" s="357"/>
      <c r="AJ696" s="357"/>
      <c r="AK696" s="357"/>
      <c r="AL696" s="357" t="s">
        <v>21</v>
      </c>
      <c r="AM696" s="357"/>
      <c r="AN696" s="357"/>
      <c r="AO696" s="362"/>
      <c r="AP696" s="363" t="s">
        <v>431</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430</v>
      </c>
      <c r="K729" s="358"/>
      <c r="L729" s="358"/>
      <c r="M729" s="358"/>
      <c r="N729" s="358"/>
      <c r="O729" s="358"/>
      <c r="P729" s="359" t="s">
        <v>27</v>
      </c>
      <c r="Q729" s="359"/>
      <c r="R729" s="359"/>
      <c r="S729" s="359"/>
      <c r="T729" s="359"/>
      <c r="U729" s="359"/>
      <c r="V729" s="359"/>
      <c r="W729" s="359"/>
      <c r="X729" s="359"/>
      <c r="Y729" s="360" t="s">
        <v>490</v>
      </c>
      <c r="Z729" s="361"/>
      <c r="AA729" s="361"/>
      <c r="AB729" s="361"/>
      <c r="AC729" s="142" t="s">
        <v>473</v>
      </c>
      <c r="AD729" s="142"/>
      <c r="AE729" s="142"/>
      <c r="AF729" s="142"/>
      <c r="AG729" s="142"/>
      <c r="AH729" s="360" t="s">
        <v>390</v>
      </c>
      <c r="AI729" s="357"/>
      <c r="AJ729" s="357"/>
      <c r="AK729" s="357"/>
      <c r="AL729" s="357" t="s">
        <v>21</v>
      </c>
      <c r="AM729" s="357"/>
      <c r="AN729" s="357"/>
      <c r="AO729" s="362"/>
      <c r="AP729" s="363" t="s">
        <v>431</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430</v>
      </c>
      <c r="K762" s="358"/>
      <c r="L762" s="358"/>
      <c r="M762" s="358"/>
      <c r="N762" s="358"/>
      <c r="O762" s="358"/>
      <c r="P762" s="359" t="s">
        <v>27</v>
      </c>
      <c r="Q762" s="359"/>
      <c r="R762" s="359"/>
      <c r="S762" s="359"/>
      <c r="T762" s="359"/>
      <c r="U762" s="359"/>
      <c r="V762" s="359"/>
      <c r="W762" s="359"/>
      <c r="X762" s="359"/>
      <c r="Y762" s="360" t="s">
        <v>490</v>
      </c>
      <c r="Z762" s="361"/>
      <c r="AA762" s="361"/>
      <c r="AB762" s="361"/>
      <c r="AC762" s="142" t="s">
        <v>473</v>
      </c>
      <c r="AD762" s="142"/>
      <c r="AE762" s="142"/>
      <c r="AF762" s="142"/>
      <c r="AG762" s="142"/>
      <c r="AH762" s="360" t="s">
        <v>390</v>
      </c>
      <c r="AI762" s="357"/>
      <c r="AJ762" s="357"/>
      <c r="AK762" s="357"/>
      <c r="AL762" s="357" t="s">
        <v>21</v>
      </c>
      <c r="AM762" s="357"/>
      <c r="AN762" s="357"/>
      <c r="AO762" s="362"/>
      <c r="AP762" s="363" t="s">
        <v>431</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430</v>
      </c>
      <c r="K795" s="358"/>
      <c r="L795" s="358"/>
      <c r="M795" s="358"/>
      <c r="N795" s="358"/>
      <c r="O795" s="358"/>
      <c r="P795" s="359" t="s">
        <v>27</v>
      </c>
      <c r="Q795" s="359"/>
      <c r="R795" s="359"/>
      <c r="S795" s="359"/>
      <c r="T795" s="359"/>
      <c r="U795" s="359"/>
      <c r="V795" s="359"/>
      <c r="W795" s="359"/>
      <c r="X795" s="359"/>
      <c r="Y795" s="360" t="s">
        <v>490</v>
      </c>
      <c r="Z795" s="361"/>
      <c r="AA795" s="361"/>
      <c r="AB795" s="361"/>
      <c r="AC795" s="142" t="s">
        <v>473</v>
      </c>
      <c r="AD795" s="142"/>
      <c r="AE795" s="142"/>
      <c r="AF795" s="142"/>
      <c r="AG795" s="142"/>
      <c r="AH795" s="360" t="s">
        <v>390</v>
      </c>
      <c r="AI795" s="357"/>
      <c r="AJ795" s="357"/>
      <c r="AK795" s="357"/>
      <c r="AL795" s="357" t="s">
        <v>21</v>
      </c>
      <c r="AM795" s="357"/>
      <c r="AN795" s="357"/>
      <c r="AO795" s="362"/>
      <c r="AP795" s="363" t="s">
        <v>431</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430</v>
      </c>
      <c r="K828" s="358"/>
      <c r="L828" s="358"/>
      <c r="M828" s="358"/>
      <c r="N828" s="358"/>
      <c r="O828" s="358"/>
      <c r="P828" s="359" t="s">
        <v>27</v>
      </c>
      <c r="Q828" s="359"/>
      <c r="R828" s="359"/>
      <c r="S828" s="359"/>
      <c r="T828" s="359"/>
      <c r="U828" s="359"/>
      <c r="V828" s="359"/>
      <c r="W828" s="359"/>
      <c r="X828" s="359"/>
      <c r="Y828" s="360" t="s">
        <v>490</v>
      </c>
      <c r="Z828" s="361"/>
      <c r="AA828" s="361"/>
      <c r="AB828" s="361"/>
      <c r="AC828" s="142" t="s">
        <v>473</v>
      </c>
      <c r="AD828" s="142"/>
      <c r="AE828" s="142"/>
      <c r="AF828" s="142"/>
      <c r="AG828" s="142"/>
      <c r="AH828" s="360" t="s">
        <v>390</v>
      </c>
      <c r="AI828" s="357"/>
      <c r="AJ828" s="357"/>
      <c r="AK828" s="357"/>
      <c r="AL828" s="357" t="s">
        <v>21</v>
      </c>
      <c r="AM828" s="357"/>
      <c r="AN828" s="357"/>
      <c r="AO828" s="362"/>
      <c r="AP828" s="363" t="s">
        <v>431</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430</v>
      </c>
      <c r="K861" s="358"/>
      <c r="L861" s="358"/>
      <c r="M861" s="358"/>
      <c r="N861" s="358"/>
      <c r="O861" s="358"/>
      <c r="P861" s="359" t="s">
        <v>27</v>
      </c>
      <c r="Q861" s="359"/>
      <c r="R861" s="359"/>
      <c r="S861" s="359"/>
      <c r="T861" s="359"/>
      <c r="U861" s="359"/>
      <c r="V861" s="359"/>
      <c r="W861" s="359"/>
      <c r="X861" s="359"/>
      <c r="Y861" s="360" t="s">
        <v>490</v>
      </c>
      <c r="Z861" s="361"/>
      <c r="AA861" s="361"/>
      <c r="AB861" s="361"/>
      <c r="AC861" s="142" t="s">
        <v>473</v>
      </c>
      <c r="AD861" s="142"/>
      <c r="AE861" s="142"/>
      <c r="AF861" s="142"/>
      <c r="AG861" s="142"/>
      <c r="AH861" s="360" t="s">
        <v>390</v>
      </c>
      <c r="AI861" s="357"/>
      <c r="AJ861" s="357"/>
      <c r="AK861" s="357"/>
      <c r="AL861" s="357" t="s">
        <v>21</v>
      </c>
      <c r="AM861" s="357"/>
      <c r="AN861" s="357"/>
      <c r="AO861" s="362"/>
      <c r="AP861" s="363" t="s">
        <v>431</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430</v>
      </c>
      <c r="K894" s="358"/>
      <c r="L894" s="358"/>
      <c r="M894" s="358"/>
      <c r="N894" s="358"/>
      <c r="O894" s="358"/>
      <c r="P894" s="359" t="s">
        <v>27</v>
      </c>
      <c r="Q894" s="359"/>
      <c r="R894" s="359"/>
      <c r="S894" s="359"/>
      <c r="T894" s="359"/>
      <c r="U894" s="359"/>
      <c r="V894" s="359"/>
      <c r="W894" s="359"/>
      <c r="X894" s="359"/>
      <c r="Y894" s="360" t="s">
        <v>490</v>
      </c>
      <c r="Z894" s="361"/>
      <c r="AA894" s="361"/>
      <c r="AB894" s="361"/>
      <c r="AC894" s="142" t="s">
        <v>473</v>
      </c>
      <c r="AD894" s="142"/>
      <c r="AE894" s="142"/>
      <c r="AF894" s="142"/>
      <c r="AG894" s="142"/>
      <c r="AH894" s="360" t="s">
        <v>390</v>
      </c>
      <c r="AI894" s="357"/>
      <c r="AJ894" s="357"/>
      <c r="AK894" s="357"/>
      <c r="AL894" s="357" t="s">
        <v>21</v>
      </c>
      <c r="AM894" s="357"/>
      <c r="AN894" s="357"/>
      <c r="AO894" s="362"/>
      <c r="AP894" s="363" t="s">
        <v>431</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430</v>
      </c>
      <c r="K927" s="358"/>
      <c r="L927" s="358"/>
      <c r="M927" s="358"/>
      <c r="N927" s="358"/>
      <c r="O927" s="358"/>
      <c r="P927" s="359" t="s">
        <v>27</v>
      </c>
      <c r="Q927" s="359"/>
      <c r="R927" s="359"/>
      <c r="S927" s="359"/>
      <c r="T927" s="359"/>
      <c r="U927" s="359"/>
      <c r="V927" s="359"/>
      <c r="W927" s="359"/>
      <c r="X927" s="359"/>
      <c r="Y927" s="360" t="s">
        <v>490</v>
      </c>
      <c r="Z927" s="361"/>
      <c r="AA927" s="361"/>
      <c r="AB927" s="361"/>
      <c r="AC927" s="142" t="s">
        <v>473</v>
      </c>
      <c r="AD927" s="142"/>
      <c r="AE927" s="142"/>
      <c r="AF927" s="142"/>
      <c r="AG927" s="142"/>
      <c r="AH927" s="360" t="s">
        <v>390</v>
      </c>
      <c r="AI927" s="357"/>
      <c r="AJ927" s="357"/>
      <c r="AK927" s="357"/>
      <c r="AL927" s="357" t="s">
        <v>21</v>
      </c>
      <c r="AM927" s="357"/>
      <c r="AN927" s="357"/>
      <c r="AO927" s="362"/>
      <c r="AP927" s="363" t="s">
        <v>431</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430</v>
      </c>
      <c r="K960" s="358"/>
      <c r="L960" s="358"/>
      <c r="M960" s="358"/>
      <c r="N960" s="358"/>
      <c r="O960" s="358"/>
      <c r="P960" s="359" t="s">
        <v>27</v>
      </c>
      <c r="Q960" s="359"/>
      <c r="R960" s="359"/>
      <c r="S960" s="359"/>
      <c r="T960" s="359"/>
      <c r="U960" s="359"/>
      <c r="V960" s="359"/>
      <c r="W960" s="359"/>
      <c r="X960" s="359"/>
      <c r="Y960" s="360" t="s">
        <v>490</v>
      </c>
      <c r="Z960" s="361"/>
      <c r="AA960" s="361"/>
      <c r="AB960" s="361"/>
      <c r="AC960" s="142" t="s">
        <v>473</v>
      </c>
      <c r="AD960" s="142"/>
      <c r="AE960" s="142"/>
      <c r="AF960" s="142"/>
      <c r="AG960" s="142"/>
      <c r="AH960" s="360" t="s">
        <v>390</v>
      </c>
      <c r="AI960" s="357"/>
      <c r="AJ960" s="357"/>
      <c r="AK960" s="357"/>
      <c r="AL960" s="357" t="s">
        <v>21</v>
      </c>
      <c r="AM960" s="357"/>
      <c r="AN960" s="357"/>
      <c r="AO960" s="362"/>
      <c r="AP960" s="363" t="s">
        <v>431</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430</v>
      </c>
      <c r="K993" s="358"/>
      <c r="L993" s="358"/>
      <c r="M993" s="358"/>
      <c r="N993" s="358"/>
      <c r="O993" s="358"/>
      <c r="P993" s="359" t="s">
        <v>27</v>
      </c>
      <c r="Q993" s="359"/>
      <c r="R993" s="359"/>
      <c r="S993" s="359"/>
      <c r="T993" s="359"/>
      <c r="U993" s="359"/>
      <c r="V993" s="359"/>
      <c r="W993" s="359"/>
      <c r="X993" s="359"/>
      <c r="Y993" s="360" t="s">
        <v>490</v>
      </c>
      <c r="Z993" s="361"/>
      <c r="AA993" s="361"/>
      <c r="AB993" s="361"/>
      <c r="AC993" s="142" t="s">
        <v>473</v>
      </c>
      <c r="AD993" s="142"/>
      <c r="AE993" s="142"/>
      <c r="AF993" s="142"/>
      <c r="AG993" s="142"/>
      <c r="AH993" s="360" t="s">
        <v>390</v>
      </c>
      <c r="AI993" s="357"/>
      <c r="AJ993" s="357"/>
      <c r="AK993" s="357"/>
      <c r="AL993" s="357" t="s">
        <v>21</v>
      </c>
      <c r="AM993" s="357"/>
      <c r="AN993" s="357"/>
      <c r="AO993" s="362"/>
      <c r="AP993" s="363" t="s">
        <v>431</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430</v>
      </c>
      <c r="K1026" s="358"/>
      <c r="L1026" s="358"/>
      <c r="M1026" s="358"/>
      <c r="N1026" s="358"/>
      <c r="O1026" s="358"/>
      <c r="P1026" s="359" t="s">
        <v>27</v>
      </c>
      <c r="Q1026" s="359"/>
      <c r="R1026" s="359"/>
      <c r="S1026" s="359"/>
      <c r="T1026" s="359"/>
      <c r="U1026" s="359"/>
      <c r="V1026" s="359"/>
      <c r="W1026" s="359"/>
      <c r="X1026" s="359"/>
      <c r="Y1026" s="360" t="s">
        <v>490</v>
      </c>
      <c r="Z1026" s="361"/>
      <c r="AA1026" s="361"/>
      <c r="AB1026" s="361"/>
      <c r="AC1026" s="142" t="s">
        <v>473</v>
      </c>
      <c r="AD1026" s="142"/>
      <c r="AE1026" s="142"/>
      <c r="AF1026" s="142"/>
      <c r="AG1026" s="142"/>
      <c r="AH1026" s="360" t="s">
        <v>390</v>
      </c>
      <c r="AI1026" s="357"/>
      <c r="AJ1026" s="357"/>
      <c r="AK1026" s="357"/>
      <c r="AL1026" s="357" t="s">
        <v>21</v>
      </c>
      <c r="AM1026" s="357"/>
      <c r="AN1026" s="357"/>
      <c r="AO1026" s="362"/>
      <c r="AP1026" s="363" t="s">
        <v>431</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430</v>
      </c>
      <c r="K1059" s="358"/>
      <c r="L1059" s="358"/>
      <c r="M1059" s="358"/>
      <c r="N1059" s="358"/>
      <c r="O1059" s="358"/>
      <c r="P1059" s="359" t="s">
        <v>27</v>
      </c>
      <c r="Q1059" s="359"/>
      <c r="R1059" s="359"/>
      <c r="S1059" s="359"/>
      <c r="T1059" s="359"/>
      <c r="U1059" s="359"/>
      <c r="V1059" s="359"/>
      <c r="W1059" s="359"/>
      <c r="X1059" s="359"/>
      <c r="Y1059" s="360" t="s">
        <v>490</v>
      </c>
      <c r="Z1059" s="361"/>
      <c r="AA1059" s="361"/>
      <c r="AB1059" s="361"/>
      <c r="AC1059" s="142" t="s">
        <v>473</v>
      </c>
      <c r="AD1059" s="142"/>
      <c r="AE1059" s="142"/>
      <c r="AF1059" s="142"/>
      <c r="AG1059" s="142"/>
      <c r="AH1059" s="360" t="s">
        <v>390</v>
      </c>
      <c r="AI1059" s="357"/>
      <c r="AJ1059" s="357"/>
      <c r="AK1059" s="357"/>
      <c r="AL1059" s="357" t="s">
        <v>21</v>
      </c>
      <c r="AM1059" s="357"/>
      <c r="AN1059" s="357"/>
      <c r="AO1059" s="362"/>
      <c r="AP1059" s="363" t="s">
        <v>431</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430</v>
      </c>
      <c r="K1092" s="358"/>
      <c r="L1092" s="358"/>
      <c r="M1092" s="358"/>
      <c r="N1092" s="358"/>
      <c r="O1092" s="358"/>
      <c r="P1092" s="359" t="s">
        <v>27</v>
      </c>
      <c r="Q1092" s="359"/>
      <c r="R1092" s="359"/>
      <c r="S1092" s="359"/>
      <c r="T1092" s="359"/>
      <c r="U1092" s="359"/>
      <c r="V1092" s="359"/>
      <c r="W1092" s="359"/>
      <c r="X1092" s="359"/>
      <c r="Y1092" s="360" t="s">
        <v>490</v>
      </c>
      <c r="Z1092" s="361"/>
      <c r="AA1092" s="361"/>
      <c r="AB1092" s="361"/>
      <c r="AC1092" s="142" t="s">
        <v>473</v>
      </c>
      <c r="AD1092" s="142"/>
      <c r="AE1092" s="142"/>
      <c r="AF1092" s="142"/>
      <c r="AG1092" s="142"/>
      <c r="AH1092" s="360" t="s">
        <v>390</v>
      </c>
      <c r="AI1092" s="357"/>
      <c r="AJ1092" s="357"/>
      <c r="AK1092" s="357"/>
      <c r="AL1092" s="357" t="s">
        <v>21</v>
      </c>
      <c r="AM1092" s="357"/>
      <c r="AN1092" s="357"/>
      <c r="AO1092" s="362"/>
      <c r="AP1092" s="363" t="s">
        <v>431</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430</v>
      </c>
      <c r="K1125" s="358"/>
      <c r="L1125" s="358"/>
      <c r="M1125" s="358"/>
      <c r="N1125" s="358"/>
      <c r="O1125" s="358"/>
      <c r="P1125" s="359" t="s">
        <v>27</v>
      </c>
      <c r="Q1125" s="359"/>
      <c r="R1125" s="359"/>
      <c r="S1125" s="359"/>
      <c r="T1125" s="359"/>
      <c r="U1125" s="359"/>
      <c r="V1125" s="359"/>
      <c r="W1125" s="359"/>
      <c r="X1125" s="359"/>
      <c r="Y1125" s="360" t="s">
        <v>490</v>
      </c>
      <c r="Z1125" s="361"/>
      <c r="AA1125" s="361"/>
      <c r="AB1125" s="361"/>
      <c r="AC1125" s="142" t="s">
        <v>473</v>
      </c>
      <c r="AD1125" s="142"/>
      <c r="AE1125" s="142"/>
      <c r="AF1125" s="142"/>
      <c r="AG1125" s="142"/>
      <c r="AH1125" s="360" t="s">
        <v>390</v>
      </c>
      <c r="AI1125" s="357"/>
      <c r="AJ1125" s="357"/>
      <c r="AK1125" s="357"/>
      <c r="AL1125" s="357" t="s">
        <v>21</v>
      </c>
      <c r="AM1125" s="357"/>
      <c r="AN1125" s="357"/>
      <c r="AO1125" s="362"/>
      <c r="AP1125" s="363" t="s">
        <v>431</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430</v>
      </c>
      <c r="K1158" s="358"/>
      <c r="L1158" s="358"/>
      <c r="M1158" s="358"/>
      <c r="N1158" s="358"/>
      <c r="O1158" s="358"/>
      <c r="P1158" s="359" t="s">
        <v>27</v>
      </c>
      <c r="Q1158" s="359"/>
      <c r="R1158" s="359"/>
      <c r="S1158" s="359"/>
      <c r="T1158" s="359"/>
      <c r="U1158" s="359"/>
      <c r="V1158" s="359"/>
      <c r="W1158" s="359"/>
      <c r="X1158" s="359"/>
      <c r="Y1158" s="360" t="s">
        <v>490</v>
      </c>
      <c r="Z1158" s="361"/>
      <c r="AA1158" s="361"/>
      <c r="AB1158" s="361"/>
      <c r="AC1158" s="142" t="s">
        <v>473</v>
      </c>
      <c r="AD1158" s="142"/>
      <c r="AE1158" s="142"/>
      <c r="AF1158" s="142"/>
      <c r="AG1158" s="142"/>
      <c r="AH1158" s="360" t="s">
        <v>390</v>
      </c>
      <c r="AI1158" s="357"/>
      <c r="AJ1158" s="357"/>
      <c r="AK1158" s="357"/>
      <c r="AL1158" s="357" t="s">
        <v>21</v>
      </c>
      <c r="AM1158" s="357"/>
      <c r="AN1158" s="357"/>
      <c r="AO1158" s="362"/>
      <c r="AP1158" s="363" t="s">
        <v>431</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430</v>
      </c>
      <c r="K1191" s="358"/>
      <c r="L1191" s="358"/>
      <c r="M1191" s="358"/>
      <c r="N1191" s="358"/>
      <c r="O1191" s="358"/>
      <c r="P1191" s="359" t="s">
        <v>27</v>
      </c>
      <c r="Q1191" s="359"/>
      <c r="R1191" s="359"/>
      <c r="S1191" s="359"/>
      <c r="T1191" s="359"/>
      <c r="U1191" s="359"/>
      <c r="V1191" s="359"/>
      <c r="W1191" s="359"/>
      <c r="X1191" s="359"/>
      <c r="Y1191" s="360" t="s">
        <v>490</v>
      </c>
      <c r="Z1191" s="361"/>
      <c r="AA1191" s="361"/>
      <c r="AB1191" s="361"/>
      <c r="AC1191" s="142" t="s">
        <v>473</v>
      </c>
      <c r="AD1191" s="142"/>
      <c r="AE1191" s="142"/>
      <c r="AF1191" s="142"/>
      <c r="AG1191" s="142"/>
      <c r="AH1191" s="360" t="s">
        <v>390</v>
      </c>
      <c r="AI1191" s="357"/>
      <c r="AJ1191" s="357"/>
      <c r="AK1191" s="357"/>
      <c r="AL1191" s="357" t="s">
        <v>21</v>
      </c>
      <c r="AM1191" s="357"/>
      <c r="AN1191" s="357"/>
      <c r="AO1191" s="362"/>
      <c r="AP1191" s="363" t="s">
        <v>431</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430</v>
      </c>
      <c r="K1224" s="358"/>
      <c r="L1224" s="358"/>
      <c r="M1224" s="358"/>
      <c r="N1224" s="358"/>
      <c r="O1224" s="358"/>
      <c r="P1224" s="359" t="s">
        <v>27</v>
      </c>
      <c r="Q1224" s="359"/>
      <c r="R1224" s="359"/>
      <c r="S1224" s="359"/>
      <c r="T1224" s="359"/>
      <c r="U1224" s="359"/>
      <c r="V1224" s="359"/>
      <c r="W1224" s="359"/>
      <c r="X1224" s="359"/>
      <c r="Y1224" s="360" t="s">
        <v>490</v>
      </c>
      <c r="Z1224" s="361"/>
      <c r="AA1224" s="361"/>
      <c r="AB1224" s="361"/>
      <c r="AC1224" s="142" t="s">
        <v>473</v>
      </c>
      <c r="AD1224" s="142"/>
      <c r="AE1224" s="142"/>
      <c r="AF1224" s="142"/>
      <c r="AG1224" s="142"/>
      <c r="AH1224" s="360" t="s">
        <v>390</v>
      </c>
      <c r="AI1224" s="357"/>
      <c r="AJ1224" s="357"/>
      <c r="AK1224" s="357"/>
      <c r="AL1224" s="357" t="s">
        <v>21</v>
      </c>
      <c r="AM1224" s="357"/>
      <c r="AN1224" s="357"/>
      <c r="AO1224" s="362"/>
      <c r="AP1224" s="363" t="s">
        <v>431</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430</v>
      </c>
      <c r="K1257" s="358"/>
      <c r="L1257" s="358"/>
      <c r="M1257" s="358"/>
      <c r="N1257" s="358"/>
      <c r="O1257" s="358"/>
      <c r="P1257" s="359" t="s">
        <v>27</v>
      </c>
      <c r="Q1257" s="359"/>
      <c r="R1257" s="359"/>
      <c r="S1257" s="359"/>
      <c r="T1257" s="359"/>
      <c r="U1257" s="359"/>
      <c r="V1257" s="359"/>
      <c r="W1257" s="359"/>
      <c r="X1257" s="359"/>
      <c r="Y1257" s="360" t="s">
        <v>490</v>
      </c>
      <c r="Z1257" s="361"/>
      <c r="AA1257" s="361"/>
      <c r="AB1257" s="361"/>
      <c r="AC1257" s="142" t="s">
        <v>473</v>
      </c>
      <c r="AD1257" s="142"/>
      <c r="AE1257" s="142"/>
      <c r="AF1257" s="142"/>
      <c r="AG1257" s="142"/>
      <c r="AH1257" s="360" t="s">
        <v>390</v>
      </c>
      <c r="AI1257" s="357"/>
      <c r="AJ1257" s="357"/>
      <c r="AK1257" s="357"/>
      <c r="AL1257" s="357" t="s">
        <v>21</v>
      </c>
      <c r="AM1257" s="357"/>
      <c r="AN1257" s="357"/>
      <c r="AO1257" s="362"/>
      <c r="AP1257" s="363" t="s">
        <v>431</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430</v>
      </c>
      <c r="K1290" s="358"/>
      <c r="L1290" s="358"/>
      <c r="M1290" s="358"/>
      <c r="N1290" s="358"/>
      <c r="O1290" s="358"/>
      <c r="P1290" s="359" t="s">
        <v>27</v>
      </c>
      <c r="Q1290" s="359"/>
      <c r="R1290" s="359"/>
      <c r="S1290" s="359"/>
      <c r="T1290" s="359"/>
      <c r="U1290" s="359"/>
      <c r="V1290" s="359"/>
      <c r="W1290" s="359"/>
      <c r="X1290" s="359"/>
      <c r="Y1290" s="360" t="s">
        <v>490</v>
      </c>
      <c r="Z1290" s="361"/>
      <c r="AA1290" s="361"/>
      <c r="AB1290" s="361"/>
      <c r="AC1290" s="142" t="s">
        <v>473</v>
      </c>
      <c r="AD1290" s="142"/>
      <c r="AE1290" s="142"/>
      <c r="AF1290" s="142"/>
      <c r="AG1290" s="142"/>
      <c r="AH1290" s="360" t="s">
        <v>390</v>
      </c>
      <c r="AI1290" s="357"/>
      <c r="AJ1290" s="357"/>
      <c r="AK1290" s="357"/>
      <c r="AL1290" s="357" t="s">
        <v>21</v>
      </c>
      <c r="AM1290" s="357"/>
      <c r="AN1290" s="357"/>
      <c r="AO1290" s="362"/>
      <c r="AP1290" s="363" t="s">
        <v>431</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2018-05-24T04:12:08Z</cp:lastPrinted>
  <dcterms:created xsi:type="dcterms:W3CDTF">2012-03-13T00:50:25Z</dcterms:created>
  <dcterms:modified xsi:type="dcterms:W3CDTF">2018-08-23T12:14:11Z</dcterms:modified>
</cp:coreProperties>
</file>