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<sst xmlns="http://schemas.openxmlformats.org/spreadsheetml/2006/main" count="2948" uniqueCount="658">
  <si>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</si>
  <si>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</si>
  <si>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</si>
  <si>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</si>
  <si>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</si>
  <si>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</si>
  <si>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</si>
  <si>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</si>
  <si>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</si>
  <si>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</si>
  <si>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</si>
  <si>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</si>
  <si>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</si>
  <si>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</si>
  <si>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</si>
  <si>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</si>
  <si>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</si>
  <si>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</si>
  <si>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</si>
  <si>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</si>
  <si>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</si>
  <si>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</si>
  <si>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</si>
  <si>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</si>
  <si>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</si>
  <si>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</si>
  <si>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</si>
  <si>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</si>
  <si>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</si>
  <si>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</si>
  <si>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</si>
  <si>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</si>
  <si>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</si>
  <si>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</si>
  <si>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</si>
  <si>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</si>
  <si>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</si>
  <si>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</si>
  <si>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</si>
  <si>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</si>
  <si>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</si>
  <si>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</si>
  <si>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</si>
  <si>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</si>
  <si>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</si>
  <si>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</si>
  <si>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</si>
  <si>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</si>
  <si>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</si>
  <si>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</si>
  <si>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</si>
  <si>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</si>
  <si>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</si>
  <si>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</si>
  <si>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</si>
  <si>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</si>
  <si>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</si>
  <si>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</si>
  <si>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</si>
  <si>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</si>
  <si>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</si>
  <si>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</si>
  <si>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</si>
  <si>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</si>
  <si>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</si>
  <si>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</si>
  <si>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</si>
  <si>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</si>
  <si>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</si>
  <si>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</si>
  <si>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</si>
  <si>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</si>
  <si>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</si>
  <si>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</si>
  <si>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</si>
  <si>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</si>
  <si>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</si>
  <si>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</si>
  <si>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</si>
  <si>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</si>
  <si>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</si>
  <si>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</si>
  <si>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</si>
  <si>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</si>
  <si>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</si>
  <si>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</si>
  <si>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</si>
  <si>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</si>
  <si>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</si>
  <si>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</si>
  <si>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</si>
  <si>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</si>
  <si>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</si>
  <si>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</si>
  <si>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</si>
  <si>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</si>
  <si>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</si>
  <si>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</si>
  <si>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</si>
  <si>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</si>
  <si>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</si>
  <si>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</si>
  <si>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</si>
  <si>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</si>
  <si>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</si>
  <si>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</si>
  <si>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</si>
  <si>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</si>
  <si>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</si>
  <si>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</si>
  <si>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</si>
  <si>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</si>
  <si>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</si>
  <si>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</si>
  <si>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</si>
  <si>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</si>
  <si>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</si>
  <si>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</si>
  <si>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</si>
  <si>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</si>
  <si>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</si>
  <si>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</si>
  <si>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</si>
  <si>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</si>
  <si>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</si>
  <si>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</si>
  <si>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</si>
  <si>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</si>
  <si>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</si>
  <si>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</si>
  <si>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</si>
  <si>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</si>
  <si>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</si>
  <si>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</si>
  <si>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</si>
  <si>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</si>
  <si>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</si>
  <si>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</si>
  <si>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</si>
  <si>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</si>
  <si>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</si>
  <si>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</si>
  <si>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</si>
  <si>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</si>
  <si>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</si>
  <si>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</si>
  <si>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</si>
  <si>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</si>
  <si>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</si>
  <si>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</si>
  <si>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</si>
  <si>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</si>
  <si>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</si>
  <si>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</si>
  <si>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</si>
  <si>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</si>
  <si>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</si>
  <si>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</si>
  <si>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</si>
  <si>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</si>
  <si>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</si>
  <si>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</si>
  <si>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</si>
  <si>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</si>
  <si>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</si>
  <si>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</si>
  <si>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</si>
  <si>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</si>
  <si>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</si>
  <si>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</si>
  <si>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</si>
  <si>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</si>
  <si>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</si>
  <si>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</si>
  <si>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</si>
  <si>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</si>
  <si>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</si>
  <si>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</si>
  <si>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</si>
  <si>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</si>
  <si>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</si>
  <si>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</si>
  <si>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</si>
  <si>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</si>
  <si>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</si>
  <si>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</si>
  <si>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</si>
  <si>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</si>
  <si>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</si>
  <si>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</si>
  <si>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</si>
  <si>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</si>
  <si>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</si>
  <si>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</si>
  <si>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</si>
  <si>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</si>
  <si>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</si>
  <si>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</si>
  <si>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</si>
  <si>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</si>
  <si>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</si>
  <si>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</si>
  <si>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</si>
  <si>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</si>
  <si>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</si>
  <si>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</si>
  <si>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</si>
  <si>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</si>
  <si>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</si>
  <si>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</si>
  <si>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</si>
  <si>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</si>
  <si>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</si>
  <si>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</si>
  <si>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</si>
  <si>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</si>
  <si>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</si>
  <si>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</si>
  <si>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</si>
  <si>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</si>
  <si>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</si>
  <si>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</si>
  <si>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</si>
  <si>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</si>
  <si>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</si>
  <si>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</si>
  <si>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</si>
  <si>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</si>
  <si>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</si>
  <si>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</si>
  <si>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</si>
  <si>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</si>
  <si>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</si>
  <si>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</si>
  <si>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</si>
  <si>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</si>
  <si>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</si>
  <si>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</si>
  <si>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</si>
  <si>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</si>
  <si>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</si>
  <si>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</si>
  <si>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</si>
  <si>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</si>
  <si>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</si>
  <si>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</si>
  <si>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</si>
  <si>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</si>
  <si>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</si>
  <si>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</si>
  <si>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</si>
  <si>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</si>
  <si>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</si>
  <si>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</si>
  <si>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</si>
  <si>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</si>
  <si>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</si>
  <si>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</si>
  <si>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</si>
  <si>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</si>
  <si>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</si>
  <si>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</si>
  <si>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</si>
  <si>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</si>
  <si>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</si>
  <si>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</si>
  <si>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</si>
  <si>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</si>
  <si>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</si>
  <si>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</si>
  <si>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</si>
  <si>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</si>
  <si>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</si>
  <si>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</si>
  <si>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</si>
  <si>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</si>
  <si>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</si>
  <si>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</si>
  <si>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</si>
  <si>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</si>
  <si>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</si>
  <si>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</si>
  <si>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</si>
  <si>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</si>
  <si>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</si>
  <si>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</si>
  <si>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</si>
  <si>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</si>
  <si>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</si>
  <si>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</si>
  <si>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</si>
  <si>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</si>
  <si>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</si>
  <si>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</si>
  <si>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</si>
  <si>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</si>
  <si>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</si>
  <si>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</si>
  <si>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</si>
  <si>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</si>
  <si>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</si>
  <si>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</si>
  <si>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</si>
  <si>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</si>
  <si>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</si>
  <si>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</si>
  <si>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</si>
  <si>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</si>
  <si>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</si>
  <si>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</si>
  <si>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</si>
  <si>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</si>
  <si>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</si>
  <si>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</si>
  <si>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</si>
  <si>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</si>
  <si>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</si>
  <si>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</si>
  <si>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</si>
  <si>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</si>
  <si>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</si>
  <si>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</si>
  <si>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</si>
  <si>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</si>
  <si>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</si>
  <si>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</si>
  <si>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</si>
  <si>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</si>
  <si>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</si>
  <si>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</si>
  <si>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</si>
  <si>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</si>
  <si>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</si>
  <si>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</si>
  <si>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</si>
  <si>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</si>
  <si>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</si>
  <si>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</si>
  <si>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</si>
  <si>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</si>
  <si>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</si>
  <si>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</si>
  <si>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</si>
  <si>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</si>
  <si>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</si>
  <si>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</si>
  <si>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</si>
  <si>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</si>
  <si>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</si>
  <si>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</si>
  <si>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</si>
  <si>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</si>
  <si>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</si>
  <si>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</si>
  <si>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</si>
  <si>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</si>
  <si>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</si>
  <si>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</si>
  <si>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</si>
  <si>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</si>
  <si>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</si>
  <si>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</si>
  <si>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</si>
  <si>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</si>
  <si>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</si>
  <si>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</si>
  <si>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</si>
  <si>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</si>
  <si>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</si>
  <si>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</si>
  <si>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</si>
  <si>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</si>
  <si>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</si>
  <si>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</si>
  <si>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</si>
  <si>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</si>
  <si>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</si>
  <si>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</si>
  <si>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</si>
  <si>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</si>
  <si>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</si>
  <si>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</si>
  <si>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</si>
  <si>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</si>
  <si>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</si>
  <si>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</si>
  <si>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</si>
  <si>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</si>
  <si>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</si>
  <si>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</si>
  <si>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</si>
  <si>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</si>
  <si>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</si>
  <si>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</si>
  <si>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</si>
  <si>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</si>
  <si>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</si>
  <si>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</si>
  <si>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</si>
  <si>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</si>
  <si>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</si>
  <si>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</si>
  <si>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</si>
  <si>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</si>
  <si>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</si>
  <si>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</si>
  <si>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</si>
  <si>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</si>
  <si>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</si>
  <si>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</si>
  <si>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</si>
  <si>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</si>
  <si>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</si>
  <si>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</si>
  <si>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</si>
  <si>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</si>
  <si>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</si>
  <si>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</si>
  <si>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</si>
  <si>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</si>
  <si>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</si>
  <si>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</si>
  <si>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</si>
  <si>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</si>
  <si>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</si>
  <si>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</si>
  <si>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</si>
  <si>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</si>
  <si>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</si>
  <si>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</si>
  <si>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</si>
  <si>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</si>
  <si>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</si>
  <si>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</si>
  <si>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</si>
  <si>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</si>
  <si>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</si>
  <si>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</si>
  <si>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</si>
  <si>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</si>
  <si>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</si>
  <si>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</si>
  <si>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</si>
  <si>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</si>
  <si>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</si>
  <si>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</si>
  <si>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</si>
  <si>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</si>
  <si>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</si>
  <si>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</si>
  <si>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</si>
  <si>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</si>
  <si>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</si>
  <si>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</si>
  <si>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</si>
  <si>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</si>
  <si>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</si>
  <si>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</si>
  <si>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</si>
  <si>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</si>
  <si>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</si>
  <si>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</si>
  <si>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</si>
  <si>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</si>
  <si>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</si>
  <si>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</si>
  <si>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</si>
  <si>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</si>
  <si>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</si>
  <si>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</si>
  <si>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</si>
  <si>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</si>
  <si>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</si>
  <si>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</si>
  <si>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</si>
  <si>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</si>
  <si>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</si>
  <si>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</si>
  <si>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</si>
  <si>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</si>
  <si>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</si>
  <si>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</si>
  <si>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</si>
  <si>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</si>
  <si>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</si>
  <si>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</si>
  <si>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</si>
  <si>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</si>
  <si>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</si>
  <si>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</si>
  <si>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</si>
  <si>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</si>
  <si>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</si>
  <si>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</si>
  <si>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</si>
  <si>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</si>
  <si>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</si>
  <si>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</si>
  <si>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</si>
  <si>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</si>
  <si>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</si>
  <si>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</si>
  <si>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</si>
  <si>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</si>
  <si>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</si>
  <si>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</si>
  <si>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</si>
  <si>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</si>
  <si>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</si>
  <si>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</si>
  <si>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</si>
  <si>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</si>
  <si>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</si>
  <si>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</si>
  <si>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</si>
  <si>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</si>
  <si>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</si>
  <si>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</si>
  <si>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</si>
  <si>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</si>
  <si>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</si>
  <si>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</si>
  <si>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</si>
  <si>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</si>
  <si>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</si>
  <si>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</si>
  <si>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</si>
  <si>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</si>
  <si>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</si>
  <si>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</si>
  <si>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</si>
  <si>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</si>
  <si>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</si>
  <si>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</si>
  <si>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</si>
  <si>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</si>
  <si>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</si>
  <si>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</si>
  <si>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</si>
  <si>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</si>
  <si>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</si>
  <si>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</si>
  <si>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</si>
  <si>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</si>
  <si>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</si>
  <si>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</si>
  <si>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</si>
  <si>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</si>
  <si>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</si>
  <si>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</si>
  <si>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原爆被爆者対策費</t>
    <phoneticPr fontId="5"/>
  </si>
  <si>
    <t>健康局</t>
    <rPh sb="0" eb="3">
      <t>ケンコウキョク</t>
    </rPh>
    <phoneticPr fontId="5"/>
  </si>
  <si>
    <t>厚生労働省</t>
  </si>
  <si>
    <t>総務課指導調査室</t>
    <rPh sb="0" eb="3">
      <t>ソウムカ</t>
    </rPh>
    <rPh sb="3" eb="5">
      <t>シドウ</t>
    </rPh>
    <rPh sb="5" eb="8">
      <t>チョウサシツ</t>
    </rPh>
    <phoneticPr fontId="5"/>
  </si>
  <si>
    <t>総務課指導調査室
加賀山　成久</t>
    <rPh sb="0" eb="3">
      <t>ソウムカ</t>
    </rPh>
    <rPh sb="3" eb="5">
      <t>シドウ</t>
    </rPh>
    <rPh sb="5" eb="7">
      <t>チョウサ</t>
    </rPh>
    <rPh sb="9" eb="12">
      <t>カガヤマ</t>
    </rPh>
    <rPh sb="13" eb="15">
      <t>ナリヒサ</t>
    </rPh>
    <phoneticPr fontId="5"/>
  </si>
  <si>
    <t>○</t>
  </si>
  <si>
    <t>-</t>
  </si>
  <si>
    <t>-</t>
    <phoneticPr fontId="5"/>
  </si>
  <si>
    <t>庁費</t>
  </si>
  <si>
    <t>職員旅費</t>
  </si>
  <si>
    <t>戦没者追悼式参列旅費</t>
  </si>
  <si>
    <t>委員等旅費</t>
    <rPh sb="0" eb="3">
      <t>イイントウ</t>
    </rPh>
    <rPh sb="3" eb="5">
      <t>リョヒ</t>
    </rPh>
    <phoneticPr fontId="6"/>
  </si>
  <si>
    <t>諸謝金</t>
    <rPh sb="0" eb="1">
      <t>ショ</t>
    </rPh>
    <rPh sb="1" eb="3">
      <t>シャキン</t>
    </rPh>
    <phoneticPr fontId="6"/>
  </si>
  <si>
    <t>-</t>
    <phoneticPr fontId="5"/>
  </si>
  <si>
    <t>-</t>
    <phoneticPr fontId="5"/>
  </si>
  <si>
    <t>指導調査室調べ</t>
    <rPh sb="0" eb="2">
      <t>シドウ</t>
    </rPh>
    <rPh sb="2" eb="5">
      <t>チョウサシツ</t>
    </rPh>
    <rPh sb="5" eb="6">
      <t>シラ</t>
    </rPh>
    <phoneticPr fontId="5"/>
  </si>
  <si>
    <t>医療分科会等の開催</t>
    <rPh sb="0" eb="2">
      <t>イリョウ</t>
    </rPh>
    <rPh sb="2" eb="5">
      <t>ブンカカイ</t>
    </rPh>
    <rPh sb="4" eb="5">
      <t>カイ</t>
    </rPh>
    <rPh sb="5" eb="6">
      <t>トウ</t>
    </rPh>
    <phoneticPr fontId="5"/>
  </si>
  <si>
    <t>回</t>
    <rPh sb="0" eb="1">
      <t>カイ</t>
    </rPh>
    <phoneticPr fontId="6"/>
  </si>
  <si>
    <t>単位当たりコスト ＝ Ｘ ／ Ｙ
Ｘ：「事務費の執行額(百万円）」 
Ｙ：「被爆者数（人）」　　　　　　</t>
    <phoneticPr fontId="5"/>
  </si>
  <si>
    <t>-</t>
    <phoneticPr fontId="5"/>
  </si>
  <si>
    <t xml:space="preserve">    円</t>
    <rPh sb="4" eb="5">
      <t>エン</t>
    </rPh>
    <phoneticPr fontId="5"/>
  </si>
  <si>
    <t>　　X/Y</t>
  </si>
  <si>
    <t>31/174,080</t>
    <phoneticPr fontId="5"/>
  </si>
  <si>
    <t>28/164,621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</si>
  <si>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</si>
  <si>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</si>
  <si>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</si>
  <si>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</si>
  <si>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</si>
  <si>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</si>
  <si>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原爆被爆者対策の各種行政事務を行うことにより、被爆者の健康の保持及び増進を図る。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</si>
  <si>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</si>
  <si>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</si>
  <si>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</si>
  <si>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</si>
  <si>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</si>
  <si>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</si>
  <si>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</si>
  <si>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</si>
  <si>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</si>
  <si>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原子爆弾被爆者に対する援護に関する法律に基づく国の被爆者援護に必要な経費であり、国費を投入すべき事業である。</t>
    <rPh sb="0" eb="2">
      <t>ゲンシ</t>
    </rPh>
    <rPh sb="2" eb="4">
      <t>バクダン</t>
    </rPh>
    <rPh sb="4" eb="7">
      <t>ヒバクシャ</t>
    </rPh>
    <rPh sb="8" eb="9">
      <t>タイ</t>
    </rPh>
    <rPh sb="11" eb="13">
      <t>エンゴ</t>
    </rPh>
    <rPh sb="14" eb="15">
      <t>カン</t>
    </rPh>
    <rPh sb="17" eb="19">
      <t>ホウリツ</t>
    </rPh>
    <rPh sb="20" eb="21">
      <t>モト</t>
    </rPh>
    <rPh sb="23" eb="24">
      <t>クニ</t>
    </rPh>
    <rPh sb="25" eb="28">
      <t>ヒバクシャ</t>
    </rPh>
    <rPh sb="28" eb="30">
      <t>エンゴ</t>
    </rPh>
    <rPh sb="31" eb="33">
      <t>ヒツヨウ</t>
    </rPh>
    <rPh sb="34" eb="36">
      <t>ケイヒ</t>
    </rPh>
    <rPh sb="40" eb="42">
      <t>コクヒ</t>
    </rPh>
    <rPh sb="43" eb="45">
      <t>トウニュウ</t>
    </rPh>
    <rPh sb="48" eb="50">
      <t>ジギョウ</t>
    </rPh>
    <phoneticPr fontId="5"/>
  </si>
  <si>
    <t>国が実施する原爆被爆者対策の業務に必要な経費である。</t>
    <rPh sb="0" eb="1">
      <t>クニ</t>
    </rPh>
    <rPh sb="2" eb="4">
      <t>ジッシ</t>
    </rPh>
    <rPh sb="6" eb="8">
      <t>ゲンバク</t>
    </rPh>
    <rPh sb="8" eb="11">
      <t>ヒバクシャ</t>
    </rPh>
    <rPh sb="11" eb="13">
      <t>タイサク</t>
    </rPh>
    <rPh sb="14" eb="16">
      <t>ギョウム</t>
    </rPh>
    <rPh sb="17" eb="19">
      <t>ヒツヨウ</t>
    </rPh>
    <rPh sb="20" eb="22">
      <t>ケイヒ</t>
    </rPh>
    <phoneticPr fontId="5"/>
  </si>
  <si>
    <t>原爆被爆者に対する援護施策を円滑に遂行するための行政事務経費であり、優先度の高い経費である。</t>
    <rPh sb="0" eb="2">
      <t>ゲンバク</t>
    </rPh>
    <rPh sb="2" eb="5">
      <t>ヒバクシャ</t>
    </rPh>
    <rPh sb="6" eb="7">
      <t>タイ</t>
    </rPh>
    <rPh sb="9" eb="11">
      <t>エンゴ</t>
    </rPh>
    <rPh sb="11" eb="13">
      <t>シサク</t>
    </rPh>
    <rPh sb="14" eb="16">
      <t>エンカツ</t>
    </rPh>
    <rPh sb="17" eb="19">
      <t>スイコウ</t>
    </rPh>
    <rPh sb="24" eb="26">
      <t>ギョウセイ</t>
    </rPh>
    <rPh sb="26" eb="28">
      <t>ジム</t>
    </rPh>
    <rPh sb="28" eb="30">
      <t>ケイヒ</t>
    </rPh>
    <rPh sb="34" eb="37">
      <t>ユウセンド</t>
    </rPh>
    <rPh sb="38" eb="39">
      <t>タカ</t>
    </rPh>
    <rPh sb="40" eb="42">
      <t>ケイヒ</t>
    </rPh>
    <phoneticPr fontId="5"/>
  </si>
  <si>
    <t>無</t>
  </si>
  <si>
    <t>少額随意契約を行っている。</t>
    <rPh sb="0" eb="2">
      <t>ショウガク</t>
    </rPh>
    <rPh sb="2" eb="4">
      <t>ズイイ</t>
    </rPh>
    <rPh sb="4" eb="6">
      <t>ケイヤク</t>
    </rPh>
    <rPh sb="7" eb="8">
      <t>オコナ</t>
    </rPh>
    <phoneticPr fontId="5"/>
  </si>
  <si>
    <t>‐</t>
  </si>
  <si>
    <t>-</t>
    <phoneticPr fontId="5"/>
  </si>
  <si>
    <t>被爆者援護対策の業務に必要な謝金、旅費、賃金などは統一的な基準に基づき支出されており、コスト水準は妥当である。</t>
    <rPh sb="0" eb="3">
      <t>ヒバクシャ</t>
    </rPh>
    <rPh sb="3" eb="5">
      <t>エンゴ</t>
    </rPh>
    <rPh sb="5" eb="7">
      <t>タイサク</t>
    </rPh>
    <rPh sb="8" eb="10">
      <t>ギョウム</t>
    </rPh>
    <rPh sb="11" eb="13">
      <t>ヒツヨウ</t>
    </rPh>
    <rPh sb="14" eb="16">
      <t>シャキン</t>
    </rPh>
    <rPh sb="17" eb="19">
      <t>リョヒ</t>
    </rPh>
    <rPh sb="20" eb="22">
      <t>チンギン</t>
    </rPh>
    <rPh sb="25" eb="28">
      <t>トウイツテキ</t>
    </rPh>
    <rPh sb="29" eb="31">
      <t>キジュン</t>
    </rPh>
    <rPh sb="32" eb="33">
      <t>モト</t>
    </rPh>
    <rPh sb="35" eb="37">
      <t>シシュツ</t>
    </rPh>
    <rPh sb="46" eb="48">
      <t>スイジュン</t>
    </rPh>
    <rPh sb="49" eb="51">
      <t>ダトウ</t>
    </rPh>
    <phoneticPr fontId="5"/>
  </si>
  <si>
    <t>-</t>
    <phoneticPr fontId="5"/>
  </si>
  <si>
    <t>国が実施する原爆被爆者対策の業務に必要な経費に限定されている。</t>
    <rPh sb="0" eb="1">
      <t>クニ</t>
    </rPh>
    <rPh sb="2" eb="4">
      <t>ジッシ</t>
    </rPh>
    <rPh sb="6" eb="8">
      <t>ゲンバク</t>
    </rPh>
    <rPh sb="8" eb="11">
      <t>ヒバクシャ</t>
    </rPh>
    <rPh sb="11" eb="13">
      <t>タイサク</t>
    </rPh>
    <rPh sb="14" eb="16">
      <t>ギョウム</t>
    </rPh>
    <rPh sb="17" eb="19">
      <t>ヒツヨウ</t>
    </rPh>
    <rPh sb="20" eb="22">
      <t>ケイヒ</t>
    </rPh>
    <rPh sb="23" eb="25">
      <t>ゲンテイ</t>
    </rPh>
    <phoneticPr fontId="5"/>
  </si>
  <si>
    <t>成果実績は成果目標に見合ったものとなっている。</t>
  </si>
  <si>
    <t>活動実績は目標に見合ったものとなっている。</t>
  </si>
  <si>
    <t>引き続き執行状況を勘案し、原爆被爆者の援護対策に必要な予算の確保に努める。</t>
    <phoneticPr fontId="5"/>
  </si>
  <si>
    <t>191</t>
    <phoneticPr fontId="5"/>
  </si>
  <si>
    <t>168</t>
    <phoneticPr fontId="5"/>
  </si>
  <si>
    <t>140</t>
    <phoneticPr fontId="5"/>
  </si>
  <si>
    <t>165</t>
    <phoneticPr fontId="5"/>
  </si>
  <si>
    <t>177</t>
    <phoneticPr fontId="5"/>
  </si>
  <si>
    <t>186</t>
    <phoneticPr fontId="5"/>
  </si>
  <si>
    <t>賃金</t>
  </si>
  <si>
    <t>賃金</t>
    <rPh sb="0" eb="2">
      <t>チンギン</t>
    </rPh>
    <phoneticPr fontId="5"/>
  </si>
  <si>
    <t>職員旅費</t>
    <rPh sb="0" eb="2">
      <t>ショクイン</t>
    </rPh>
    <rPh sb="2" eb="4">
      <t>リョヒ</t>
    </rPh>
    <phoneticPr fontId="5"/>
  </si>
  <si>
    <t>（株）阪急阪神ビジネストラベル</t>
    <rPh sb="3" eb="5">
      <t>ハンキュウ</t>
    </rPh>
    <rPh sb="5" eb="7">
      <t>ハンシン</t>
    </rPh>
    <phoneticPr fontId="5"/>
  </si>
  <si>
    <t>旅費委託業務（職員旅費）</t>
  </si>
  <si>
    <t>事務補佐員A</t>
    <rPh sb="0" eb="2">
      <t>ジム</t>
    </rPh>
    <rPh sb="2" eb="5">
      <t>ホサイン</t>
    </rPh>
    <phoneticPr fontId="5"/>
  </si>
  <si>
    <t>事務補佐員B</t>
    <rPh sb="0" eb="2">
      <t>ジム</t>
    </rPh>
    <rPh sb="2" eb="5">
      <t>ホサイン</t>
    </rPh>
    <phoneticPr fontId="5"/>
  </si>
  <si>
    <t>-</t>
    <phoneticPr fontId="5"/>
  </si>
  <si>
    <t>-</t>
    <phoneticPr fontId="5"/>
  </si>
  <si>
    <t>事務補佐員C</t>
    <rPh sb="0" eb="2">
      <t>ジム</t>
    </rPh>
    <rPh sb="2" eb="5">
      <t>ホサイン</t>
    </rPh>
    <phoneticPr fontId="5"/>
  </si>
  <si>
    <t>（株）太陽美術</t>
    <phoneticPr fontId="5"/>
  </si>
  <si>
    <t>資料印刷</t>
    <rPh sb="0" eb="2">
      <t>シリョウ</t>
    </rPh>
    <rPh sb="2" eb="4">
      <t>インサツ</t>
    </rPh>
    <phoneticPr fontId="5"/>
  </si>
  <si>
    <t>職員A</t>
    <rPh sb="0" eb="2">
      <t>ショクイン</t>
    </rPh>
    <phoneticPr fontId="5"/>
  </si>
  <si>
    <t>出張旅費</t>
    <rPh sb="0" eb="2">
      <t>シュッチョウ</t>
    </rPh>
    <rPh sb="2" eb="4">
      <t>リョヒ</t>
    </rPh>
    <phoneticPr fontId="5"/>
  </si>
  <si>
    <t>-</t>
    <phoneticPr fontId="5"/>
  </si>
  <si>
    <t>（株）ぎょうせい</t>
    <rPh sb="1" eb="2">
      <t>カブ</t>
    </rPh>
    <phoneticPr fontId="5"/>
  </si>
  <si>
    <t>書籍</t>
    <rPh sb="0" eb="2">
      <t>ショセキ</t>
    </rPh>
    <phoneticPr fontId="5"/>
  </si>
  <si>
    <t>職員B</t>
    <rPh sb="0" eb="2">
      <t>ショクイン</t>
    </rPh>
    <phoneticPr fontId="5"/>
  </si>
  <si>
    <t>-</t>
    <phoneticPr fontId="5"/>
  </si>
  <si>
    <t>-</t>
    <phoneticPr fontId="5"/>
  </si>
  <si>
    <t>（株）丸善雄松堂</t>
    <rPh sb="1" eb="2">
      <t>カブ</t>
    </rPh>
    <rPh sb="3" eb="4">
      <t>マル</t>
    </rPh>
    <rPh sb="4" eb="5">
      <t>ゼン</t>
    </rPh>
    <rPh sb="5" eb="8">
      <t>ユウショウドウ</t>
    </rPh>
    <phoneticPr fontId="5"/>
  </si>
  <si>
    <t>ユサコ（株）</t>
    <phoneticPr fontId="5"/>
  </si>
  <si>
    <t>書籍</t>
    <rPh sb="0" eb="2">
      <t>ショセキ</t>
    </rPh>
    <phoneticPr fontId="5"/>
  </si>
  <si>
    <t>-</t>
    <phoneticPr fontId="5"/>
  </si>
  <si>
    <t>-</t>
    <phoneticPr fontId="5"/>
  </si>
  <si>
    <t>-</t>
    <phoneticPr fontId="5"/>
  </si>
  <si>
    <t>-</t>
    <phoneticPr fontId="5"/>
  </si>
  <si>
    <t>新規原爆症認定件数</t>
    <rPh sb="0" eb="2">
      <t>シンキ</t>
    </rPh>
    <rPh sb="2" eb="5">
      <t>ゲンバクショウ</t>
    </rPh>
    <rPh sb="5" eb="7">
      <t>ニンテイ</t>
    </rPh>
    <rPh sb="7" eb="9">
      <t>ケンスウ</t>
    </rPh>
    <phoneticPr fontId="5"/>
  </si>
  <si>
    <t>件</t>
    <rPh sb="0" eb="1">
      <t>ケン</t>
    </rPh>
    <phoneticPr fontId="6"/>
  </si>
  <si>
    <t>原爆被爆者対策関係の行政事務経費
・原爆訴訟関係費
・在外被爆者対策費
・戦没者追悼式参列費
・原爆死没者追悼平和記念館運営企画検討会費
・原子爆弾被爆者実態調査（１０年周期調査、前回調査は平成２7～28年に実施）</t>
    <rPh sb="70" eb="72">
      <t>ゲンシ</t>
    </rPh>
    <rPh sb="72" eb="74">
      <t>バクダン</t>
    </rPh>
    <rPh sb="74" eb="77">
      <t>ヒバクシャ</t>
    </rPh>
    <rPh sb="77" eb="79">
      <t>ジッタイ</t>
    </rPh>
    <rPh sb="79" eb="81">
      <t>チョウサ</t>
    </rPh>
    <rPh sb="84" eb="85">
      <t>ネン</t>
    </rPh>
    <rPh sb="85" eb="87">
      <t>シュウキ</t>
    </rPh>
    <rPh sb="87" eb="89">
      <t>チョウサ</t>
    </rPh>
    <rPh sb="90" eb="92">
      <t>ゼンカイ</t>
    </rPh>
    <rPh sb="92" eb="94">
      <t>チョウサ</t>
    </rPh>
    <rPh sb="95" eb="97">
      <t>ヘイセイ</t>
    </rPh>
    <rPh sb="102" eb="103">
      <t>ネン</t>
    </rPh>
    <rPh sb="104" eb="106">
      <t>ジッシ</t>
    </rPh>
    <phoneticPr fontId="5"/>
  </si>
  <si>
    <t>原爆症認定審査について、速やかに行うよう、前年同程度を目標に事務を行う。</t>
    <rPh sb="0" eb="3">
      <t>ゲンバクショウ</t>
    </rPh>
    <rPh sb="3" eb="5">
      <t>ニンテイ</t>
    </rPh>
    <rPh sb="5" eb="7">
      <t>シンサ</t>
    </rPh>
    <rPh sb="12" eb="13">
      <t>スミ</t>
    </rPh>
    <rPh sb="16" eb="17">
      <t>オコナ</t>
    </rPh>
    <rPh sb="21" eb="23">
      <t>ゼンネン</t>
    </rPh>
    <rPh sb="23" eb="24">
      <t>ドウ</t>
    </rPh>
    <rPh sb="24" eb="26">
      <t>テイド</t>
    </rPh>
    <rPh sb="27" eb="29">
      <t>モクヒョウ</t>
    </rPh>
    <rPh sb="30" eb="32">
      <t>ジム</t>
    </rPh>
    <rPh sb="33" eb="34">
      <t>オコナ</t>
    </rPh>
    <phoneticPr fontId="5"/>
  </si>
  <si>
    <t>旅費委託業務</t>
    <rPh sb="0" eb="2">
      <t>リョヒ</t>
    </rPh>
    <rPh sb="2" eb="4">
      <t>イタク</t>
    </rPh>
    <rPh sb="4" eb="6">
      <t>ギョウム</t>
    </rPh>
    <phoneticPr fontId="5"/>
  </si>
  <si>
    <t>-</t>
    <phoneticPr fontId="5"/>
  </si>
  <si>
    <t>-</t>
    <phoneticPr fontId="5"/>
  </si>
  <si>
    <t>-</t>
    <phoneticPr fontId="5"/>
  </si>
  <si>
    <t>-</t>
    <phoneticPr fontId="5"/>
  </si>
  <si>
    <t xml:space="preserve">当経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ことを目的とする。
</t>
    <rPh sb="117" eb="118">
      <t>トウ</t>
    </rPh>
    <rPh sb="119" eb="121">
      <t>ギョウセイ</t>
    </rPh>
    <rPh sb="121" eb="123">
      <t>ジム</t>
    </rPh>
    <rPh sb="124" eb="126">
      <t>ヒツヨウ</t>
    </rPh>
    <rPh sb="127" eb="129">
      <t>ケイヒ</t>
    </rPh>
    <rPh sb="130" eb="132">
      <t>シシュツ</t>
    </rPh>
    <rPh sb="137" eb="139">
      <t>モクテキ</t>
    </rPh>
    <phoneticPr fontId="5"/>
  </si>
  <si>
    <t>平成29年度予算においては、被爆者数の減少を勘案しつつ、訴訟等に対応するための予算を適正に確保している。</t>
    <rPh sb="0" eb="2">
      <t>ヘイセイ</t>
    </rPh>
    <rPh sb="4" eb="6">
      <t>ネンド</t>
    </rPh>
    <rPh sb="6" eb="8">
      <t>ヨサン</t>
    </rPh>
    <rPh sb="14" eb="17">
      <t>ヒバクシャ</t>
    </rPh>
    <rPh sb="17" eb="18">
      <t>スウ</t>
    </rPh>
    <rPh sb="19" eb="21">
      <t>ゲンショウ</t>
    </rPh>
    <rPh sb="22" eb="24">
      <t>カンアン</t>
    </rPh>
    <rPh sb="28" eb="30">
      <t>ソショウ</t>
    </rPh>
    <rPh sb="30" eb="31">
      <t>トウ</t>
    </rPh>
    <rPh sb="32" eb="34">
      <t>タイオウ</t>
    </rPh>
    <rPh sb="39" eb="41">
      <t>ヨサン</t>
    </rPh>
    <rPh sb="42" eb="44">
      <t>テキセイ</t>
    </rPh>
    <rPh sb="45" eb="47">
      <t>カクホ</t>
    </rPh>
    <phoneticPr fontId="5"/>
  </si>
  <si>
    <t>-</t>
    <phoneticPr fontId="5"/>
  </si>
  <si>
    <t>28/144,141</t>
    <phoneticPr fontId="5"/>
  </si>
  <si>
    <t>契約価格が予定を下回ったこと等によるものである。</t>
    <rPh sb="0" eb="2">
      <t>ケイヤク</t>
    </rPh>
    <rPh sb="2" eb="4">
      <t>カカク</t>
    </rPh>
    <rPh sb="5" eb="7">
      <t>ヨテイ</t>
    </rPh>
    <rPh sb="8" eb="10">
      <t>シタマワ</t>
    </rPh>
    <rPh sb="14" eb="15">
      <t>ナド</t>
    </rPh>
    <phoneticPr fontId="5"/>
  </si>
  <si>
    <t>点検対象外</t>
    <rPh sb="0" eb="2">
      <t>テンケン</t>
    </rPh>
    <rPh sb="2" eb="5">
      <t>タイショウガイ</t>
    </rPh>
    <phoneticPr fontId="5"/>
  </si>
  <si>
    <t>A.（株）阪急阪神ビジネストラベル</t>
    <rPh sb="3" eb="4">
      <t>カブ</t>
    </rPh>
    <rPh sb="5" eb="7">
      <t>ハンキュウ</t>
    </rPh>
    <rPh sb="7" eb="9">
      <t>ハンシン</t>
    </rPh>
    <phoneticPr fontId="5"/>
  </si>
  <si>
    <t>原子爆弾の惨禍に関する国民の理解を深め、その体験の後代の国民への継承を図り、及び原子爆弾による死没者に対する追悼の意を表す事業等の行政事務に必要な経費であるため、引き続き、必要な予算額を確保し、適正な執行に努めること。</t>
    <phoneticPr fontId="5"/>
  </si>
  <si>
    <t>28/154,859</t>
    <phoneticPr fontId="5"/>
  </si>
  <si>
    <t>-</t>
    <phoneticPr fontId="5"/>
  </si>
  <si>
    <t>賃金職員の単価増による増</t>
    <rPh sb="0" eb="2">
      <t>チンギン</t>
    </rPh>
    <rPh sb="2" eb="4">
      <t>ショクイン</t>
    </rPh>
    <rPh sb="5" eb="7">
      <t>タンカ</t>
    </rPh>
    <rPh sb="7" eb="8">
      <t>ゾウ</t>
    </rPh>
    <rPh sb="11" eb="12">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</si>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</sst>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40821</xdr:colOff>
      <xdr:row>32</xdr:row>
      <xdr:rowOff>27215</xdr:rowOff>
    </xdr:from>
    <xdr:to>
      <xdr:col>49</xdr:col>
      <xdr:colOff>489857</xdr:colOff>
      <xdr:row>33</xdr:row>
      <xdr:rowOff>13607</xdr:rowOff>
    </xdr:to>
    <xdr:sp macro="" textlink="">
      <xdr:nvSpPr>
        <xdr:cNvPr id="2" name="テキスト ボックス 1"/>
        <xdr:cNvSpPr txBox="1"/>
      </xdr:nvSpPr>
      <xdr:spPr>
        <a:xfrm>
          <a:off x="9429750" y="11593286"/>
          <a:ext cx="106135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twoCellAnchor>
    <xdr:from>
      <xdr:col>21</xdr:col>
      <xdr:colOff>0</xdr:colOff>
      <xdr:row>741</xdr:row>
      <xdr:rowOff>0</xdr:rowOff>
    </xdr:from>
    <xdr:to>
      <xdr:col>31</xdr:col>
      <xdr:colOff>137033</xdr:colOff>
      <xdr:row>742</xdr:row>
      <xdr:rowOff>268968</xdr:rowOff>
    </xdr:to>
    <xdr:sp macro="" textlink="">
      <xdr:nvSpPr>
        <xdr:cNvPr id="3" name="正方形/長方形 2"/>
        <xdr:cNvSpPr/>
      </xdr:nvSpPr>
      <xdr:spPr>
        <a:xfrm>
          <a:off x="4286250" y="42576750"/>
          <a:ext cx="2178104" cy="6227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28</a:t>
          </a:r>
          <a:r>
            <a:rPr kumimoji="1" lang="ja-JP" altLang="en-US" sz="1100">
              <a:solidFill>
                <a:schemeClr val="tx1"/>
              </a:solidFill>
            </a:rPr>
            <a:t>百万円</a:t>
          </a:r>
        </a:p>
      </xdr:txBody>
    </xdr:sp>
    <xdr:clientData/>
  </xdr:twoCellAnchor>
  <xdr:twoCellAnchor>
    <xdr:from>
      <xdr:col>21</xdr:col>
      <xdr:colOff>1</xdr:colOff>
      <xdr:row>743</xdr:row>
      <xdr:rowOff>54429</xdr:rowOff>
    </xdr:from>
    <xdr:to>
      <xdr:col>31</xdr:col>
      <xdr:colOff>156484</xdr:colOff>
      <xdr:row>744</xdr:row>
      <xdr:rowOff>234043</xdr:rowOff>
    </xdr:to>
    <xdr:grpSp>
      <xdr:nvGrpSpPr>
        <xdr:cNvPr id="4" name="グループ化 5"/>
        <xdr:cNvGrpSpPr>
          <a:grpSpLocks/>
        </xdr:cNvGrpSpPr>
      </xdr:nvGrpSpPr>
      <xdr:grpSpPr bwMode="auto">
        <a:xfrm>
          <a:off x="4200526" y="43221729"/>
          <a:ext cx="2156733" cy="532039"/>
          <a:chOff x="3776363" y="14769353"/>
          <a:chExt cx="2073106" cy="717176"/>
        </a:xfrm>
      </xdr:grpSpPr>
      <xdr:sp macro="" textlink="">
        <xdr:nvSpPr>
          <xdr:cNvPr id="5" name="右大かっこ 4"/>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81643</xdr:colOff>
      <xdr:row>743</xdr:row>
      <xdr:rowOff>68036</xdr:rowOff>
    </xdr:from>
    <xdr:to>
      <xdr:col>31</xdr:col>
      <xdr:colOff>89651</xdr:colOff>
      <xdr:row>744</xdr:row>
      <xdr:rowOff>247527</xdr:rowOff>
    </xdr:to>
    <xdr:sp macro="" textlink="">
      <xdr:nvSpPr>
        <xdr:cNvPr id="7" name="テキスト ボックス 6"/>
        <xdr:cNvSpPr txBox="1"/>
      </xdr:nvSpPr>
      <xdr:spPr>
        <a:xfrm>
          <a:off x="4367893" y="43352357"/>
          <a:ext cx="2049079" cy="53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原爆被爆者対策を推進するための経費を支出。</a:t>
          </a:r>
          <a:endParaRPr kumimoji="1" lang="en-US" altLang="ja-JP" sz="1100"/>
        </a:p>
        <a:p>
          <a:endParaRPr kumimoji="1" lang="ja-JP" altLang="en-US" sz="1100"/>
        </a:p>
      </xdr:txBody>
    </xdr:sp>
    <xdr:clientData/>
  </xdr:twoCellAnchor>
  <xdr:twoCellAnchor>
    <xdr:from>
      <xdr:col>26</xdr:col>
      <xdr:colOff>68036</xdr:colOff>
      <xdr:row>744</xdr:row>
      <xdr:rowOff>340178</xdr:rowOff>
    </xdr:from>
    <xdr:to>
      <xdr:col>26</xdr:col>
      <xdr:colOff>68266</xdr:colOff>
      <xdr:row>748</xdr:row>
      <xdr:rowOff>239608</xdr:rowOff>
    </xdr:to>
    <xdr:cxnSp macro="">
      <xdr:nvCxnSpPr>
        <xdr:cNvPr id="8" name="直線矢印コネクタ 7"/>
        <xdr:cNvCxnSpPr/>
      </xdr:nvCxnSpPr>
      <xdr:spPr>
        <a:xfrm>
          <a:off x="5374822" y="43978285"/>
          <a:ext cx="230" cy="13145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108858</xdr:colOff>
      <xdr:row>750</xdr:row>
      <xdr:rowOff>27213</xdr:rowOff>
    </xdr:from>
    <xdr:to>
      <xdr:col>32</xdr:col>
      <xdr:colOff>41783</xdr:colOff>
      <xdr:row>751</xdr:row>
      <xdr:rowOff>340178</xdr:rowOff>
    </xdr:to>
    <xdr:sp macro="" textlink="">
      <xdr:nvSpPr>
        <xdr:cNvPr id="9" name="正方形/長方形 8"/>
        <xdr:cNvSpPr/>
      </xdr:nvSpPr>
      <xdr:spPr>
        <a:xfrm>
          <a:off x="4395108" y="45842463"/>
          <a:ext cx="2178104" cy="6667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28</a:t>
          </a:r>
          <a:r>
            <a:rPr kumimoji="1" lang="ja-JP" altLang="en-US" sz="1100">
              <a:solidFill>
                <a:schemeClr val="tx1"/>
              </a:solidFill>
            </a:rPr>
            <a:t>百万円</a:t>
          </a:r>
        </a:p>
      </xdr:txBody>
    </xdr:sp>
    <xdr:clientData/>
  </xdr:twoCellAnchor>
  <xdr:twoCellAnchor>
    <xdr:from>
      <xdr:col>21</xdr:col>
      <xdr:colOff>81643</xdr:colOff>
      <xdr:row>752</xdr:row>
      <xdr:rowOff>108856</xdr:rowOff>
    </xdr:from>
    <xdr:to>
      <xdr:col>32</xdr:col>
      <xdr:colOff>34018</xdr:colOff>
      <xdr:row>753</xdr:row>
      <xdr:rowOff>297994</xdr:rowOff>
    </xdr:to>
    <xdr:grpSp>
      <xdr:nvGrpSpPr>
        <xdr:cNvPr id="10" name="グループ化 5"/>
        <xdr:cNvGrpSpPr>
          <a:grpSpLocks/>
        </xdr:cNvGrpSpPr>
      </xdr:nvGrpSpPr>
      <xdr:grpSpPr bwMode="auto">
        <a:xfrm>
          <a:off x="4282168" y="46447981"/>
          <a:ext cx="2152650" cy="541563"/>
          <a:chOff x="3776363" y="14769353"/>
          <a:chExt cx="2073106" cy="717176"/>
        </a:xfrm>
      </xdr:grpSpPr>
      <xdr:sp macro="" textlink="">
        <xdr:nvSpPr>
          <xdr:cNvPr id="11" name="右大かっこ 10"/>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149679</xdr:colOff>
      <xdr:row>752</xdr:row>
      <xdr:rowOff>122465</xdr:rowOff>
    </xdr:from>
    <xdr:to>
      <xdr:col>31</xdr:col>
      <xdr:colOff>157687</xdr:colOff>
      <xdr:row>754</xdr:row>
      <xdr:rowOff>134566</xdr:rowOff>
    </xdr:to>
    <xdr:sp macro="" textlink="">
      <xdr:nvSpPr>
        <xdr:cNvPr id="13" name="テキスト ボックス 12"/>
        <xdr:cNvSpPr txBox="1"/>
      </xdr:nvSpPr>
      <xdr:spPr>
        <a:xfrm>
          <a:off x="4435929" y="46645286"/>
          <a:ext cx="2049079" cy="719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原爆被爆者対策を推進に必要な職員旅費、諸謝金、賃金、事務費等。</a:t>
          </a:r>
          <a:endParaRPr kumimoji="1" lang="en-US" altLang="ja-JP" sz="1100"/>
        </a:p>
        <a:p>
          <a:pPr>
            <a:lnSpc>
              <a:spcPts val="1200"/>
            </a:lnSpc>
          </a:pPr>
          <a:endParaRPr kumimoji="1" lang="ja-JP" altLang="en-US" sz="1100"/>
        </a:p>
      </xdr:txBody>
    </xdr:sp>
    <xdr:clientData/>
  </xdr:twoCellAnchor>
  <xdr:twoCellAnchor>
    <xdr:from>
      <xdr:col>23</xdr:col>
      <xdr:colOff>1</xdr:colOff>
      <xdr:row>748</xdr:row>
      <xdr:rowOff>326572</xdr:rowOff>
    </xdr:from>
    <xdr:to>
      <xdr:col>31</xdr:col>
      <xdr:colOff>0</xdr:colOff>
      <xdr:row>749</xdr:row>
      <xdr:rowOff>244929</xdr:rowOff>
    </xdr:to>
    <xdr:sp macro="" textlink="">
      <xdr:nvSpPr>
        <xdr:cNvPr id="16" name="テキスト ボックス 15"/>
        <xdr:cNvSpPr txBox="1"/>
      </xdr:nvSpPr>
      <xdr:spPr>
        <a:xfrm>
          <a:off x="4694465" y="45434251"/>
          <a:ext cx="1632856" cy="272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200</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4" t="s">
        <v>548</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645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638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63</v>
      </c>
      <c r="Q13" s="98"/>
      <c r="R13" s="98"/>
      <c r="S13" s="98"/>
      <c r="T13" s="98"/>
      <c r="U13" s="98"/>
      <c r="V13" s="99"/>
      <c r="W13" s="97">
        <v>55</v>
      </c>
      <c r="X13" s="98"/>
      <c r="Y13" s="98"/>
      <c r="Z13" s="98"/>
      <c r="AA13" s="98"/>
      <c r="AB13" s="98"/>
      <c r="AC13" s="99"/>
      <c r="AD13" s="97">
        <v>34</v>
      </c>
      <c r="AE13" s="98"/>
      <c r="AF13" s="98"/>
      <c r="AG13" s="98"/>
      <c r="AH13" s="98"/>
      <c r="AI13" s="98"/>
      <c r="AJ13" s="99"/>
      <c r="AK13" s="97">
        <v>34</v>
      </c>
      <c r="AL13" s="98"/>
      <c r="AM13" s="98"/>
      <c r="AN13" s="98"/>
      <c r="AO13" s="98"/>
      <c r="AP13" s="98"/>
      <c r="AQ13" s="99"/>
      <c r="AR13" s="94">
        <v>35</v>
      </c>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641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642</v>
      </c>
      <c r="AL15" s="98"/>
      <c r="AM15" s="98"/>
      <c r="AN15" s="98"/>
      <c r="AO15" s="98"/>
      <c r="AP15" s="98"/>
      <c r="AQ15" s="99"/>
      <c r="AR15" s="97" t="s">
        <v>657</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643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644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63</v>
      </c>
      <c r="Q18" s="104"/>
      <c r="R18" s="104"/>
      <c r="S18" s="104"/>
      <c r="T18" s="104"/>
      <c r="U18" s="104"/>
      <c r="V18" s="105"/>
      <c r="W18" s="103">
        <f>SUM(W13:AC17)</f>
        <v>55</v>
      </c>
      <c r="X18" s="104"/>
      <c r="Y18" s="104"/>
      <c r="Z18" s="104"/>
      <c r="AA18" s="104"/>
      <c r="AB18" s="104"/>
      <c r="AC18" s="105"/>
      <c r="AD18" s="103">
        <f>SUM(AD13:AJ17)</f>
        <v>34</v>
      </c>
      <c r="AE18" s="104"/>
      <c r="AF18" s="104"/>
      <c r="AG18" s="104"/>
      <c r="AH18" s="104"/>
      <c r="AI18" s="104"/>
      <c r="AJ18" s="105"/>
      <c r="AK18" s="103">
        <f>SUM(AK13:AQ17)</f>
        <v>34</v>
      </c>
      <c r="AL18" s="104"/>
      <c r="AM18" s="104"/>
      <c r="AN18" s="104"/>
      <c r="AO18" s="104"/>
      <c r="AP18" s="104"/>
      <c r="AQ18" s="105"/>
      <c r="AR18" s="103">
        <f>SUM(AR13:AX17)</f>
        <v>35</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55</v>
      </c>
      <c r="Q19" s="98"/>
      <c r="R19" s="98"/>
      <c r="S19" s="98"/>
      <c r="T19" s="98"/>
      <c r="U19" s="98"/>
      <c r="V19" s="99"/>
      <c r="W19" s="97">
        <v>52</v>
      </c>
      <c r="X19" s="98"/>
      <c r="Y19" s="98"/>
      <c r="Z19" s="98"/>
      <c r="AA19" s="98"/>
      <c r="AB19" s="98"/>
      <c r="AC19" s="99"/>
      <c r="AD19" s="97">
        <v>28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0.87301587301587302</v>
      </c>
      <c r="Q20" s="540"/>
      <c r="R20" s="540"/>
      <c r="S20" s="540"/>
      <c r="T20" s="540"/>
      <c r="U20" s="540"/>
      <c r="V20" s="540"/>
      <c r="W20" s="540">
        <f t="shared" ref="W20" si="0">IF(W18=0, "-", SUM(W19)/W18)</f>
        <v>0.94545454545454544</v>
      </c>
      <c r="X20" s="540"/>
      <c r="Y20" s="540"/>
      <c r="Z20" s="540"/>
      <c r="AA20" s="540"/>
      <c r="AB20" s="540"/>
      <c r="AC20" s="540"/>
      <c r="AD20" s="540">
        <f t="shared" ref="AD20" si="1">IF(AD18=0, "-", SUM(AD19)/AD18)</f>
        <v>0.82352941176470584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4" t="s">
        <v>497</v>
      </c>
      <c r="H21" s="935"/>
      <c r="I21" s="935"/>
      <c r="J21" s="935"/>
      <c r="K21" s="935"/>
      <c r="L21" s="935"/>
      <c r="M21" s="935"/>
      <c r="N21" s="935"/>
      <c r="O21" s="935"/>
      <c r="P21" s="540">
        <f>IF(P19=0, "-", SUM(P19)/SUM(P13,P14))</f>
        <v>0.87301587301587302</v>
      </c>
      <c r="Q21" s="540"/>
      <c r="R21" s="540"/>
      <c r="S21" s="540"/>
      <c r="T21" s="540"/>
      <c r="U21" s="540"/>
      <c r="V21" s="540"/>
      <c r="W21" s="540">
        <f t="shared" ref="W21" si="2">IF(W19=0, "-", SUM(W19)/SUM(W13,W14))</f>
        <v>0.94545454545454544</v>
      </c>
      <c r="X21" s="540"/>
      <c r="Y21" s="540"/>
      <c r="Z21" s="540"/>
      <c r="AA21" s="540"/>
      <c r="AB21" s="540"/>
      <c r="AC21" s="540"/>
      <c r="AD21" s="540">
        <f t="shared" ref="AD21" si="3">IF(AD19=0, "-", SUM(AD19)/SUM(AD13,AD14))</f>
        <v>0.82352941176470584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16</v>
      </c>
      <c r="Q23" s="95"/>
      <c r="R23" s="95"/>
      <c r="S23" s="95"/>
      <c r="T23" s="95"/>
      <c r="U23" s="95"/>
      <c r="V23" s="96"/>
      <c r="W23" s="94">
        <v>17</v>
      </c>
      <c r="X23" s="95"/>
      <c r="Y23" s="95"/>
      <c r="Z23" s="95"/>
      <c r="AA23" s="95"/>
      <c r="AB23" s="95"/>
      <c r="AC23" s="96"/>
      <c r="AD23" s="206" t="s">
        <v>655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14</v>
      </c>
      <c r="Q24" s="98"/>
      <c r="R24" s="98"/>
      <c r="S24" s="98"/>
      <c r="T24" s="98"/>
      <c r="U24" s="98"/>
      <c r="V24" s="99"/>
      <c r="W24" s="97">
        <v>14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34</v>
      </c>
      <c r="Q29" s="226"/>
      <c r="R29" s="226"/>
      <c r="S29" s="226"/>
      <c r="T29" s="226"/>
      <c r="U29" s="226"/>
      <c r="V29" s="227"/>
      <c r="W29" s="225">
        <f>AR13</f>
        <v>35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563</v>
      </c>
      <c r="AR31" s="133"/>
      <c r="AS31" s="134" t="s">
        <v>356</v>
      </c>
      <c r="AT31" s="169"/>
      <c r="AU31" s="269">
        <v>30</v>
      </c>
      <c r="AV31" s="269"/>
      <c r="AW31" s="378" t="s">
        <v>300</v>
      </c>
      <c r="AX31" s="379"/>
    </row>
    <row r="32" spans="1:50" ht="23.25" customHeight="1" x14ac:dyDescent="0.15">
      <c r="A32" s="516"/>
      <c r="B32" s="514"/>
      <c r="C32" s="514"/>
      <c r="D32" s="514"/>
      <c r="E32" s="514"/>
      <c r="F32" s="515"/>
      <c r="G32" s="541" t="s">
        <v>639</v>
      </c>
      <c r="H32" s="542"/>
      <c r="I32" s="542"/>
      <c r="J32" s="542"/>
      <c r="K32" s="542"/>
      <c r="L32" s="542"/>
      <c r="M32" s="542"/>
      <c r="N32" s="542"/>
      <c r="O32" s="543"/>
      <c r="P32" s="158" t="s">
        <v>636</v>
      </c>
      <c r="Q32" s="158"/>
      <c r="R32" s="158"/>
      <c r="S32" s="158"/>
      <c r="T32" s="158"/>
      <c r="U32" s="158"/>
      <c r="V32" s="158"/>
      <c r="W32" s="158"/>
      <c r="X32" s="229"/>
      <c r="Y32" s="337" t="s">
        <v>12</v>
      </c>
      <c r="Z32" s="550"/>
      <c r="AA32" s="551"/>
      <c r="AB32" s="552" t="s">
        <v>637</v>
      </c>
      <c r="AC32" s="552"/>
      <c r="AD32" s="552"/>
      <c r="AE32" s="363">
        <v>1179</v>
      </c>
      <c r="AF32" s="364"/>
      <c r="AG32" s="364"/>
      <c r="AH32" s="364"/>
      <c r="AI32" s="363">
        <v>956</v>
      </c>
      <c r="AJ32" s="364"/>
      <c r="AK32" s="364"/>
      <c r="AL32" s="364"/>
      <c r="AM32" s="363">
        <v>851</v>
      </c>
      <c r="AN32" s="364"/>
      <c r="AO32" s="364"/>
      <c r="AP32" s="364"/>
      <c r="AQ32" s="100" t="s">
        <v>563</v>
      </c>
      <c r="AR32" s="101"/>
      <c r="AS32" s="101"/>
      <c r="AT32" s="102"/>
      <c r="AU32" s="364" t="s">
        <v>563</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637</v>
      </c>
      <c r="AC33" s="523"/>
      <c r="AD33" s="523"/>
      <c r="AE33" s="363">
        <v>1364</v>
      </c>
      <c r="AF33" s="364"/>
      <c r="AG33" s="364"/>
      <c r="AH33" s="364"/>
      <c r="AI33" s="363">
        <v>1179</v>
      </c>
      <c r="AJ33" s="364"/>
      <c r="AK33" s="364"/>
      <c r="AL33" s="364"/>
      <c r="AM33" s="363">
        <v>956</v>
      </c>
      <c r="AN33" s="364"/>
      <c r="AO33" s="364"/>
      <c r="AP33" s="364"/>
      <c r="AQ33" s="100" t="s">
        <v>563</v>
      </c>
      <c r="AR33" s="101"/>
      <c r="AS33" s="101"/>
      <c r="AT33" s="102"/>
      <c r="AU33" s="364"/>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86</v>
      </c>
      <c r="AF34" s="364"/>
      <c r="AG34" s="364"/>
      <c r="AH34" s="364"/>
      <c r="AI34" s="363">
        <v>81</v>
      </c>
      <c r="AJ34" s="364"/>
      <c r="AK34" s="364"/>
      <c r="AL34" s="364"/>
      <c r="AM34" s="363">
        <v>89</v>
      </c>
      <c r="AN34" s="364"/>
      <c r="AO34" s="364"/>
      <c r="AP34" s="364"/>
      <c r="AQ34" s="100" t="s">
        <v>564</v>
      </c>
      <c r="AR34" s="101"/>
      <c r="AS34" s="101"/>
      <c r="AT34" s="102"/>
      <c r="AU34" s="364"/>
      <c r="AV34" s="364"/>
      <c r="AW34" s="364"/>
      <c r="AX34" s="366"/>
    </row>
    <row r="35" spans="1:50" ht="23.25" customHeight="1" x14ac:dyDescent="0.15">
      <c r="A35" s="905" t="s">
        <v>528</v>
      </c>
      <c r="B35" s="906"/>
      <c r="C35" s="906"/>
      <c r="D35" s="906"/>
      <c r="E35" s="906"/>
      <c r="F35" s="907"/>
      <c r="G35" s="911" t="s">
        <v>565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4" t="s">
        <v>253</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490</v>
      </c>
      <c r="AX66" s="986"/>
    </row>
    <row r="67" spans="1:50" ht="23.25" hidden="1" customHeight="1" x14ac:dyDescent="0.15">
      <c r="A67" s="856"/>
      <c r="B67" s="857"/>
      <c r="C67" s="857"/>
      <c r="D67" s="857"/>
      <c r="E67" s="857"/>
      <c r="F67" s="858"/>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9" t="s">
        <v>531</v>
      </c>
      <c r="B78" s="920"/>
      <c r="C78" s="920"/>
      <c r="D78" s="920"/>
      <c r="E78" s="917" t="s">
        <v>465</v>
      </c>
      <c r="F78" s="918"/>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6" t="s">
        <v>494</v>
      </c>
      <c r="AR100" s="937"/>
      <c r="AS100" s="937"/>
      <c r="AT100" s="938"/>
      <c r="AU100" s="936" t="s">
        <v>541</v>
      </c>
      <c r="AV100" s="937"/>
      <c r="AW100" s="937"/>
      <c r="AX100" s="939"/>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567</v>
      </c>
      <c r="AC101" s="552"/>
      <c r="AD101" s="552"/>
      <c r="AE101" s="363">
        <v>21</v>
      </c>
      <c r="AF101" s="364"/>
      <c r="AG101" s="364"/>
      <c r="AH101" s="365"/>
      <c r="AI101" s="363">
        <v>22</v>
      </c>
      <c r="AJ101" s="364"/>
      <c r="AK101" s="364"/>
      <c r="AL101" s="365"/>
      <c r="AM101" s="363">
        <v>21</v>
      </c>
      <c r="AN101" s="364"/>
      <c r="AO101" s="364"/>
      <c r="AP101" s="365"/>
      <c r="AQ101" s="363" t="s">
        <v>569</v>
      </c>
      <c r="AR101" s="364"/>
      <c r="AS101" s="364"/>
      <c r="AT101" s="365"/>
      <c r="AU101" s="363" t="s">
        <v>654</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567</v>
      </c>
      <c r="AC102" s="552"/>
      <c r="AD102" s="552"/>
      <c r="AE102" s="357">
        <v>24</v>
      </c>
      <c r="AF102" s="357"/>
      <c r="AG102" s="357"/>
      <c r="AH102" s="357"/>
      <c r="AI102" s="357">
        <v>21</v>
      </c>
      <c r="AJ102" s="357"/>
      <c r="AK102" s="357"/>
      <c r="AL102" s="357"/>
      <c r="AM102" s="357">
        <v>22</v>
      </c>
      <c r="AN102" s="357"/>
      <c r="AO102" s="357"/>
      <c r="AP102" s="357"/>
      <c r="AQ102" s="819">
        <v>21</v>
      </c>
      <c r="AR102" s="820"/>
      <c r="AS102" s="820"/>
      <c r="AT102" s="821"/>
      <c r="AU102" s="819">
        <v>21</v>
      </c>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570</v>
      </c>
      <c r="AC116" s="299"/>
      <c r="AD116" s="300"/>
      <c r="AE116" s="357">
        <v>178</v>
      </c>
      <c r="AF116" s="357"/>
      <c r="AG116" s="357"/>
      <c r="AH116" s="357"/>
      <c r="AI116" s="357">
        <v>170</v>
      </c>
      <c r="AJ116" s="357"/>
      <c r="AK116" s="357"/>
      <c r="AL116" s="357"/>
      <c r="AM116" s="357">
        <v>181</v>
      </c>
      <c r="AN116" s="357"/>
      <c r="AO116" s="357"/>
      <c r="AP116" s="357"/>
      <c r="AQ116" s="363">
        <v>194</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4" t="s">
        <v>572</v>
      </c>
      <c r="AF117" s="304"/>
      <c r="AG117" s="304"/>
      <c r="AH117" s="304"/>
      <c r="AI117" s="458" t="s">
        <v>573</v>
      </c>
      <c r="AJ117" s="304"/>
      <c r="AK117" s="304"/>
      <c r="AL117" s="304"/>
      <c r="AM117" s="458" t="s">
        <v>653</v>
      </c>
      <c r="AN117" s="304"/>
      <c r="AO117" s="304"/>
      <c r="AP117" s="304"/>
      <c r="AQ117" s="304" t="s">
        <v>648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577</v>
      </c>
      <c r="AV133" s="133"/>
      <c r="AW133" s="134" t="s">
        <v>300</v>
      </c>
      <c r="AX133" s="135"/>
    </row>
    <row r="134" spans="1:50" ht="39.75" customHeight="1" x14ac:dyDescent="0.15">
      <c r="A134" s="1002"/>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577</v>
      </c>
      <c r="AN134" s="101"/>
      <c r="AO134" s="101"/>
      <c r="AP134" s="101"/>
      <c r="AQ134" s="264" t="s">
        <v>578</v>
      </c>
      <c r="AR134" s="101"/>
      <c r="AS134" s="101"/>
      <c r="AT134" s="101"/>
      <c r="AU134" s="264" t="s">
        <v>578</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2"/>
      <c r="G154" s="228" t="s">
        <v>576</v>
      </c>
      <c r="H154" s="158"/>
      <c r="I154" s="158"/>
      <c r="J154" s="158"/>
      <c r="K154" s="158"/>
      <c r="L154" s="158"/>
      <c r="M154" s="158"/>
      <c r="N154" s="158"/>
      <c r="O154" s="158"/>
      <c r="P154" s="229"/>
      <c r="Q154" s="157" t="s">
        <v>576</v>
      </c>
      <c r="R154" s="158"/>
      <c r="S154" s="158"/>
      <c r="T154" s="158"/>
      <c r="U154" s="158"/>
      <c r="V154" s="158"/>
      <c r="W154" s="158"/>
      <c r="X154" s="158"/>
      <c r="Y154" s="158"/>
      <c r="Z154" s="158"/>
      <c r="AA154" s="931"/>
      <c r="AB154" s="253" t="s">
        <v>579</v>
      </c>
      <c r="AC154" s="254"/>
      <c r="AD154" s="254"/>
      <c r="AE154" s="259" t="s">
        <v>579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t="s">
        <v>579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581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577</v>
      </c>
      <c r="AR432" s="133"/>
      <c r="AS432" s="134" t="s">
        <v>356</v>
      </c>
      <c r="AT432" s="169"/>
      <c r="AU432" s="133" t="s">
        <v>585</v>
      </c>
      <c r="AV432" s="133"/>
      <c r="AW432" s="134" t="s">
        <v>300</v>
      </c>
      <c r="AX432" s="135"/>
    </row>
    <row r="433" spans="1:50" ht="23.25" customHeight="1" x14ac:dyDescent="0.15">
      <c r="A433" s="1002"/>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577</v>
      </c>
      <c r="AF433" s="101"/>
      <c r="AG433" s="101"/>
      <c r="AH433" s="101"/>
      <c r="AI433" s="100" t="s">
        <v>583</v>
      </c>
      <c r="AJ433" s="101"/>
      <c r="AK433" s="101"/>
      <c r="AL433" s="101"/>
      <c r="AM433" s="100" t="s">
        <v>577</v>
      </c>
      <c r="AN433" s="101"/>
      <c r="AO433" s="101"/>
      <c r="AP433" s="102"/>
      <c r="AQ433" s="100" t="s">
        <v>578</v>
      </c>
      <c r="AR433" s="101"/>
      <c r="AS433" s="101"/>
      <c r="AT433" s="102"/>
      <c r="AU433" s="101" t="s">
        <v>578</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578</v>
      </c>
      <c r="AF434" s="101"/>
      <c r="AG434" s="101"/>
      <c r="AH434" s="102"/>
      <c r="AI434" s="100" t="s">
        <v>583</v>
      </c>
      <c r="AJ434" s="101"/>
      <c r="AK434" s="101"/>
      <c r="AL434" s="101"/>
      <c r="AM434" s="100" t="s">
        <v>584</v>
      </c>
      <c r="AN434" s="101"/>
      <c r="AO434" s="101"/>
      <c r="AP434" s="102"/>
      <c r="AQ434" s="100" t="s">
        <v>578</v>
      </c>
      <c r="AR434" s="101"/>
      <c r="AS434" s="101"/>
      <c r="AT434" s="102"/>
      <c r="AU434" s="101" t="s">
        <v>583</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584</v>
      </c>
      <c r="AJ435" s="101"/>
      <c r="AK435" s="101"/>
      <c r="AL435" s="101"/>
      <c r="AM435" s="100" t="s">
        <v>578</v>
      </c>
      <c r="AN435" s="101"/>
      <c r="AO435" s="101"/>
      <c r="AP435" s="102"/>
      <c r="AQ435" s="100" t="s">
        <v>578</v>
      </c>
      <c r="AR435" s="101"/>
      <c r="AS435" s="101"/>
      <c r="AT435" s="102"/>
      <c r="AU435" s="101" t="s">
        <v>586</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587</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1002"/>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578</v>
      </c>
      <c r="AF458" s="101"/>
      <c r="AG458" s="101"/>
      <c r="AH458" s="101"/>
      <c r="AI458" s="100" t="s">
        <v>577</v>
      </c>
      <c r="AJ458" s="101"/>
      <c r="AK458" s="101"/>
      <c r="AL458" s="101"/>
      <c r="AM458" s="100" t="s">
        <v>577</v>
      </c>
      <c r="AN458" s="101"/>
      <c r="AO458" s="101"/>
      <c r="AP458" s="102"/>
      <c r="AQ458" s="100" t="s">
        <v>588</v>
      </c>
      <c r="AR458" s="101"/>
      <c r="AS458" s="101"/>
      <c r="AT458" s="102"/>
      <c r="AU458" s="101" t="s">
        <v>588</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587</v>
      </c>
      <c r="AF459" s="101"/>
      <c r="AG459" s="101"/>
      <c r="AH459" s="102"/>
      <c r="AI459" s="100" t="s">
        <v>587</v>
      </c>
      <c r="AJ459" s="101"/>
      <c r="AK459" s="101"/>
      <c r="AL459" s="101"/>
      <c r="AM459" s="100" t="s">
        <v>577</v>
      </c>
      <c r="AN459" s="101"/>
      <c r="AO459" s="101"/>
      <c r="AP459" s="102"/>
      <c r="AQ459" s="100" t="s">
        <v>587</v>
      </c>
      <c r="AR459" s="101"/>
      <c r="AS459" s="101"/>
      <c r="AT459" s="102"/>
      <c r="AU459" s="101" t="s">
        <v>587</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587</v>
      </c>
      <c r="AF460" s="101"/>
      <c r="AG460" s="101"/>
      <c r="AH460" s="102"/>
      <c r="AI460" s="100" t="s">
        <v>587</v>
      </c>
      <c r="AJ460" s="101"/>
      <c r="AK460" s="101"/>
      <c r="AL460" s="101"/>
      <c r="AM460" s="100" t="s">
        <v>587</v>
      </c>
      <c r="AN460" s="101"/>
      <c r="AO460" s="101"/>
      <c r="AP460" s="102"/>
      <c r="AQ460" s="100" t="s">
        <v>587</v>
      </c>
      <c r="AR460" s="101"/>
      <c r="AS460" s="101"/>
      <c r="AT460" s="102"/>
      <c r="AU460" s="101" t="s">
        <v>587</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4.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3" t="s">
        <v>555</v>
      </c>
      <c r="AE702" s="904"/>
      <c r="AF702" s="904"/>
      <c r="AG702" s="890" t="s">
        <v>590</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591</v>
      </c>
      <c r="AH703" s="666"/>
      <c r="AI703" s="666"/>
      <c r="AJ703" s="666"/>
      <c r="AK703" s="666"/>
      <c r="AL703" s="666"/>
      <c r="AM703" s="666"/>
      <c r="AN703" s="666"/>
      <c r="AO703" s="666"/>
      <c r="AP703" s="666"/>
      <c r="AQ703" s="666"/>
      <c r="AR703" s="666"/>
      <c r="AS703" s="666"/>
      <c r="AT703" s="666"/>
      <c r="AU703" s="666"/>
      <c r="AV703" s="666"/>
      <c r="AW703" s="666"/>
      <c r="AX703" s="667"/>
    </row>
    <row r="704" spans="1:50" ht="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595</v>
      </c>
      <c r="AE708" s="669"/>
      <c r="AF708" s="669"/>
      <c r="AG708" s="527" t="s">
        <v>596</v>
      </c>
      <c r="AH708" s="528"/>
      <c r="AI708" s="528"/>
      <c r="AJ708" s="528"/>
      <c r="AK708" s="528"/>
      <c r="AL708" s="528"/>
      <c r="AM708" s="528"/>
      <c r="AN708" s="528"/>
      <c r="AO708" s="528"/>
      <c r="AP708" s="528"/>
      <c r="AQ708" s="528"/>
      <c r="AR708" s="528"/>
      <c r="AS708" s="528"/>
      <c r="AT708" s="528"/>
      <c r="AU708" s="528"/>
      <c r="AV708" s="528"/>
      <c r="AW708" s="528"/>
      <c r="AX708" s="529"/>
    </row>
    <row r="709" spans="1:50" ht="38.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597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595</v>
      </c>
      <c r="AE710" s="152"/>
      <c r="AF710" s="152"/>
      <c r="AG710" s="665" t="s">
        <v>598</v>
      </c>
      <c r="AH710" s="666"/>
      <c r="AI710" s="666"/>
      <c r="AJ710" s="666"/>
      <c r="AK710" s="666"/>
      <c r="AL710" s="666"/>
      <c r="AM710" s="666"/>
      <c r="AN710" s="666"/>
      <c r="AO710" s="666"/>
      <c r="AP710" s="666"/>
      <c r="AQ710" s="666"/>
      <c r="AR710" s="666"/>
      <c r="AS710" s="666"/>
      <c r="AT710" s="666"/>
      <c r="AU710" s="666"/>
      <c r="AV710" s="666"/>
      <c r="AW710" s="666"/>
      <c r="AX710" s="667"/>
    </row>
    <row r="711" spans="1:50" ht="3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599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555</v>
      </c>
      <c r="AE712" s="587"/>
      <c r="AF712" s="587"/>
      <c r="AG712" s="595" t="s">
        <v>649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5" t="s">
        <v>584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595</v>
      </c>
      <c r="AE714" s="593"/>
      <c r="AF714" s="594"/>
      <c r="AG714" s="690" t="s">
        <v>576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600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595</v>
      </c>
      <c r="AE716" s="760"/>
      <c r="AF716" s="760"/>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601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595</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595</v>
      </c>
      <c r="AE719" s="669"/>
      <c r="AF719" s="669"/>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9" t="s">
        <v>646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602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654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656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c r="J739" s="106"/>
      <c r="K739" s="91" t="str">
        <f>IF(OR(I739="　", I739=""), "", "-")</f>
        <v/>
      </c>
      <c r="L739" s="107">
        <v>189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779" t="s">
        <v>651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611</v>
      </c>
      <c r="H781" s="450"/>
      <c r="I781" s="450"/>
      <c r="J781" s="450"/>
      <c r="K781" s="451"/>
      <c r="L781" s="452" t="s">
        <v>640</v>
      </c>
      <c r="M781" s="453"/>
      <c r="N781" s="453"/>
      <c r="O781" s="453"/>
      <c r="P781" s="453"/>
      <c r="Q781" s="453"/>
      <c r="R781" s="453"/>
      <c r="S781" s="453"/>
      <c r="T781" s="453"/>
      <c r="U781" s="453"/>
      <c r="V781" s="453"/>
      <c r="W781" s="453"/>
      <c r="X781" s="454"/>
      <c r="Y781" s="455">
        <v>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6.75" customHeight="1" x14ac:dyDescent="0.15">
      <c r="A837" s="403">
        <v>1</v>
      </c>
      <c r="B837" s="403">
        <v>1</v>
      </c>
      <c r="C837" s="426" t="s">
        <v>612</v>
      </c>
      <c r="D837" s="417"/>
      <c r="E837" s="417"/>
      <c r="F837" s="417"/>
      <c r="G837" s="417"/>
      <c r="H837" s="417"/>
      <c r="I837" s="417"/>
      <c r="J837" s="418">
        <v>4120001126778</v>
      </c>
      <c r="K837" s="419"/>
      <c r="L837" s="419"/>
      <c r="M837" s="419"/>
      <c r="N837" s="419"/>
      <c r="O837" s="419"/>
      <c r="P837" s="315" t="s">
        <v>613</v>
      </c>
      <c r="Q837" s="316"/>
      <c r="R837" s="316"/>
      <c r="S837" s="316"/>
      <c r="T837" s="316"/>
      <c r="U837" s="316"/>
      <c r="V837" s="316"/>
      <c r="W837" s="316"/>
      <c r="X837" s="316"/>
      <c r="Y837" s="317">
        <v>5</v>
      </c>
      <c r="Z837" s="318"/>
      <c r="AA837" s="318"/>
      <c r="AB837" s="319"/>
      <c r="AC837" s="327" t="s">
        <v>526</v>
      </c>
      <c r="AD837" s="425"/>
      <c r="AE837" s="425"/>
      <c r="AF837" s="425"/>
      <c r="AG837" s="425"/>
      <c r="AH837" s="420" t="s">
        <v>583</v>
      </c>
      <c r="AI837" s="421"/>
      <c r="AJ837" s="421"/>
      <c r="AK837" s="421"/>
      <c r="AL837" s="324">
        <v>100</v>
      </c>
      <c r="AM837" s="325"/>
      <c r="AN837" s="325"/>
      <c r="AO837" s="326"/>
      <c r="AP837" s="320" t="s">
        <v>577</v>
      </c>
      <c r="AQ837" s="320"/>
      <c r="AR837" s="320"/>
      <c r="AS837" s="320"/>
      <c r="AT837" s="320"/>
      <c r="AU837" s="320"/>
      <c r="AV837" s="320"/>
      <c r="AW837" s="320"/>
      <c r="AX837" s="320"/>
    </row>
    <row r="838" spans="1:50" ht="30" customHeight="1" x14ac:dyDescent="0.15">
      <c r="A838" s="403">
        <v>2</v>
      </c>
      <c r="B838" s="403">
        <v>1</v>
      </c>
      <c r="C838" s="426" t="s">
        <v>614</v>
      </c>
      <c r="D838" s="417"/>
      <c r="E838" s="417"/>
      <c r="F838" s="417"/>
      <c r="G838" s="417"/>
      <c r="H838" s="417"/>
      <c r="I838" s="417"/>
      <c r="J838" s="418" t="s">
        <v>556</v>
      </c>
      <c r="K838" s="419"/>
      <c r="L838" s="419"/>
      <c r="M838" s="419"/>
      <c r="N838" s="419"/>
      <c r="O838" s="419"/>
      <c r="P838" s="315" t="s">
        <v>609</v>
      </c>
      <c r="Q838" s="316"/>
      <c r="R838" s="316"/>
      <c r="S838" s="316"/>
      <c r="T838" s="316"/>
      <c r="U838" s="316"/>
      <c r="V838" s="316"/>
      <c r="W838" s="316"/>
      <c r="X838" s="316"/>
      <c r="Y838" s="317">
        <v>3</v>
      </c>
      <c r="Z838" s="318"/>
      <c r="AA838" s="318"/>
      <c r="AB838" s="319"/>
      <c r="AC838" s="327" t="s">
        <v>196</v>
      </c>
      <c r="AD838" s="327"/>
      <c r="AE838" s="327"/>
      <c r="AF838" s="327"/>
      <c r="AG838" s="327"/>
      <c r="AH838" s="420" t="s">
        <v>586</v>
      </c>
      <c r="AI838" s="421"/>
      <c r="AJ838" s="421"/>
      <c r="AK838" s="421"/>
      <c r="AL838" s="422" t="s">
        <v>587</v>
      </c>
      <c r="AM838" s="423"/>
      <c r="AN838" s="423"/>
      <c r="AO838" s="424"/>
      <c r="AP838" s="320" t="s">
        <v>577</v>
      </c>
      <c r="AQ838" s="320"/>
      <c r="AR838" s="320"/>
      <c r="AS838" s="320"/>
      <c r="AT838" s="320"/>
      <c r="AU838" s="320"/>
      <c r="AV838" s="320"/>
      <c r="AW838" s="320"/>
      <c r="AX838" s="320"/>
    </row>
    <row r="839" spans="1:50" ht="30" customHeight="1" x14ac:dyDescent="0.15">
      <c r="A839" s="403">
        <v>3</v>
      </c>
      <c r="B839" s="403">
        <v>1</v>
      </c>
      <c r="C839" s="426" t="s">
        <v>615</v>
      </c>
      <c r="D839" s="417"/>
      <c r="E839" s="417"/>
      <c r="F839" s="417"/>
      <c r="G839" s="417"/>
      <c r="H839" s="417"/>
      <c r="I839" s="417"/>
      <c r="J839" s="418" t="s">
        <v>616</v>
      </c>
      <c r="K839" s="419"/>
      <c r="L839" s="419"/>
      <c r="M839" s="419"/>
      <c r="N839" s="419"/>
      <c r="O839" s="419"/>
      <c r="P839" s="315" t="s">
        <v>610</v>
      </c>
      <c r="Q839" s="316"/>
      <c r="R839" s="316"/>
      <c r="S839" s="316"/>
      <c r="T839" s="316"/>
      <c r="U839" s="316"/>
      <c r="V839" s="316"/>
      <c r="W839" s="316"/>
      <c r="X839" s="316"/>
      <c r="Y839" s="317">
        <v>3</v>
      </c>
      <c r="Z839" s="318"/>
      <c r="AA839" s="318"/>
      <c r="AB839" s="319"/>
      <c r="AC839" s="327" t="s">
        <v>196</v>
      </c>
      <c r="AD839" s="327"/>
      <c r="AE839" s="327"/>
      <c r="AF839" s="327"/>
      <c r="AG839" s="327"/>
      <c r="AH839" s="322" t="s">
        <v>617</v>
      </c>
      <c r="AI839" s="323"/>
      <c r="AJ839" s="323"/>
      <c r="AK839" s="323"/>
      <c r="AL839" s="324" t="s">
        <v>617</v>
      </c>
      <c r="AM839" s="325"/>
      <c r="AN839" s="325"/>
      <c r="AO839" s="326"/>
      <c r="AP839" s="320" t="s">
        <v>617</v>
      </c>
      <c r="AQ839" s="320"/>
      <c r="AR839" s="320"/>
      <c r="AS839" s="320"/>
      <c r="AT839" s="320"/>
      <c r="AU839" s="320"/>
      <c r="AV839" s="320"/>
      <c r="AW839" s="320"/>
      <c r="AX839" s="320"/>
    </row>
    <row r="840" spans="1:50" ht="30" customHeight="1" x14ac:dyDescent="0.15">
      <c r="A840" s="403">
        <v>4</v>
      </c>
      <c r="B840" s="403">
        <v>1</v>
      </c>
      <c r="C840" s="426" t="s">
        <v>618</v>
      </c>
      <c r="D840" s="417"/>
      <c r="E840" s="417"/>
      <c r="F840" s="417"/>
      <c r="G840" s="417"/>
      <c r="H840" s="417"/>
      <c r="I840" s="417"/>
      <c r="J840" s="418" t="s">
        <v>617</v>
      </c>
      <c r="K840" s="419"/>
      <c r="L840" s="419"/>
      <c r="M840" s="419"/>
      <c r="N840" s="419"/>
      <c r="O840" s="419"/>
      <c r="P840" s="315" t="s">
        <v>610</v>
      </c>
      <c r="Q840" s="316"/>
      <c r="R840" s="316"/>
      <c r="S840" s="316"/>
      <c r="T840" s="316"/>
      <c r="U840" s="316"/>
      <c r="V840" s="316"/>
      <c r="W840" s="316"/>
      <c r="X840" s="316"/>
      <c r="Y840" s="317">
        <v>3</v>
      </c>
      <c r="Z840" s="318"/>
      <c r="AA840" s="318"/>
      <c r="AB840" s="319"/>
      <c r="AC840" s="327" t="s">
        <v>196</v>
      </c>
      <c r="AD840" s="327"/>
      <c r="AE840" s="327"/>
      <c r="AF840" s="327"/>
      <c r="AG840" s="327"/>
      <c r="AH840" s="322" t="s">
        <v>576</v>
      </c>
      <c r="AI840" s="323"/>
      <c r="AJ840" s="323"/>
      <c r="AK840" s="323"/>
      <c r="AL840" s="324" t="s">
        <v>584</v>
      </c>
      <c r="AM840" s="325"/>
      <c r="AN840" s="325"/>
      <c r="AO840" s="326"/>
      <c r="AP840" s="320" t="s">
        <v>576</v>
      </c>
      <c r="AQ840" s="320"/>
      <c r="AR840" s="320"/>
      <c r="AS840" s="320"/>
      <c r="AT840" s="320"/>
      <c r="AU840" s="320"/>
      <c r="AV840" s="320"/>
      <c r="AW840" s="320"/>
      <c r="AX840" s="320"/>
    </row>
    <row r="841" spans="1:50" ht="30" customHeight="1" x14ac:dyDescent="0.15">
      <c r="A841" s="403">
        <v>5</v>
      </c>
      <c r="B841" s="403">
        <v>1</v>
      </c>
      <c r="C841" s="426" t="s">
        <v>619</v>
      </c>
      <c r="D841" s="417"/>
      <c r="E841" s="417"/>
      <c r="F841" s="417"/>
      <c r="G841" s="417"/>
      <c r="H841" s="417"/>
      <c r="I841" s="417"/>
      <c r="J841" s="418">
        <v>1011001013468</v>
      </c>
      <c r="K841" s="419"/>
      <c r="L841" s="419"/>
      <c r="M841" s="419"/>
      <c r="N841" s="419"/>
      <c r="O841" s="419"/>
      <c r="P841" s="315" t="s">
        <v>620</v>
      </c>
      <c r="Q841" s="316"/>
      <c r="R841" s="316"/>
      <c r="S841" s="316"/>
      <c r="T841" s="316"/>
      <c r="U841" s="316"/>
      <c r="V841" s="316"/>
      <c r="W841" s="316"/>
      <c r="X841" s="316"/>
      <c r="Y841" s="317">
        <v>2</v>
      </c>
      <c r="Z841" s="318"/>
      <c r="AA841" s="318"/>
      <c r="AB841" s="319"/>
      <c r="AC841" s="321" t="s">
        <v>526</v>
      </c>
      <c r="AD841" s="321"/>
      <c r="AE841" s="321"/>
      <c r="AF841" s="321"/>
      <c r="AG841" s="321"/>
      <c r="AH841" s="322" t="s">
        <v>617</v>
      </c>
      <c r="AI841" s="323"/>
      <c r="AJ841" s="323"/>
      <c r="AK841" s="323"/>
      <c r="AL841" s="324">
        <v>100</v>
      </c>
      <c r="AM841" s="325"/>
      <c r="AN841" s="325"/>
      <c r="AO841" s="326"/>
      <c r="AP841" s="320" t="s">
        <v>576</v>
      </c>
      <c r="AQ841" s="320"/>
      <c r="AR841" s="320"/>
      <c r="AS841" s="320"/>
      <c r="AT841" s="320"/>
      <c r="AU841" s="320"/>
      <c r="AV841" s="320"/>
      <c r="AW841" s="320"/>
      <c r="AX841" s="320"/>
    </row>
    <row r="842" spans="1:50" ht="30" customHeight="1" x14ac:dyDescent="0.15">
      <c r="A842" s="403">
        <v>6</v>
      </c>
      <c r="B842" s="403">
        <v>1</v>
      </c>
      <c r="C842" s="426" t="s">
        <v>621</v>
      </c>
      <c r="D842" s="417"/>
      <c r="E842" s="417"/>
      <c r="F842" s="417"/>
      <c r="G842" s="417"/>
      <c r="H842" s="417"/>
      <c r="I842" s="417"/>
      <c r="J842" s="418" t="s">
        <v>576</v>
      </c>
      <c r="K842" s="419"/>
      <c r="L842" s="419"/>
      <c r="M842" s="419"/>
      <c r="N842" s="419"/>
      <c r="O842" s="419"/>
      <c r="P842" s="315" t="s">
        <v>622</v>
      </c>
      <c r="Q842" s="316"/>
      <c r="R842" s="316"/>
      <c r="S842" s="316"/>
      <c r="T842" s="316"/>
      <c r="U842" s="316"/>
      <c r="V842" s="316"/>
      <c r="W842" s="316"/>
      <c r="X842" s="316"/>
      <c r="Y842" s="317">
        <v>1</v>
      </c>
      <c r="Z842" s="318"/>
      <c r="AA842" s="318"/>
      <c r="AB842" s="319"/>
      <c r="AC842" s="321" t="s">
        <v>196</v>
      </c>
      <c r="AD842" s="321"/>
      <c r="AE842" s="321"/>
      <c r="AF842" s="321"/>
      <c r="AG842" s="321"/>
      <c r="AH842" s="322" t="s">
        <v>623</v>
      </c>
      <c r="AI842" s="323"/>
      <c r="AJ842" s="323"/>
      <c r="AK842" s="323"/>
      <c r="AL842" s="324" t="s">
        <v>581</v>
      </c>
      <c r="AM842" s="325"/>
      <c r="AN842" s="325"/>
      <c r="AO842" s="326"/>
      <c r="AP842" s="320" t="s">
        <v>617</v>
      </c>
      <c r="AQ842" s="320"/>
      <c r="AR842" s="320"/>
      <c r="AS842" s="320"/>
      <c r="AT842" s="320"/>
      <c r="AU842" s="320"/>
      <c r="AV842" s="320"/>
      <c r="AW842" s="320"/>
      <c r="AX842" s="320"/>
    </row>
    <row r="843" spans="1:50" ht="30" customHeight="1" x14ac:dyDescent="0.15">
      <c r="A843" s="403">
        <v>7</v>
      </c>
      <c r="B843" s="403">
        <v>1</v>
      </c>
      <c r="C843" s="426" t="s">
        <v>624</v>
      </c>
      <c r="D843" s="417"/>
      <c r="E843" s="417"/>
      <c r="F843" s="417"/>
      <c r="G843" s="417"/>
      <c r="H843" s="417"/>
      <c r="I843" s="417"/>
      <c r="J843" s="418">
        <v>1010001100425</v>
      </c>
      <c r="K843" s="419"/>
      <c r="L843" s="419"/>
      <c r="M843" s="419"/>
      <c r="N843" s="419"/>
      <c r="O843" s="419"/>
      <c r="P843" s="315" t="s">
        <v>625</v>
      </c>
      <c r="Q843" s="316"/>
      <c r="R843" s="316"/>
      <c r="S843" s="316"/>
      <c r="T843" s="316"/>
      <c r="U843" s="316"/>
      <c r="V843" s="316"/>
      <c r="W843" s="316"/>
      <c r="X843" s="316"/>
      <c r="Y843" s="317">
        <v>1</v>
      </c>
      <c r="Z843" s="318"/>
      <c r="AA843" s="318"/>
      <c r="AB843" s="319"/>
      <c r="AC843" s="321" t="s">
        <v>526</v>
      </c>
      <c r="AD843" s="321"/>
      <c r="AE843" s="321"/>
      <c r="AF843" s="321"/>
      <c r="AG843" s="321"/>
      <c r="AH843" s="322" t="s">
        <v>617</v>
      </c>
      <c r="AI843" s="323"/>
      <c r="AJ843" s="323"/>
      <c r="AK843" s="323"/>
      <c r="AL843" s="324">
        <v>100</v>
      </c>
      <c r="AM843" s="325"/>
      <c r="AN843" s="325"/>
      <c r="AO843" s="326"/>
      <c r="AP843" s="320" t="s">
        <v>617</v>
      </c>
      <c r="AQ843" s="320"/>
      <c r="AR843" s="320"/>
      <c r="AS843" s="320"/>
      <c r="AT843" s="320"/>
      <c r="AU843" s="320"/>
      <c r="AV843" s="320"/>
      <c r="AW843" s="320"/>
      <c r="AX843" s="320"/>
    </row>
    <row r="844" spans="1:50" ht="30" customHeight="1" x14ac:dyDescent="0.15">
      <c r="A844" s="403">
        <v>8</v>
      </c>
      <c r="B844" s="403">
        <v>1</v>
      </c>
      <c r="C844" s="426" t="s">
        <v>626</v>
      </c>
      <c r="D844" s="417"/>
      <c r="E844" s="417"/>
      <c r="F844" s="417"/>
      <c r="G844" s="417"/>
      <c r="H844" s="417"/>
      <c r="I844" s="417"/>
      <c r="J844" s="418" t="s">
        <v>617</v>
      </c>
      <c r="K844" s="419"/>
      <c r="L844" s="419"/>
      <c r="M844" s="419"/>
      <c r="N844" s="419"/>
      <c r="O844" s="419"/>
      <c r="P844" s="315" t="s">
        <v>622</v>
      </c>
      <c r="Q844" s="316"/>
      <c r="R844" s="316"/>
      <c r="S844" s="316"/>
      <c r="T844" s="316"/>
      <c r="U844" s="316"/>
      <c r="V844" s="316"/>
      <c r="W844" s="316"/>
      <c r="X844" s="316"/>
      <c r="Y844" s="317">
        <v>1</v>
      </c>
      <c r="Z844" s="318"/>
      <c r="AA844" s="318"/>
      <c r="AB844" s="319"/>
      <c r="AC844" s="321" t="s">
        <v>196</v>
      </c>
      <c r="AD844" s="321"/>
      <c r="AE844" s="321"/>
      <c r="AF844" s="321"/>
      <c r="AG844" s="321"/>
      <c r="AH844" s="322" t="s">
        <v>617</v>
      </c>
      <c r="AI844" s="323"/>
      <c r="AJ844" s="323"/>
      <c r="AK844" s="323"/>
      <c r="AL844" s="324" t="s">
        <v>627</v>
      </c>
      <c r="AM844" s="325"/>
      <c r="AN844" s="325"/>
      <c r="AO844" s="326"/>
      <c r="AP844" s="320" t="s">
        <v>628</v>
      </c>
      <c r="AQ844" s="320"/>
      <c r="AR844" s="320"/>
      <c r="AS844" s="320"/>
      <c r="AT844" s="320"/>
      <c r="AU844" s="320"/>
      <c r="AV844" s="320"/>
      <c r="AW844" s="320"/>
      <c r="AX844" s="320"/>
    </row>
    <row r="845" spans="1:50" ht="30" customHeight="1" x14ac:dyDescent="0.15">
      <c r="A845" s="403">
        <v>9</v>
      </c>
      <c r="B845" s="403">
        <v>1</v>
      </c>
      <c r="C845" s="426" t="s">
        <v>629</v>
      </c>
      <c r="D845" s="417"/>
      <c r="E845" s="417"/>
      <c r="F845" s="417"/>
      <c r="G845" s="417"/>
      <c r="H845" s="417"/>
      <c r="I845" s="417"/>
      <c r="J845" s="418">
        <v>2010001034952</v>
      </c>
      <c r="K845" s="419"/>
      <c r="L845" s="419"/>
      <c r="M845" s="419"/>
      <c r="N845" s="419"/>
      <c r="O845" s="419"/>
      <c r="P845" s="315" t="s">
        <v>625</v>
      </c>
      <c r="Q845" s="316"/>
      <c r="R845" s="316"/>
      <c r="S845" s="316"/>
      <c r="T845" s="316"/>
      <c r="U845" s="316"/>
      <c r="V845" s="316"/>
      <c r="W845" s="316"/>
      <c r="X845" s="316"/>
      <c r="Y845" s="317">
        <v>1</v>
      </c>
      <c r="Z845" s="318"/>
      <c r="AA845" s="318"/>
      <c r="AB845" s="319"/>
      <c r="AC845" s="321" t="s">
        <v>196</v>
      </c>
      <c r="AD845" s="321"/>
      <c r="AE845" s="321"/>
      <c r="AF845" s="321"/>
      <c r="AG845" s="321"/>
      <c r="AH845" s="322" t="s">
        <v>617</v>
      </c>
      <c r="AI845" s="323"/>
      <c r="AJ845" s="323"/>
      <c r="AK845" s="323"/>
      <c r="AL845" s="324" t="s">
        <v>647</v>
      </c>
      <c r="AM845" s="325"/>
      <c r="AN845" s="325"/>
      <c r="AO845" s="326"/>
      <c r="AP845" s="320" t="s">
        <v>628</v>
      </c>
      <c r="AQ845" s="320"/>
      <c r="AR845" s="320"/>
      <c r="AS845" s="320"/>
      <c r="AT845" s="320"/>
      <c r="AU845" s="320"/>
      <c r="AV845" s="320"/>
      <c r="AW845" s="320"/>
      <c r="AX845" s="320"/>
    </row>
    <row r="846" spans="1:50" ht="30" customHeight="1" x14ac:dyDescent="0.15">
      <c r="A846" s="403">
        <v>10</v>
      </c>
      <c r="B846" s="403">
        <v>1</v>
      </c>
      <c r="C846" s="900" t="s">
        <v>630</v>
      </c>
      <c r="D846" s="901"/>
      <c r="E846" s="901"/>
      <c r="F846" s="901"/>
      <c r="G846" s="901"/>
      <c r="H846" s="901"/>
      <c r="I846" s="902"/>
      <c r="J846" s="418">
        <v>2010401030329</v>
      </c>
      <c r="K846" s="419"/>
      <c r="L846" s="419"/>
      <c r="M846" s="419"/>
      <c r="N846" s="419"/>
      <c r="O846" s="419"/>
      <c r="P846" s="315" t="s">
        <v>631</v>
      </c>
      <c r="Q846" s="316"/>
      <c r="R846" s="316"/>
      <c r="S846" s="316"/>
      <c r="T846" s="316"/>
      <c r="U846" s="316"/>
      <c r="V846" s="316"/>
      <c r="W846" s="316"/>
      <c r="X846" s="316"/>
      <c r="Y846" s="317">
        <v>1</v>
      </c>
      <c r="Z846" s="318"/>
      <c r="AA846" s="318"/>
      <c r="AB846" s="319"/>
      <c r="AC846" s="321" t="s">
        <v>526</v>
      </c>
      <c r="AD846" s="321"/>
      <c r="AE846" s="321"/>
      <c r="AF846" s="321"/>
      <c r="AG846" s="321"/>
      <c r="AH846" s="322" t="s">
        <v>632</v>
      </c>
      <c r="AI846" s="323"/>
      <c r="AJ846" s="323"/>
      <c r="AK846" s="323"/>
      <c r="AL846" s="324">
        <v>100</v>
      </c>
      <c r="AM846" s="325"/>
      <c r="AN846" s="325"/>
      <c r="AO846" s="326"/>
      <c r="AP846" s="320" t="s">
        <v>633</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486</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468</v>
      </c>
      <c r="AQ1101" s="428"/>
      <c r="AR1101" s="428"/>
      <c r="AS1101" s="428"/>
      <c r="AT1101" s="428"/>
      <c r="AU1101" s="428"/>
      <c r="AV1101" s="428"/>
      <c r="AW1101" s="428"/>
      <c r="AX1101" s="428"/>
    </row>
    <row r="1102" spans="1:50" ht="30" customHeight="1" x14ac:dyDescent="0.15">
      <c r="A1102" s="403">
        <v>1</v>
      </c>
      <c r="B1102" s="403">
        <v>1</v>
      </c>
      <c r="C1102" s="898"/>
      <c r="D1102" s="898"/>
      <c r="E1102" s="259" t="s">
        <v>634</v>
      </c>
      <c r="F1102" s="897"/>
      <c r="G1102" s="897"/>
      <c r="H1102" s="897"/>
      <c r="I1102" s="897"/>
      <c r="J1102" s="418" t="s">
        <v>635</v>
      </c>
      <c r="K1102" s="419"/>
      <c r="L1102" s="419"/>
      <c r="M1102" s="419"/>
      <c r="N1102" s="419"/>
      <c r="O1102" s="419"/>
      <c r="P1102" s="315" t="s">
        <v>634</v>
      </c>
      <c r="Q1102" s="316"/>
      <c r="R1102" s="316"/>
      <c r="S1102" s="316"/>
      <c r="T1102" s="316"/>
      <c r="U1102" s="316"/>
      <c r="V1102" s="316"/>
      <c r="W1102" s="316"/>
      <c r="X1102" s="316"/>
      <c r="Y1102" s="317" t="s">
        <v>634</v>
      </c>
      <c r="Z1102" s="318"/>
      <c r="AA1102" s="318"/>
      <c r="AB1102" s="319"/>
      <c r="AC1102" s="321"/>
      <c r="AD1102" s="321"/>
      <c r="AE1102" s="321"/>
      <c r="AF1102" s="321"/>
      <c r="AG1102" s="321"/>
      <c r="AH1102" s="322" t="s">
        <v>635</v>
      </c>
      <c r="AI1102" s="323"/>
      <c r="AJ1102" s="323"/>
      <c r="AK1102" s="323"/>
      <c r="AL1102" s="324" t="s">
        <v>634</v>
      </c>
      <c r="AM1102" s="325"/>
      <c r="AN1102" s="325"/>
      <c r="AO1102" s="326"/>
      <c r="AP1102" s="320" t="s">
        <v>634</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Q116">
    <cfRule type="expression" dxfId="2593" priority="13163">
      <formula>IF(RIGHT(TEXT(AQ116,"0.#"),1)=".",FALSE,TRUE)</formula>
    </cfRule>
    <cfRule type="expression" dxfId="2592" priority="13164">
      <formula>IF(RIGHT(TEXT(AQ116,"0.#"),1)=".",TRUE,FALSE)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12"/>
      <c r="Z2" s="411"/>
      <c r="AA2" s="412"/>
      <c r="AB2" s="1016" t="s">
        <v>11</v>
      </c>
      <c r="AC2" s="1017"/>
      <c r="AD2" s="1018"/>
      <c r="AE2" s="1004" t="s">
        <v>357</v>
      </c>
      <c r="AF2" s="1004"/>
      <c r="AG2" s="1004"/>
      <c r="AH2" s="1004"/>
      <c r="AI2" s="1004" t="s">
        <v>363</v>
      </c>
      <c r="AJ2" s="1004"/>
      <c r="AK2" s="1004"/>
      <c r="AL2" s="1004"/>
      <c r="AM2" s="1004" t="s">
        <v>472</v>
      </c>
      <c r="AN2" s="1004"/>
      <c r="AO2" s="1004"/>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3"/>
      <c r="Z3" s="1014"/>
      <c r="AA3" s="1015"/>
      <c r="AB3" s="1019"/>
      <c r="AC3" s="1020"/>
      <c r="AD3" s="1021"/>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22"/>
      <c r="I4" s="1022"/>
      <c r="J4" s="1022"/>
      <c r="K4" s="1022"/>
      <c r="L4" s="1022"/>
      <c r="M4" s="1022"/>
      <c r="N4" s="1022"/>
      <c r="O4" s="1023"/>
      <c r="P4" s="158"/>
      <c r="Q4" s="1030"/>
      <c r="R4" s="1030"/>
      <c r="S4" s="1030"/>
      <c r="T4" s="1030"/>
      <c r="U4" s="1030"/>
      <c r="V4" s="1030"/>
      <c r="W4" s="1030"/>
      <c r="X4" s="1031"/>
      <c r="Y4" s="1008" t="s">
        <v>12</v>
      </c>
      <c r="Z4" s="1009"/>
      <c r="AA4" s="1010"/>
      <c r="AB4" s="552"/>
      <c r="AC4" s="1011"/>
      <c r="AD4" s="101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1" t="s">
        <v>54</v>
      </c>
      <c r="Z5" s="1005"/>
      <c r="AA5" s="1006"/>
      <c r="AB5" s="523"/>
      <c r="AC5" s="1007"/>
      <c r="AD5" s="100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12"/>
      <c r="Z9" s="411"/>
      <c r="AA9" s="412"/>
      <c r="AB9" s="1016" t="s">
        <v>11</v>
      </c>
      <c r="AC9" s="1017"/>
      <c r="AD9" s="1018"/>
      <c r="AE9" s="1004" t="s">
        <v>357</v>
      </c>
      <c r="AF9" s="1004"/>
      <c r="AG9" s="1004"/>
      <c r="AH9" s="1004"/>
      <c r="AI9" s="1004" t="s">
        <v>363</v>
      </c>
      <c r="AJ9" s="1004"/>
      <c r="AK9" s="1004"/>
      <c r="AL9" s="1004"/>
      <c r="AM9" s="1004" t="s">
        <v>472</v>
      </c>
      <c r="AN9" s="1004"/>
      <c r="AO9" s="1004"/>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3"/>
      <c r="Z10" s="1014"/>
      <c r="AA10" s="1015"/>
      <c r="AB10" s="1019"/>
      <c r="AC10" s="1020"/>
      <c r="AD10" s="1021"/>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2"/>
      <c r="AC11" s="1011"/>
      <c r="AD11" s="101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3"/>
      <c r="AC12" s="1007"/>
      <c r="AD12" s="100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12"/>
      <c r="Z16" s="411"/>
      <c r="AA16" s="412"/>
      <c r="AB16" s="1016" t="s">
        <v>11</v>
      </c>
      <c r="AC16" s="1017"/>
      <c r="AD16" s="1018"/>
      <c r="AE16" s="1004" t="s">
        <v>357</v>
      </c>
      <c r="AF16" s="1004"/>
      <c r="AG16" s="1004"/>
      <c r="AH16" s="1004"/>
      <c r="AI16" s="1004" t="s">
        <v>363</v>
      </c>
      <c r="AJ16" s="1004"/>
      <c r="AK16" s="1004"/>
      <c r="AL16" s="1004"/>
      <c r="AM16" s="1004" t="s">
        <v>472</v>
      </c>
      <c r="AN16" s="1004"/>
      <c r="AO16" s="1004"/>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3"/>
      <c r="Z17" s="1014"/>
      <c r="AA17" s="1015"/>
      <c r="AB17" s="1019"/>
      <c r="AC17" s="1020"/>
      <c r="AD17" s="1021"/>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2"/>
      <c r="AC18" s="1011"/>
      <c r="AD18" s="101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3"/>
      <c r="AC19" s="1007"/>
      <c r="AD19" s="100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12"/>
      <c r="Z23" s="411"/>
      <c r="AA23" s="412"/>
      <c r="AB23" s="1016" t="s">
        <v>11</v>
      </c>
      <c r="AC23" s="1017"/>
      <c r="AD23" s="1018"/>
      <c r="AE23" s="1004" t="s">
        <v>357</v>
      </c>
      <c r="AF23" s="1004"/>
      <c r="AG23" s="1004"/>
      <c r="AH23" s="1004"/>
      <c r="AI23" s="1004" t="s">
        <v>363</v>
      </c>
      <c r="AJ23" s="1004"/>
      <c r="AK23" s="1004"/>
      <c r="AL23" s="1004"/>
      <c r="AM23" s="1004" t="s">
        <v>472</v>
      </c>
      <c r="AN23" s="1004"/>
      <c r="AO23" s="1004"/>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3"/>
      <c r="Z24" s="1014"/>
      <c r="AA24" s="1015"/>
      <c r="AB24" s="1019"/>
      <c r="AC24" s="1020"/>
      <c r="AD24" s="1021"/>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2"/>
      <c r="AC25" s="1011"/>
      <c r="AD25" s="101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3"/>
      <c r="AC26" s="1007"/>
      <c r="AD26" s="100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12"/>
      <c r="Z30" s="411"/>
      <c r="AA30" s="412"/>
      <c r="AB30" s="1016" t="s">
        <v>11</v>
      </c>
      <c r="AC30" s="1017"/>
      <c r="AD30" s="1018"/>
      <c r="AE30" s="1004" t="s">
        <v>357</v>
      </c>
      <c r="AF30" s="1004"/>
      <c r="AG30" s="1004"/>
      <c r="AH30" s="1004"/>
      <c r="AI30" s="1004" t="s">
        <v>363</v>
      </c>
      <c r="AJ30" s="1004"/>
      <c r="AK30" s="1004"/>
      <c r="AL30" s="1004"/>
      <c r="AM30" s="1004" t="s">
        <v>472</v>
      </c>
      <c r="AN30" s="1004"/>
      <c r="AO30" s="1004"/>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3"/>
      <c r="Z31" s="1014"/>
      <c r="AA31" s="1015"/>
      <c r="AB31" s="1019"/>
      <c r="AC31" s="1020"/>
      <c r="AD31" s="1021"/>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2"/>
      <c r="AC32" s="1011"/>
      <c r="AD32" s="101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3"/>
      <c r="AC33" s="1007"/>
      <c r="AD33" s="100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12"/>
      <c r="Z37" s="411"/>
      <c r="AA37" s="412"/>
      <c r="AB37" s="1016" t="s">
        <v>11</v>
      </c>
      <c r="AC37" s="1017"/>
      <c r="AD37" s="1018"/>
      <c r="AE37" s="1004" t="s">
        <v>357</v>
      </c>
      <c r="AF37" s="1004"/>
      <c r="AG37" s="1004"/>
      <c r="AH37" s="1004"/>
      <c r="AI37" s="1004" t="s">
        <v>363</v>
      </c>
      <c r="AJ37" s="1004"/>
      <c r="AK37" s="1004"/>
      <c r="AL37" s="1004"/>
      <c r="AM37" s="1004" t="s">
        <v>472</v>
      </c>
      <c r="AN37" s="1004"/>
      <c r="AO37" s="1004"/>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3"/>
      <c r="Z38" s="1014"/>
      <c r="AA38" s="1015"/>
      <c r="AB38" s="1019"/>
      <c r="AC38" s="1020"/>
      <c r="AD38" s="1021"/>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2"/>
      <c r="AC39" s="1011"/>
      <c r="AD39" s="101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3"/>
      <c r="AC40" s="1007"/>
      <c r="AD40" s="100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12"/>
      <c r="Z44" s="411"/>
      <c r="AA44" s="412"/>
      <c r="AB44" s="1016" t="s">
        <v>11</v>
      </c>
      <c r="AC44" s="1017"/>
      <c r="AD44" s="1018"/>
      <c r="AE44" s="1004" t="s">
        <v>357</v>
      </c>
      <c r="AF44" s="1004"/>
      <c r="AG44" s="1004"/>
      <c r="AH44" s="1004"/>
      <c r="AI44" s="1004" t="s">
        <v>363</v>
      </c>
      <c r="AJ44" s="1004"/>
      <c r="AK44" s="1004"/>
      <c r="AL44" s="1004"/>
      <c r="AM44" s="1004" t="s">
        <v>472</v>
      </c>
      <c r="AN44" s="1004"/>
      <c r="AO44" s="1004"/>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3"/>
      <c r="Z45" s="1014"/>
      <c r="AA45" s="1015"/>
      <c r="AB45" s="1019"/>
      <c r="AC45" s="1020"/>
      <c r="AD45" s="1021"/>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2"/>
      <c r="AC46" s="1011"/>
      <c r="AD46" s="101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3"/>
      <c r="AC47" s="1007"/>
      <c r="AD47" s="100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12"/>
      <c r="Z51" s="411"/>
      <c r="AA51" s="412"/>
      <c r="AB51" s="459" t="s">
        <v>11</v>
      </c>
      <c r="AC51" s="1017"/>
      <c r="AD51" s="1018"/>
      <c r="AE51" s="1004" t="s">
        <v>357</v>
      </c>
      <c r="AF51" s="1004"/>
      <c r="AG51" s="1004"/>
      <c r="AH51" s="1004"/>
      <c r="AI51" s="1004" t="s">
        <v>363</v>
      </c>
      <c r="AJ51" s="1004"/>
      <c r="AK51" s="1004"/>
      <c r="AL51" s="1004"/>
      <c r="AM51" s="1004" t="s">
        <v>472</v>
      </c>
      <c r="AN51" s="1004"/>
      <c r="AO51" s="1004"/>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3"/>
      <c r="Z52" s="1014"/>
      <c r="AA52" s="1015"/>
      <c r="AB52" s="1019"/>
      <c r="AC52" s="1020"/>
      <c r="AD52" s="1021"/>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2"/>
      <c r="AC53" s="1011"/>
      <c r="AD53" s="101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3"/>
      <c r="AC54" s="1007"/>
      <c r="AD54" s="100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12"/>
      <c r="Z58" s="411"/>
      <c r="AA58" s="412"/>
      <c r="AB58" s="1016" t="s">
        <v>11</v>
      </c>
      <c r="AC58" s="1017"/>
      <c r="AD58" s="1018"/>
      <c r="AE58" s="1004" t="s">
        <v>357</v>
      </c>
      <c r="AF58" s="1004"/>
      <c r="AG58" s="1004"/>
      <c r="AH58" s="1004"/>
      <c r="AI58" s="1004" t="s">
        <v>363</v>
      </c>
      <c r="AJ58" s="1004"/>
      <c r="AK58" s="1004"/>
      <c r="AL58" s="1004"/>
      <c r="AM58" s="1004" t="s">
        <v>472</v>
      </c>
      <c r="AN58" s="1004"/>
      <c r="AO58" s="1004"/>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3"/>
      <c r="Z59" s="1014"/>
      <c r="AA59" s="1015"/>
      <c r="AB59" s="1019"/>
      <c r="AC59" s="1020"/>
      <c r="AD59" s="1021"/>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2"/>
      <c r="AC60" s="1011"/>
      <c r="AD60" s="101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3"/>
      <c r="AC61" s="1007"/>
      <c r="AD61" s="100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12"/>
      <c r="Z65" s="411"/>
      <c r="AA65" s="412"/>
      <c r="AB65" s="1016" t="s">
        <v>11</v>
      </c>
      <c r="AC65" s="1017"/>
      <c r="AD65" s="1018"/>
      <c r="AE65" s="1004" t="s">
        <v>357</v>
      </c>
      <c r="AF65" s="1004"/>
      <c r="AG65" s="1004"/>
      <c r="AH65" s="1004"/>
      <c r="AI65" s="1004" t="s">
        <v>363</v>
      </c>
      <c r="AJ65" s="1004"/>
      <c r="AK65" s="1004"/>
      <c r="AL65" s="1004"/>
      <c r="AM65" s="1004" t="s">
        <v>472</v>
      </c>
      <c r="AN65" s="1004"/>
      <c r="AO65" s="1004"/>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3"/>
      <c r="Z66" s="1014"/>
      <c r="AA66" s="1015"/>
      <c r="AB66" s="1019"/>
      <c r="AC66" s="1020"/>
      <c r="AD66" s="1021"/>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2"/>
      <c r="AC67" s="1011"/>
      <c r="AD67" s="101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3"/>
      <c r="AC68" s="1007"/>
      <c r="AD68" s="100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4">
        <v>1</v>
      </c>
      <c r="B4" s="106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4">
        <v>1</v>
      </c>
      <c r="B37" s="106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4">
        <v>1</v>
      </c>
      <c r="B70" s="106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2018-08-13T04:50:34Z</cp:lastPrinted>
  <dcterms:created xsi:type="dcterms:W3CDTF">2012-03-13T00:50:25Z</dcterms:created>
  <dcterms:modified xsi:type="dcterms:W3CDTF">2018-09-03T08:43:10Z</dcterms:modified>
</cp:coreProperties>
</file>