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TSQ\Desktop\見直しレビュ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<sst xmlns="http://schemas.openxmlformats.org/spreadsheetml/2006/main" count="2938" uniqueCount="625">
  <si>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</si>
  <si>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</si>
  <si>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</si>
  <si>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</si>
  <si>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</si>
  <si>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</si>
  <si>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</si>
  <si>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</si>
  <si>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</si>
  <si>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</si>
  <si>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</si>
  <si>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</si>
  <si>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</si>
  <si>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</si>
  <si>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</si>
  <si>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</si>
  <si>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</si>
  <si>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</si>
  <si>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</si>
  <si>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</si>
  <si>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</si>
  <si>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</si>
  <si>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</si>
  <si>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</si>
  <si>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</si>
  <si>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</si>
  <si>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</si>
  <si>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</si>
  <si>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</si>
  <si>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</si>
  <si>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</si>
  <si>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</si>
  <si>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</si>
  <si>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</si>
  <si>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</si>
  <si>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</si>
  <si>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</si>
  <si>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</si>
  <si>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</si>
  <si>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</si>
  <si>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</si>
  <si>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</si>
  <si>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</si>
  <si>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</si>
  <si>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</si>
  <si>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</si>
  <si>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</si>
  <si>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</si>
  <si>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</si>
  <si>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</si>
  <si>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</si>
  <si>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</si>
  <si>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</si>
  <si>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</si>
  <si>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</si>
  <si>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</si>
  <si>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</si>
  <si>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</si>
  <si>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</si>
  <si>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</si>
  <si>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</si>
  <si>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</si>
  <si>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</si>
  <si>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</si>
  <si>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</si>
  <si>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</si>
  <si>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</si>
  <si>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</si>
  <si>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</si>
  <si>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</si>
  <si>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</si>
  <si>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</si>
  <si>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</si>
  <si>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</si>
  <si>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</si>
  <si>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</si>
  <si>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</si>
  <si>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</si>
  <si>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</si>
  <si>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</si>
  <si>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</si>
  <si>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</si>
  <si>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</si>
  <si>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</si>
  <si>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</si>
  <si>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</si>
  <si>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</si>
  <si>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</si>
  <si>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</si>
  <si>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</si>
  <si>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</si>
  <si>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</si>
  <si>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</si>
  <si>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</si>
  <si>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</si>
  <si>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</si>
  <si>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</si>
  <si>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</si>
  <si>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</si>
  <si>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</si>
  <si>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</si>
  <si>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</si>
  <si>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</si>
  <si>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</si>
  <si>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</si>
  <si>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</si>
  <si>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</si>
  <si>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</si>
  <si>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</si>
  <si>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</si>
  <si>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</si>
  <si>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</si>
  <si>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</si>
  <si>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</si>
  <si>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</si>
  <si>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</si>
  <si>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</si>
  <si>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</si>
  <si>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</si>
  <si>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</si>
  <si>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</si>
  <si>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</si>
  <si>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</si>
  <si>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</si>
  <si>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</si>
  <si>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</si>
  <si>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</si>
  <si>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</si>
  <si>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</si>
  <si>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</si>
  <si>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</si>
  <si>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</si>
  <si>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</si>
  <si>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</si>
  <si>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</si>
  <si>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</si>
  <si>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</si>
  <si>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</si>
  <si>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</si>
  <si>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</si>
  <si>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</si>
  <si>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</si>
  <si>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</si>
  <si>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</si>
  <si>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</si>
  <si>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</si>
  <si>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</si>
  <si>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</si>
  <si>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</si>
  <si>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</si>
  <si>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</si>
  <si>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</si>
  <si>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</si>
  <si>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</si>
  <si>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</si>
  <si>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</si>
  <si>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</si>
  <si>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</si>
  <si>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</si>
  <si>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</si>
  <si>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</si>
  <si>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</si>
  <si>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</si>
  <si>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</si>
  <si>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</si>
  <si>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</si>
  <si>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</si>
  <si>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</si>
  <si>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</si>
  <si>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</si>
  <si>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</si>
  <si>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</si>
  <si>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</si>
  <si>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</si>
  <si>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</si>
  <si>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</si>
  <si>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</si>
  <si>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</si>
  <si>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</si>
  <si>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</si>
  <si>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</si>
  <si>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</si>
  <si>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</si>
  <si>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</si>
  <si>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</si>
  <si>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</si>
  <si>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</si>
  <si>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</si>
  <si>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</si>
  <si>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</si>
  <si>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</si>
  <si>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</si>
  <si>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</si>
  <si>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</si>
  <si>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</si>
  <si>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</si>
  <si>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</si>
  <si>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</si>
  <si>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</si>
  <si>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</si>
  <si>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</si>
  <si>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</si>
  <si>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</si>
  <si>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</si>
  <si>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</si>
  <si>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</si>
  <si>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</si>
  <si>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</si>
  <si>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</si>
  <si>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</si>
  <si>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</si>
  <si>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</si>
  <si>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</si>
  <si>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</si>
  <si>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</si>
  <si>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</si>
  <si>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</si>
  <si>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</si>
  <si>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</si>
  <si>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</si>
  <si>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</si>
  <si>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</si>
  <si>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</si>
  <si>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</si>
  <si>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</si>
  <si>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</si>
  <si>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</si>
  <si>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</si>
  <si>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</si>
  <si>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</si>
  <si>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</si>
  <si>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</si>
  <si>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</si>
  <si>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</si>
  <si>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</si>
  <si>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</si>
  <si>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</si>
  <si>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</si>
  <si>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</si>
  <si>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</si>
  <si>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</si>
  <si>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</si>
  <si>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</si>
  <si>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</si>
  <si>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</si>
  <si>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</si>
  <si>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</si>
  <si>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</si>
  <si>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</si>
  <si>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</si>
  <si>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</si>
  <si>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</si>
  <si>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</si>
  <si>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</si>
  <si>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</si>
  <si>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</si>
  <si>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</si>
  <si>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</si>
  <si>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</si>
  <si>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</si>
  <si>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</si>
  <si>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</si>
  <si>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</si>
  <si>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</si>
  <si>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</si>
  <si>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</si>
  <si>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</si>
  <si>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</si>
  <si>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</si>
  <si>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</si>
  <si>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</si>
  <si>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</si>
  <si>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</si>
  <si>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</si>
  <si>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</si>
  <si>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</si>
  <si>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</si>
  <si>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</si>
  <si>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</si>
  <si>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</si>
  <si>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</si>
  <si>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</si>
  <si>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</si>
  <si>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</si>
  <si>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</si>
  <si>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</si>
  <si>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</si>
  <si>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</si>
  <si>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</si>
  <si>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</si>
  <si>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</si>
  <si>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</si>
  <si>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</si>
  <si>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</si>
  <si>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</si>
  <si>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</si>
  <si>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</si>
  <si>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</si>
  <si>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</si>
  <si>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</si>
  <si>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</si>
  <si>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</si>
  <si>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</si>
  <si>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</si>
  <si>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</si>
  <si>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</si>
  <si>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</si>
  <si>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</si>
  <si>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</si>
  <si>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</si>
  <si>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</si>
  <si>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</si>
  <si>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</si>
  <si>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</si>
  <si>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</si>
  <si>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</si>
  <si>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</si>
  <si>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</si>
  <si>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</si>
  <si>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</si>
  <si>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</si>
  <si>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</si>
  <si>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</si>
  <si>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</si>
  <si>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</si>
  <si>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</si>
  <si>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</si>
  <si>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</si>
  <si>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</si>
  <si>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</si>
  <si>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</si>
  <si>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</si>
  <si>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</si>
  <si>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</si>
  <si>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</si>
  <si>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</si>
  <si>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</si>
  <si>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</si>
  <si>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</si>
  <si>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</si>
  <si>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</si>
  <si>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</si>
  <si>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</si>
  <si>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</si>
  <si>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</si>
  <si>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</si>
  <si>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</si>
  <si>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</si>
  <si>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</si>
  <si>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</si>
  <si>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</si>
  <si>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</si>
  <si>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</si>
  <si>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</si>
  <si>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</si>
  <si>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</si>
  <si>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</si>
  <si>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</si>
  <si>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</si>
  <si>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</si>
  <si>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</si>
  <si>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</si>
  <si>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</si>
  <si>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</si>
  <si>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</si>
  <si>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</si>
  <si>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</si>
  <si>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</si>
  <si>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</si>
  <si>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</si>
  <si>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</si>
  <si>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</si>
  <si>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</si>
  <si>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</si>
  <si>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</si>
  <si>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</si>
  <si>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</si>
  <si>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</si>
  <si>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</si>
  <si>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</si>
  <si>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</si>
  <si>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</si>
  <si>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</si>
  <si>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</si>
  <si>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</si>
  <si>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</si>
  <si>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</si>
  <si>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</si>
  <si>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</si>
  <si>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</si>
  <si>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</si>
  <si>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</si>
  <si>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</si>
  <si>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</si>
  <si>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</si>
  <si>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</si>
  <si>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</si>
  <si>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</si>
  <si>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</si>
  <si>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</si>
  <si>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</si>
  <si>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</si>
  <si>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</si>
  <si>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</si>
  <si>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</si>
  <si>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</si>
  <si>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</si>
  <si>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</si>
  <si>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</si>
  <si>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</si>
  <si>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</si>
  <si>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</si>
  <si>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</si>
  <si>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</si>
  <si>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</si>
  <si>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</si>
  <si>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</si>
  <si>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</si>
  <si>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</si>
  <si>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</si>
  <si>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</si>
  <si>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</si>
  <si>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</si>
  <si>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</si>
  <si>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</si>
  <si>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</si>
  <si>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</si>
  <si>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</si>
  <si>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</si>
  <si>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</si>
  <si>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</si>
  <si>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</si>
  <si>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</si>
  <si>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</si>
  <si>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</si>
  <si>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</si>
  <si>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</si>
  <si>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</si>
  <si>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</si>
  <si>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</si>
  <si>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</si>
  <si>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</si>
  <si>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</si>
  <si>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</si>
  <si>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</si>
  <si>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</si>
  <si>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</si>
  <si>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</si>
  <si>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</si>
  <si>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</si>
  <si>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</si>
  <si>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</si>
  <si>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</si>
  <si>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</si>
  <si>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</si>
  <si>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</si>
  <si>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</si>
  <si>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</si>
  <si>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</si>
  <si>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</si>
  <si>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</si>
  <si>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</si>
  <si>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</si>
  <si>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</si>
  <si>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</si>
  <si>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</si>
  <si>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</si>
  <si>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</si>
  <si>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</si>
  <si>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</si>
  <si>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</si>
  <si>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</si>
  <si>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</si>
  <si>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</si>
  <si>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</si>
  <si>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</si>
  <si>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</si>
  <si>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</si>
  <si>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</si>
  <si>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</si>
  <si>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</si>
  <si>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</si>
  <si>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</si>
  <si>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</si>
  <si>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</si>
  <si>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</si>
  <si>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</si>
  <si>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</si>
  <si>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</si>
  <si>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</si>
  <si>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</si>
  <si>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</si>
  <si>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</si>
  <si>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</si>
  <si>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</si>
  <si>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</si>
  <si>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</si>
  <si>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</si>
  <si>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</si>
  <si>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</si>
  <si>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</si>
  <si>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</si>
  <si>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</si>
  <si>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</si>
  <si>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</si>
  <si>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</si>
  <si>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</si>
  <si>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</si>
  <si>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</si>
  <si>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</si>
  <si>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</si>
  <si>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</si>
  <si>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</si>
  <si>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</si>
  <si>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</si>
  <si>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</si>
  <si>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</si>
  <si>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</si>
  <si>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</si>
  <si>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</si>
  <si>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</si>
  <si>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</si>
  <si>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</si>
  <si>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</si>
  <si>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</si>
  <si>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</si>
  <si>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</si>
  <si>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</si>
  <si>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</si>
  <si>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</si>
  <si>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</si>
  <si>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</si>
  <si>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</si>
  <si>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</si>
  <si>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</si>
  <si>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</si>
  <si>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</si>
  <si>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</si>
  <si>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</si>
  <si>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</si>
  <si>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</si>
  <si>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</si>
  <si>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</si>
  <si>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</si>
  <si>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</si>
  <si>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</si>
  <si>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</si>
  <si>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</si>
  <si>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</si>
  <si>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</si>
  <si>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</si>
  <si>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</si>
  <si>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</si>
  <si>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</si>
  <si>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</si>
  <si>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</si>
  <si>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</si>
  <si>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</si>
  <si>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</si>
  <si>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</si>
  <si>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</si>
  <si>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</si>
  <si>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</si>
  <si>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</si>
  <si>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</si>
  <si>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</si>
  <si>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</si>
  <si>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</si>
  <si>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補助金等交付</t>
  </si>
  <si>
    <t>衛生行政報告例</t>
    <phoneticPr fontId="5"/>
  </si>
  <si>
    <t>百万円</t>
    <rPh sb="0" eb="1">
      <t>ヒャク</t>
    </rPh>
    <rPh sb="1" eb="3">
      <t>マンエン</t>
    </rPh>
    <phoneticPr fontId="6"/>
  </si>
  <si>
    <t>平成２６年度</t>
    <rPh sb="0" eb="2">
      <t>ヘイセイ</t>
    </rPh>
    <rPh sb="4" eb="5">
      <t>ネン</t>
    </rPh>
    <rPh sb="5" eb="6">
      <t>ド</t>
    </rPh>
    <phoneticPr fontId="5"/>
  </si>
  <si>
    <t>難病医療費等の国庫負担について</t>
    <phoneticPr fontId="5"/>
  </si>
  <si>
    <t>難病医療費等負担金</t>
    <rPh sb="0" eb="2">
      <t>ナンビョウ</t>
    </rPh>
    <rPh sb="2" eb="5">
      <t>イリョウヒ</t>
    </rPh>
    <rPh sb="5" eb="6">
      <t>トウ</t>
    </rPh>
    <rPh sb="6" eb="9">
      <t>フタンキン</t>
    </rPh>
    <phoneticPr fontId="5"/>
  </si>
  <si>
    <t>衛生行政報告例による難病法に基づく医療受給者証交付件数</t>
    <rPh sb="25" eb="27">
      <t>ケンスウ</t>
    </rPh>
    <phoneticPr fontId="5"/>
  </si>
  <si>
    <t>-</t>
    <phoneticPr fontId="5"/>
  </si>
  <si>
    <t>-</t>
    <phoneticPr fontId="5"/>
  </si>
  <si>
    <t>単位当たりコスト ＝ Ｘ ／ Ｙ
Ｘ：「医療費助成額」
Ｙ：「受給者数」　　</t>
    <rPh sb="0" eb="2">
      <t>タンイ</t>
    </rPh>
    <rPh sb="2" eb="3">
      <t>ア</t>
    </rPh>
    <rPh sb="21" eb="24">
      <t>イリョウヒ</t>
    </rPh>
    <rPh sb="24" eb="26">
      <t>ジョセイ</t>
    </rPh>
    <rPh sb="26" eb="27">
      <t>ガク</t>
    </rPh>
    <rPh sb="32" eb="35">
      <t>ジュキュウシャ</t>
    </rPh>
    <rPh sb="35" eb="36">
      <t>スウ</t>
    </rPh>
    <phoneticPr fontId="5"/>
  </si>
  <si>
    <t>千円／人</t>
  </si>
  <si>
    <t>X / Y</t>
  </si>
  <si>
    <t>-</t>
    <phoneticPr fontId="5"/>
  </si>
  <si>
    <t>難病法に基づく特定医療費の支給対象となる指定難病の治療方法の確立等に資するため、難病患者データの収集を効率的に行い治療研究を推進することに加え、効果的な治療方法が確立されるまでの間、長期の療養による医療費の経済的な負担が大きい患者を支援することで難病対策を推進し、目標達成に寄与する。　</t>
    <phoneticPr fontId="5"/>
  </si>
  <si>
    <t>難病の医療費に対する補助金であり、難病患者の医療費自己負担を軽減するという成果目標達成に向けて、優先度の高い事業である。</t>
  </si>
  <si>
    <t>所得に応じた自己負担額を設定しており、妥当である。</t>
    <rPh sb="0" eb="2">
      <t>ショトク</t>
    </rPh>
    <rPh sb="3" eb="4">
      <t>オウ</t>
    </rPh>
    <rPh sb="6" eb="8">
      <t>ジコ</t>
    </rPh>
    <rPh sb="8" eb="11">
      <t>フタンガク</t>
    </rPh>
    <rPh sb="12" eb="14">
      <t>セッテイ</t>
    </rPh>
    <rPh sb="19" eb="21">
      <t>ダトウ</t>
    </rPh>
    <phoneticPr fontId="5"/>
  </si>
  <si>
    <t>医療費の支給件数が見込みより下回ったため。</t>
  </si>
  <si>
    <t>本事業は、難病法に基づき行われる医療費助成であり、引き続き実施していく。ただし、予算の執行率が低い水準であることを踏まえ、不用理由を分析し、適切な予算の執行に努める。</t>
    <rPh sb="25" eb="26">
      <t>ヒ</t>
    </rPh>
    <rPh sb="27" eb="28">
      <t>ツヅ</t>
    </rPh>
    <rPh sb="29" eb="31">
      <t>ジッシ</t>
    </rPh>
    <rPh sb="40" eb="42">
      <t>ヨサン</t>
    </rPh>
    <rPh sb="43" eb="46">
      <t>シッコウリツ</t>
    </rPh>
    <rPh sb="47" eb="48">
      <t>ヒク</t>
    </rPh>
    <rPh sb="49" eb="51">
      <t>スイジュン</t>
    </rPh>
    <rPh sb="57" eb="58">
      <t>フ</t>
    </rPh>
    <rPh sb="61" eb="63">
      <t>フヨウ</t>
    </rPh>
    <rPh sb="63" eb="65">
      <t>リユウ</t>
    </rPh>
    <rPh sb="66" eb="68">
      <t>ブンセキ</t>
    </rPh>
    <rPh sb="70" eb="72">
      <t>テキセツ</t>
    </rPh>
    <rPh sb="73" eb="75">
      <t>ヨサン</t>
    </rPh>
    <rPh sb="76" eb="78">
      <t>シッコウ</t>
    </rPh>
    <rPh sb="79" eb="80">
      <t>ツト</t>
    </rPh>
    <phoneticPr fontId="5"/>
  </si>
  <si>
    <t>新26-014</t>
    <phoneticPr fontId="5"/>
  </si>
  <si>
    <t>164</t>
    <phoneticPr fontId="5"/>
  </si>
  <si>
    <t>159</t>
    <phoneticPr fontId="5"/>
  </si>
  <si>
    <t>医療費</t>
    <rPh sb="0" eb="3">
      <t>イリョウヒ</t>
    </rPh>
    <phoneticPr fontId="5"/>
  </si>
  <si>
    <t>難病医療費等負担金事業の実施</t>
    <rPh sb="0" eb="2">
      <t>ナンビョウ</t>
    </rPh>
    <rPh sb="2" eb="5">
      <t>イリョウヒ</t>
    </rPh>
    <rPh sb="5" eb="6">
      <t>トウ</t>
    </rPh>
    <rPh sb="6" eb="9">
      <t>フタンキン</t>
    </rPh>
    <rPh sb="9" eb="11">
      <t>ジギョウ</t>
    </rPh>
    <rPh sb="12" eb="14">
      <t>ジッシ</t>
    </rPh>
    <phoneticPr fontId="5"/>
  </si>
  <si>
    <t>難病医療費等負担金事業の実施</t>
  </si>
  <si>
    <t>東京都</t>
    <rPh sb="0" eb="3">
      <t>トウキョウト</t>
    </rPh>
    <phoneticPr fontId="5"/>
  </si>
  <si>
    <t>大阪府</t>
    <rPh sb="0" eb="3">
      <t>オオサカフ</t>
    </rPh>
    <phoneticPr fontId="5"/>
  </si>
  <si>
    <t>北海道</t>
  </si>
  <si>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</si>
  <si>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</si>
  <si>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</si>
  <si>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</si>
  <si>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愛知県</t>
    <rPh sb="0" eb="3">
      <t>アイチケン</t>
    </rPh>
    <phoneticPr fontId="5"/>
  </si>
  <si>
    <t>静岡県</t>
    <rPh sb="0" eb="3">
      <t>シズオカケン</t>
    </rPh>
    <phoneticPr fontId="5"/>
  </si>
  <si>
    <t>69,261,425/943,460</t>
    <phoneticPr fontId="5"/>
  </si>
  <si>
    <t>71,203,048/986,071</t>
    <phoneticPr fontId="5"/>
  </si>
  <si>
    <t>A.東京都</t>
    <rPh sb="2" eb="5">
      <t>トウキョウト</t>
    </rPh>
    <phoneticPr fontId="5"/>
  </si>
  <si>
    <t>神奈川県</t>
    <rPh sb="0" eb="4">
      <t>カナガワケン</t>
    </rPh>
    <phoneticPr fontId="5"/>
  </si>
  <si>
    <t>-</t>
    <phoneticPr fontId="5"/>
  </si>
  <si>
    <t>衛生行政報告例による難病法に基づく医療受給者証交付件数（アウトカム）</t>
    <phoneticPr fontId="5"/>
  </si>
  <si>
    <t>都道府県が行う難病法に基づく支給認定を受けた指定難病の患者に対する医療費助成に要する費用について、適切に国負担分を支出している。</t>
    <rPh sb="0" eb="4">
      <t>トドウフケン</t>
    </rPh>
    <rPh sb="5" eb="6">
      <t>オコナ</t>
    </rPh>
    <rPh sb="7" eb="9">
      <t>ナンビョウ</t>
    </rPh>
    <rPh sb="9" eb="10">
      <t>ホウ</t>
    </rPh>
    <rPh sb="11" eb="12">
      <t>モト</t>
    </rPh>
    <rPh sb="14" eb="16">
      <t>シキュウ</t>
    </rPh>
    <rPh sb="16" eb="18">
      <t>ニンテイ</t>
    </rPh>
    <rPh sb="19" eb="20">
      <t>ウ</t>
    </rPh>
    <rPh sb="22" eb="24">
      <t>シテイ</t>
    </rPh>
    <rPh sb="24" eb="26">
      <t>ナンビョウ</t>
    </rPh>
    <rPh sb="27" eb="29">
      <t>カンジャ</t>
    </rPh>
    <rPh sb="30" eb="31">
      <t>タイ</t>
    </rPh>
    <rPh sb="33" eb="36">
      <t>イリョウヒ</t>
    </rPh>
    <rPh sb="36" eb="38">
      <t>ジョセイ</t>
    </rPh>
    <rPh sb="39" eb="40">
      <t>ヨウ</t>
    </rPh>
    <rPh sb="42" eb="44">
      <t>ヒヨウ</t>
    </rPh>
    <rPh sb="49" eb="51">
      <t>テキセツ</t>
    </rPh>
    <rPh sb="52" eb="53">
      <t>クニ</t>
    </rPh>
    <rPh sb="53" eb="56">
      <t>フタンブン</t>
    </rPh>
    <rPh sb="57" eb="59">
      <t>シシュツ</t>
    </rPh>
    <phoneticPr fontId="5"/>
  </si>
  <si>
    <t>難病の患者に対する医療等に関する法律（平成26年法律第50号。以下、「難病法」という。）に基づく特定医療費の支給対象となる指定難病（難病法第５条第１項に規定する指定難病をいう。）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t>
    <phoneticPr fontId="5"/>
  </si>
  <si>
    <t>難病の治療研究を推進するとともに、難病医療費の自己負担額を軽減する事業であり、国費を投入する必要がある。</t>
    <rPh sb="0" eb="2">
      <t>ナンビョウ</t>
    </rPh>
    <phoneticPr fontId="5"/>
  </si>
  <si>
    <t>難病の治療研究を推進するとともに、国内の難病患者に対する医療費助成を行う事業であり、国が実施すべき事業である。</t>
    <rPh sb="25" eb="26">
      <t>タイ</t>
    </rPh>
    <rPh sb="34" eb="35">
      <t>オコナ</t>
    </rPh>
    <phoneticPr fontId="5"/>
  </si>
  <si>
    <t>難病の患者に対する医療等に関する法律（平成26年法
律第50号）第５条</t>
    <rPh sb="34" eb="35">
      <t>ジョウ</t>
    </rPh>
    <phoneticPr fontId="5"/>
  </si>
  <si>
    <t>△</t>
  </si>
  <si>
    <t>集計中</t>
    <rPh sb="0" eb="3">
      <t>シュウケイチュウ</t>
    </rPh>
    <phoneticPr fontId="5"/>
  </si>
  <si>
    <t>前年度の医療受給者証交
付件数以上</t>
    <rPh sb="13" eb="14">
      <t>ケン</t>
    </rPh>
    <rPh sb="15" eb="17">
      <t>イジョウ</t>
    </rPh>
    <phoneticPr fontId="5"/>
  </si>
  <si>
    <t>本事業は、難病法に基づき行われる医療費助成であり、支給件数が見込みより下回ったため執行率については低い水準となったものの、医療受給者に対しては医療費助成を漏れなく実施しており、適正に実施されている。</t>
    <rPh sb="0" eb="1">
      <t>ホン</t>
    </rPh>
    <rPh sb="1" eb="3">
      <t>ジギョウ</t>
    </rPh>
    <rPh sb="5" eb="7">
      <t>ナンビョウ</t>
    </rPh>
    <rPh sb="7" eb="8">
      <t>ホウ</t>
    </rPh>
    <rPh sb="9" eb="10">
      <t>モト</t>
    </rPh>
    <rPh sb="12" eb="13">
      <t>オコナ</t>
    </rPh>
    <rPh sb="16" eb="19">
      <t>イリョウヒ</t>
    </rPh>
    <rPh sb="19" eb="21">
      <t>ジョセイ</t>
    </rPh>
    <rPh sb="25" eb="27">
      <t>シキュウ</t>
    </rPh>
    <rPh sb="27" eb="29">
      <t>ケンスウ</t>
    </rPh>
    <rPh sb="30" eb="32">
      <t>ミコ</t>
    </rPh>
    <rPh sb="35" eb="37">
      <t>シタマワ</t>
    </rPh>
    <rPh sb="41" eb="43">
      <t>シッコウ</t>
    </rPh>
    <rPh sb="43" eb="44">
      <t>リツ</t>
    </rPh>
    <rPh sb="49" eb="50">
      <t>ヒク</t>
    </rPh>
    <rPh sb="51" eb="53">
      <t>スイジュン</t>
    </rPh>
    <rPh sb="61" eb="63">
      <t>イリョウ</t>
    </rPh>
    <rPh sb="63" eb="66">
      <t>ジュキュウシャ</t>
    </rPh>
    <rPh sb="67" eb="68">
      <t>タイ</t>
    </rPh>
    <rPh sb="71" eb="74">
      <t>イリョウヒ</t>
    </rPh>
    <rPh sb="74" eb="76">
      <t>ジョセイ</t>
    </rPh>
    <rPh sb="77" eb="78">
      <t>モ</t>
    </rPh>
    <rPh sb="81" eb="83">
      <t>ジッシ</t>
    </rPh>
    <rPh sb="88" eb="90">
      <t>テキセイ</t>
    </rPh>
    <rPh sb="91" eb="93">
      <t>ジッシ</t>
    </rPh>
    <phoneticPr fontId="5"/>
  </si>
  <si>
    <t>点検対象外</t>
    <rPh sb="0" eb="2">
      <t>テンケン</t>
    </rPh>
    <rPh sb="2" eb="5">
      <t>タイショウガイ</t>
    </rPh>
    <phoneticPr fontId="5"/>
  </si>
  <si>
    <t>難病患者の医療費負担を軽減するため、難病の特性を踏まえて、負担割合を３割から２割に軽減し、所得に応じて負担限度額を設定することとし、医療費助成を実施する。
（補助率：1/2）</t>
    <phoneticPr fontId="5"/>
  </si>
  <si>
    <t>難病に関する医療の確立・普及及びその患者の医療費の負担軽減を図るために必要な事業であり、引き続き、必要な予算額を確保し、適正な執行に努めること。</t>
    <rPh sb="0" eb="2">
      <t>ナンビョウ</t>
    </rPh>
    <rPh sb="3" eb="4">
      <t>カン</t>
    </rPh>
    <rPh sb="6" eb="8">
      <t>イリョウ</t>
    </rPh>
    <rPh sb="9" eb="11">
      <t>カクリツ</t>
    </rPh>
    <rPh sb="12" eb="14">
      <t>フキュウ</t>
    </rPh>
    <rPh sb="14" eb="15">
      <t>オヨ</t>
    </rPh>
    <rPh sb="18" eb="20">
      <t>カンジャ</t>
    </rPh>
    <rPh sb="21" eb="24">
      <t>イリョウヒ</t>
    </rPh>
    <rPh sb="25" eb="27">
      <t>フタン</t>
    </rPh>
    <rPh sb="27" eb="29">
      <t>ケイゲン</t>
    </rPh>
    <rPh sb="30" eb="31">
      <t>ハカ</t>
    </rPh>
    <rPh sb="35" eb="37">
      <t>ヒツヨウ</t>
    </rPh>
    <rPh sb="38" eb="40">
      <t>ジギョウ</t>
    </rPh>
    <phoneticPr fontId="5"/>
  </si>
  <si>
    <t>-</t>
    <phoneticPr fontId="5"/>
  </si>
  <si>
    <t>-</t>
    <phoneticPr fontId="5"/>
  </si>
  <si>
    <t>対象者数の増</t>
    <rPh sb="0" eb="3">
      <t>タイショウシャ</t>
    </rPh>
    <rPh sb="3" eb="4">
      <t>スウ</t>
    </rPh>
    <rPh sb="5" eb="6">
      <t>ゾウ</t>
    </rPh>
    <phoneticPr fontId="5"/>
  </si>
  <si>
    <t>-</t>
    <phoneticPr fontId="5"/>
  </si>
  <si>
    <t>難病医療費等負担金</t>
    <phoneticPr fontId="5"/>
  </si>
  <si>
    <t>概算要求額が300億円を超える事業について１シートで作成した理由：
予算額としては300億円を超える規模のものだが、本シートに含まれる事業は、難病法に基づき支給認定を受けている指定難病の患者に対して必要な医療を給付する事業のみであり、分割しないことが国民へのわかりやすさ等を阻害するものではない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</si>
</sst>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113393</xdr:colOff>
      <xdr:row>31</xdr:row>
      <xdr:rowOff>0</xdr:rowOff>
    </xdr:from>
    <xdr:to>
      <xdr:col>42</xdr:col>
      <xdr:colOff>140009</xdr:colOff>
      <xdr:row>32</xdr:row>
      <xdr:rowOff>54429</xdr:rowOff>
    </xdr:to>
    <xdr:sp macro="" textlink="">
      <xdr:nvSpPr>
        <xdr:cNvPr id="24" name="テキスト ボックス 23"/>
        <xdr:cNvSpPr txBox="1"/>
      </xdr:nvSpPr>
      <xdr:spPr>
        <a:xfrm>
          <a:off x="7869464" y="11266714"/>
          <a:ext cx="84304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32</xdr:row>
      <xdr:rowOff>283482</xdr:rowOff>
    </xdr:from>
    <xdr:to>
      <xdr:col>42</xdr:col>
      <xdr:colOff>108259</xdr:colOff>
      <xdr:row>34</xdr:row>
      <xdr:rowOff>38553</xdr:rowOff>
    </xdr:to>
    <xdr:sp macro="" textlink="">
      <xdr:nvSpPr>
        <xdr:cNvPr id="25" name="テキスト ボックス 24"/>
        <xdr:cNvSpPr txBox="1"/>
      </xdr:nvSpPr>
      <xdr:spPr>
        <a:xfrm>
          <a:off x="7837714" y="11849553"/>
          <a:ext cx="84304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142875</xdr:colOff>
      <xdr:row>115</xdr:row>
      <xdr:rowOff>0</xdr:rowOff>
    </xdr:from>
    <xdr:to>
      <xdr:col>48</xdr:col>
      <xdr:colOff>169488</xdr:colOff>
      <xdr:row>116</xdr:row>
      <xdr:rowOff>0</xdr:rowOff>
    </xdr:to>
    <xdr:sp macro="" textlink="">
      <xdr:nvSpPr>
        <xdr:cNvPr id="29" name="テキスト ボックス 28"/>
        <xdr:cNvSpPr txBox="1"/>
      </xdr:nvSpPr>
      <xdr:spPr>
        <a:xfrm>
          <a:off x="9123589" y="14056179"/>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142875</xdr:colOff>
      <xdr:row>116</xdr:row>
      <xdr:rowOff>0</xdr:rowOff>
    </xdr:from>
    <xdr:to>
      <xdr:col>48</xdr:col>
      <xdr:colOff>169488</xdr:colOff>
      <xdr:row>116</xdr:row>
      <xdr:rowOff>297089</xdr:rowOff>
    </xdr:to>
    <xdr:sp macro="" textlink="">
      <xdr:nvSpPr>
        <xdr:cNvPr id="30" name="テキスト ボックス 29"/>
        <xdr:cNvSpPr txBox="1"/>
      </xdr:nvSpPr>
      <xdr:spPr>
        <a:xfrm>
          <a:off x="9123589" y="14355536"/>
          <a:ext cx="843042" cy="29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115</xdr:row>
      <xdr:rowOff>13607</xdr:rowOff>
    </xdr:from>
    <xdr:to>
      <xdr:col>42</xdr:col>
      <xdr:colOff>26613</xdr:colOff>
      <xdr:row>116</xdr:row>
      <xdr:rowOff>13607</xdr:rowOff>
    </xdr:to>
    <xdr:sp macro="" textlink="">
      <xdr:nvSpPr>
        <xdr:cNvPr id="31" name="テキスト ボックス 30"/>
        <xdr:cNvSpPr txBox="1"/>
      </xdr:nvSpPr>
      <xdr:spPr>
        <a:xfrm>
          <a:off x="7756071" y="14069786"/>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116</xdr:row>
      <xdr:rowOff>13607</xdr:rowOff>
    </xdr:from>
    <xdr:to>
      <xdr:col>42</xdr:col>
      <xdr:colOff>26613</xdr:colOff>
      <xdr:row>116</xdr:row>
      <xdr:rowOff>312964</xdr:rowOff>
    </xdr:to>
    <xdr:sp macro="" textlink="">
      <xdr:nvSpPr>
        <xdr:cNvPr id="32" name="テキスト ボックス 31"/>
        <xdr:cNvSpPr txBox="1"/>
      </xdr:nvSpPr>
      <xdr:spPr>
        <a:xfrm>
          <a:off x="7756071" y="14369143"/>
          <a:ext cx="84304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0</xdr:colOff>
      <xdr:row>32</xdr:row>
      <xdr:rowOff>0</xdr:rowOff>
    </xdr:from>
    <xdr:to>
      <xdr:col>49</xdr:col>
      <xdr:colOff>476250</xdr:colOff>
      <xdr:row>33</xdr:row>
      <xdr:rowOff>40821</xdr:rowOff>
    </xdr:to>
    <xdr:sp macro="" textlink="">
      <xdr:nvSpPr>
        <xdr:cNvPr id="16" name="テキスト ボックス 15"/>
        <xdr:cNvSpPr txBox="1"/>
      </xdr:nvSpPr>
      <xdr:spPr>
        <a:xfrm>
          <a:off x="9388929" y="11566071"/>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13607</xdr:colOff>
      <xdr:row>133</xdr:row>
      <xdr:rowOff>108858</xdr:rowOff>
    </xdr:from>
    <xdr:to>
      <xdr:col>42</xdr:col>
      <xdr:colOff>40221</xdr:colOff>
      <xdr:row>133</xdr:row>
      <xdr:rowOff>434362</xdr:rowOff>
    </xdr:to>
    <xdr:sp macro="" textlink="">
      <xdr:nvSpPr>
        <xdr:cNvPr id="17" name="テキスト ボックス 16"/>
        <xdr:cNvSpPr txBox="1"/>
      </xdr:nvSpPr>
      <xdr:spPr>
        <a:xfrm>
          <a:off x="7769678" y="16655144"/>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149680</xdr:colOff>
      <xdr:row>132</xdr:row>
      <xdr:rowOff>1</xdr:rowOff>
    </xdr:from>
    <xdr:to>
      <xdr:col>49</xdr:col>
      <xdr:colOff>176294</xdr:colOff>
      <xdr:row>133</xdr:row>
      <xdr:rowOff>80576</xdr:rowOff>
    </xdr:to>
    <xdr:sp macro="" textlink="">
      <xdr:nvSpPr>
        <xdr:cNvPr id="18" name="テキスト ボックス 17"/>
        <xdr:cNvSpPr txBox="1"/>
      </xdr:nvSpPr>
      <xdr:spPr>
        <a:xfrm>
          <a:off x="9334501" y="16301358"/>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xdr:colOff>
      <xdr:row>134</xdr:row>
      <xdr:rowOff>95250</xdr:rowOff>
    </xdr:from>
    <xdr:to>
      <xdr:col>49</xdr:col>
      <xdr:colOff>476251</xdr:colOff>
      <xdr:row>134</xdr:row>
      <xdr:rowOff>435429</xdr:rowOff>
    </xdr:to>
    <xdr:sp macro="" textlink="">
      <xdr:nvSpPr>
        <xdr:cNvPr id="19" name="テキスト ボックス 18"/>
        <xdr:cNvSpPr txBox="1"/>
      </xdr:nvSpPr>
      <xdr:spPr>
        <a:xfrm>
          <a:off x="9388930" y="17145000"/>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13</xdr:col>
      <xdr:colOff>58432</xdr:colOff>
      <xdr:row>740</xdr:row>
      <xdr:rowOff>204108</xdr:rowOff>
    </xdr:from>
    <xdr:ext cx="1689100" cy="492753"/>
    <xdr:sp macro="" textlink="">
      <xdr:nvSpPr>
        <xdr:cNvPr id="20" name="テキスト ボックス 19"/>
        <xdr:cNvSpPr txBox="1"/>
      </xdr:nvSpPr>
      <xdr:spPr>
        <a:xfrm>
          <a:off x="2711825" y="40154679"/>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xdr:txBody>
    </xdr:sp>
    <xdr:clientData/>
  </xdr:oneCellAnchor>
  <xdr:twoCellAnchor>
    <xdr:from>
      <xdr:col>11</xdr:col>
      <xdr:colOff>150480</xdr:colOff>
      <xdr:row>742</xdr:row>
      <xdr:rowOff>96852</xdr:rowOff>
    </xdr:from>
    <xdr:to>
      <xdr:col>25</xdr:col>
      <xdr:colOff>139275</xdr:colOff>
      <xdr:row>744</xdr:row>
      <xdr:rowOff>59217</xdr:rowOff>
    </xdr:to>
    <xdr:sp macro="" textlink="">
      <xdr:nvSpPr>
        <xdr:cNvPr id="21" name="大かっこ 20"/>
        <xdr:cNvSpPr/>
      </xdr:nvSpPr>
      <xdr:spPr>
        <a:xfrm>
          <a:off x="2395659" y="40754995"/>
          <a:ext cx="2846295" cy="6699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17</xdr:col>
      <xdr:colOff>116864</xdr:colOff>
      <xdr:row>744</xdr:row>
      <xdr:rowOff>181696</xdr:rowOff>
    </xdr:from>
    <xdr:to>
      <xdr:col>17</xdr:col>
      <xdr:colOff>116864</xdr:colOff>
      <xdr:row>745</xdr:row>
      <xdr:rowOff>337831</xdr:rowOff>
    </xdr:to>
    <xdr:cxnSp macro="">
      <xdr:nvCxnSpPr>
        <xdr:cNvPr id="22" name="直線矢印コネクタ 21"/>
        <xdr:cNvCxnSpPr/>
      </xdr:nvCxnSpPr>
      <xdr:spPr>
        <a:xfrm>
          <a:off x="3586685" y="41547410"/>
          <a:ext cx="0" cy="5099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200103</xdr:colOff>
      <xdr:row>746</xdr:row>
      <xdr:rowOff>164086</xdr:rowOff>
    </xdr:from>
    <xdr:ext cx="1261884" cy="292452"/>
    <xdr:sp macro="" textlink="">
      <xdr:nvSpPr>
        <xdr:cNvPr id="23" name="テキスト ボックス 22"/>
        <xdr:cNvSpPr txBox="1"/>
      </xdr:nvSpPr>
      <xdr:spPr>
        <a:xfrm>
          <a:off x="3057603" y="4223737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11</xdr:col>
      <xdr:colOff>13607</xdr:colOff>
      <xdr:row>747</xdr:row>
      <xdr:rowOff>349785</xdr:rowOff>
    </xdr:from>
    <xdr:to>
      <xdr:col>24</xdr:col>
      <xdr:colOff>43648</xdr:colOff>
      <xdr:row>749</xdr:row>
      <xdr:rowOff>312288</xdr:rowOff>
    </xdr:to>
    <xdr:sp macro="" textlink="">
      <xdr:nvSpPr>
        <xdr:cNvPr id="26" name="テキスト ボックス 25"/>
        <xdr:cNvSpPr txBox="1"/>
      </xdr:nvSpPr>
      <xdr:spPr>
        <a:xfrm>
          <a:off x="2258786" y="42776856"/>
          <a:ext cx="2683433" cy="670075"/>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都道府県（４７）</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77,731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150480</xdr:colOff>
      <xdr:row>750</xdr:row>
      <xdr:rowOff>152880</xdr:rowOff>
    </xdr:from>
    <xdr:to>
      <xdr:col>24</xdr:col>
      <xdr:colOff>137781</xdr:colOff>
      <xdr:row>751</xdr:row>
      <xdr:rowOff>304162</xdr:rowOff>
    </xdr:to>
    <xdr:sp macro="" textlink="">
      <xdr:nvSpPr>
        <xdr:cNvPr id="27" name="大かっこ 26"/>
        <xdr:cNvSpPr/>
      </xdr:nvSpPr>
      <xdr:spPr>
        <a:xfrm>
          <a:off x="2395659" y="43641309"/>
          <a:ext cx="2640693" cy="50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・難病医療費等負担金事業の実施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0" zoomScaleNormal="75" zoomScaleSheetLayoutView="100" zoomScalePageLayoutView="85" workbookViewId="0">
      <selection activeCell="P838" sqref="P838:X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171</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623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571</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611</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572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608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617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負担</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111074</v>
      </c>
      <c r="Q13" s="659"/>
      <c r="R13" s="659"/>
      <c r="S13" s="659"/>
      <c r="T13" s="659"/>
      <c r="U13" s="659"/>
      <c r="V13" s="660"/>
      <c r="W13" s="658">
        <v>114830</v>
      </c>
      <c r="X13" s="659"/>
      <c r="Y13" s="659"/>
      <c r="Z13" s="659"/>
      <c r="AA13" s="659"/>
      <c r="AB13" s="659"/>
      <c r="AC13" s="660"/>
      <c r="AD13" s="658">
        <v>115459</v>
      </c>
      <c r="AE13" s="659"/>
      <c r="AF13" s="659"/>
      <c r="AG13" s="659"/>
      <c r="AH13" s="659"/>
      <c r="AI13" s="659"/>
      <c r="AJ13" s="660"/>
      <c r="AK13" s="658">
        <v>101252</v>
      </c>
      <c r="AL13" s="659"/>
      <c r="AM13" s="659"/>
      <c r="AN13" s="659"/>
      <c r="AO13" s="659"/>
      <c r="AP13" s="659"/>
      <c r="AQ13" s="660"/>
      <c r="AR13" s="921">
        <v>108404</v>
      </c>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557</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558</v>
      </c>
      <c r="Q15" s="659"/>
      <c r="R15" s="659"/>
      <c r="S15" s="659"/>
      <c r="T15" s="659"/>
      <c r="U15" s="659"/>
      <c r="V15" s="660"/>
      <c r="W15" s="658" t="s">
        <v>557</v>
      </c>
      <c r="X15" s="659"/>
      <c r="Y15" s="659"/>
      <c r="Z15" s="659"/>
      <c r="AA15" s="659"/>
      <c r="AB15" s="659"/>
      <c r="AC15" s="660"/>
      <c r="AD15" s="658" t="s">
        <v>558</v>
      </c>
      <c r="AE15" s="659"/>
      <c r="AF15" s="659"/>
      <c r="AG15" s="659"/>
      <c r="AH15" s="659"/>
      <c r="AI15" s="659"/>
      <c r="AJ15" s="660"/>
      <c r="AK15" s="658" t="s">
        <v>557</v>
      </c>
      <c r="AL15" s="659"/>
      <c r="AM15" s="659"/>
      <c r="AN15" s="659"/>
      <c r="AO15" s="659"/>
      <c r="AP15" s="659"/>
      <c r="AQ15" s="660"/>
      <c r="AR15" s="658" t="s">
        <v>620</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556</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556</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111074</v>
      </c>
      <c r="Q18" s="882"/>
      <c r="R18" s="882"/>
      <c r="S18" s="882"/>
      <c r="T18" s="882"/>
      <c r="U18" s="882"/>
      <c r="V18" s="883"/>
      <c r="W18" s="881">
        <f>SUM(W13:AC17)</f>
        <v>114830</v>
      </c>
      <c r="X18" s="882"/>
      <c r="Y18" s="882"/>
      <c r="Z18" s="882"/>
      <c r="AA18" s="882"/>
      <c r="AB18" s="882"/>
      <c r="AC18" s="883"/>
      <c r="AD18" s="881">
        <f>SUM(AD13:AJ17)</f>
        <v>115459</v>
      </c>
      <c r="AE18" s="882"/>
      <c r="AF18" s="882"/>
      <c r="AG18" s="882"/>
      <c r="AH18" s="882"/>
      <c r="AI18" s="882"/>
      <c r="AJ18" s="883"/>
      <c r="AK18" s="881">
        <f>SUM(AK13:AQ17)</f>
        <v>101252</v>
      </c>
      <c r="AL18" s="882"/>
      <c r="AM18" s="882"/>
      <c r="AN18" s="882"/>
      <c r="AO18" s="882"/>
      <c r="AP18" s="882"/>
      <c r="AQ18" s="883"/>
      <c r="AR18" s="881">
        <f>SUM(AR13:AX17)</f>
        <v>108404</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69261</v>
      </c>
      <c r="Q19" s="659"/>
      <c r="R19" s="659"/>
      <c r="S19" s="659"/>
      <c r="T19" s="659"/>
      <c r="U19" s="659"/>
      <c r="V19" s="660"/>
      <c r="W19" s="658">
        <v>71203</v>
      </c>
      <c r="X19" s="659"/>
      <c r="Y19" s="659"/>
      <c r="Z19" s="659"/>
      <c r="AA19" s="659"/>
      <c r="AB19" s="659"/>
      <c r="AC19" s="660"/>
      <c r="AD19" s="658">
        <v>77731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0.62355726812755463</v>
      </c>
      <c r="Q20" s="311"/>
      <c r="R20" s="311"/>
      <c r="S20" s="311"/>
      <c r="T20" s="311"/>
      <c r="U20" s="311"/>
      <c r="V20" s="311"/>
      <c r="W20" s="311">
        <f t="shared" ref="W20" si="0">IF(W18=0, "-", SUM(W19)/W18)</f>
        <v>0.62007315161543153</v>
      </c>
      <c r="X20" s="311"/>
      <c r="Y20" s="311"/>
      <c r="Z20" s="311"/>
      <c r="AA20" s="311"/>
      <c r="AB20" s="311"/>
      <c r="AC20" s="311"/>
      <c r="AD20" s="311">
        <f t="shared" ref="AD20" si="1">IF(AD18=0, "-", SUM(AD19)/AD18)</f>
        <v>0.67323465472592003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0.62355726812755463</v>
      </c>
      <c r="Q21" s="311"/>
      <c r="R21" s="311"/>
      <c r="S21" s="311"/>
      <c r="T21" s="311"/>
      <c r="U21" s="311"/>
      <c r="V21" s="311"/>
      <c r="W21" s="311">
        <f t="shared" ref="W21" si="2">IF(W19=0, "-", SUM(W19)/SUM(W13,W14))</f>
        <v>0.62007315161543153</v>
      </c>
      <c r="X21" s="311"/>
      <c r="Y21" s="311"/>
      <c r="Z21" s="311"/>
      <c r="AA21" s="311"/>
      <c r="AB21" s="311"/>
      <c r="AC21" s="311"/>
      <c r="AD21" s="311">
        <f t="shared" ref="AD21" si="3">IF(AD19=0, "-", SUM(AD19)/SUM(AD13,AD14))</f>
        <v>0.67323465472592003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573</v>
      </c>
      <c r="H23" s="955"/>
      <c r="I23" s="955"/>
      <c r="J23" s="955"/>
      <c r="K23" s="955"/>
      <c r="L23" s="955"/>
      <c r="M23" s="955"/>
      <c r="N23" s="955"/>
      <c r="O23" s="956"/>
      <c r="P23" s="921">
        <v>101252</v>
      </c>
      <c r="Q23" s="922"/>
      <c r="R23" s="922"/>
      <c r="S23" s="922"/>
      <c r="T23" s="922"/>
      <c r="U23" s="922"/>
      <c r="V23" s="939"/>
      <c r="W23" s="921">
        <v>108404</v>
      </c>
      <c r="X23" s="922"/>
      <c r="Y23" s="922"/>
      <c r="Z23" s="922"/>
      <c r="AA23" s="922"/>
      <c r="AB23" s="922"/>
      <c r="AC23" s="939"/>
      <c r="AD23" s="976" t="s">
        <v>621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101252</v>
      </c>
      <c r="Q29" s="936"/>
      <c r="R29" s="936"/>
      <c r="S29" s="936"/>
      <c r="T29" s="936"/>
      <c r="U29" s="936"/>
      <c r="V29" s="937"/>
      <c r="W29" s="935">
        <f>AR13</f>
        <v>108404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c r="AV31" s="192"/>
      <c r="AW31" s="394" t="s">
        <v>300</v>
      </c>
      <c r="AX31" s="395"/>
    </row>
    <row r="32" spans="1:50" ht="23.25" customHeight="1" x14ac:dyDescent="0.15">
      <c r="A32" s="399"/>
      <c r="B32" s="397"/>
      <c r="C32" s="397"/>
      <c r="D32" s="397"/>
      <c r="E32" s="397"/>
      <c r="F32" s="398"/>
      <c r="G32" s="560" t="s">
        <v>614</v>
      </c>
      <c r="H32" s="561"/>
      <c r="I32" s="561"/>
      <c r="J32" s="561"/>
      <c r="K32" s="561"/>
      <c r="L32" s="561"/>
      <c r="M32" s="561"/>
      <c r="N32" s="561"/>
      <c r="O32" s="562"/>
      <c r="P32" s="98" t="s">
        <v>574</v>
      </c>
      <c r="Q32" s="98"/>
      <c r="R32" s="98"/>
      <c r="S32" s="98"/>
      <c r="T32" s="98"/>
      <c r="U32" s="98"/>
      <c r="V32" s="98"/>
      <c r="W32" s="98"/>
      <c r="X32" s="99"/>
      <c r="Y32" s="467" t="s">
        <v>12</v>
      </c>
      <c r="Z32" s="527"/>
      <c r="AA32" s="528"/>
      <c r="AB32" s="457" t="s">
        <v>559</v>
      </c>
      <c r="AC32" s="457"/>
      <c r="AD32" s="457"/>
      <c r="AE32" s="211">
        <v>943460</v>
      </c>
      <c r="AF32" s="212"/>
      <c r="AG32" s="212"/>
      <c r="AH32" s="212"/>
      <c r="AI32" s="211">
        <v>986071</v>
      </c>
      <c r="AJ32" s="212"/>
      <c r="AK32" s="212"/>
      <c r="AL32" s="212"/>
      <c r="AM32" s="211"/>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575</v>
      </c>
      <c r="AF33" s="212"/>
      <c r="AG33" s="212"/>
      <c r="AH33" s="212"/>
      <c r="AI33" s="211">
        <v>943460</v>
      </c>
      <c r="AJ33" s="212"/>
      <c r="AK33" s="212"/>
      <c r="AL33" s="212"/>
      <c r="AM33" s="211">
        <v>986071</v>
      </c>
      <c r="AN33" s="212"/>
      <c r="AO33" s="212"/>
      <c r="AP33" s="212"/>
      <c r="AQ33" s="333" t="s">
        <v>555</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576</v>
      </c>
      <c r="AF34" s="212"/>
      <c r="AG34" s="212"/>
      <c r="AH34" s="212"/>
      <c r="AI34" s="211">
        <v>105</v>
      </c>
      <c r="AJ34" s="212"/>
      <c r="AK34" s="212"/>
      <c r="AL34" s="212"/>
      <c r="AM34" s="211"/>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64"/>
      <c r="AC39" s="465"/>
      <c r="AD39" s="466"/>
      <c r="AE39" s="211"/>
      <c r="AF39" s="212"/>
      <c r="AG39" s="212"/>
      <c r="AH39" s="212"/>
      <c r="AI39" s="211"/>
      <c r="AJ39" s="212"/>
      <c r="AK39" s="212"/>
      <c r="AL39" s="212"/>
      <c r="AM39" s="211"/>
      <c r="AN39" s="212"/>
      <c r="AO39" s="212"/>
      <c r="AP39" s="212"/>
      <c r="AQ39" s="333"/>
      <c r="AR39" s="200"/>
      <c r="AS39" s="200"/>
      <c r="AT39" s="334"/>
      <c r="AU39" s="212" t="s">
        <v>557</v>
      </c>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76"/>
      <c r="AC40" s="577"/>
      <c r="AD40" s="57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64"/>
      <c r="AC46" s="465"/>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76"/>
      <c r="AC47" s="577"/>
      <c r="AD47" s="57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4"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69261</v>
      </c>
      <c r="AF101" s="212"/>
      <c r="AG101" s="212"/>
      <c r="AH101" s="213"/>
      <c r="AI101" s="211">
        <v>71203</v>
      </c>
      <c r="AJ101" s="212"/>
      <c r="AK101" s="212"/>
      <c r="AL101" s="213"/>
      <c r="AM101" s="211">
        <v>77731</v>
      </c>
      <c r="AN101" s="212"/>
      <c r="AO101" s="212"/>
      <c r="AP101" s="213"/>
      <c r="AQ101" s="211" t="s">
        <v>561</v>
      </c>
      <c r="AR101" s="212"/>
      <c r="AS101" s="212"/>
      <c r="AT101" s="213"/>
      <c r="AU101" s="212" t="s">
        <v>622</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111074</v>
      </c>
      <c r="AF102" s="414"/>
      <c r="AG102" s="414"/>
      <c r="AH102" s="414"/>
      <c r="AI102" s="414">
        <v>114830</v>
      </c>
      <c r="AJ102" s="414"/>
      <c r="AK102" s="414"/>
      <c r="AL102" s="414"/>
      <c r="AM102" s="414">
        <v>115459</v>
      </c>
      <c r="AN102" s="414"/>
      <c r="AO102" s="414"/>
      <c r="AP102" s="414"/>
      <c r="AQ102" s="266">
        <v>101252</v>
      </c>
      <c r="AR102" s="267"/>
      <c r="AS102" s="267"/>
      <c r="AT102" s="312"/>
      <c r="AU102" s="212">
        <v>101252</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64"/>
      <c r="AC107" s="465"/>
      <c r="AD107" s="46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73</v>
      </c>
      <c r="AF116" s="414"/>
      <c r="AG116" s="414"/>
      <c r="AH116" s="414"/>
      <c r="AI116" s="414">
        <v>72</v>
      </c>
      <c r="AJ116" s="414"/>
      <c r="AK116" s="414"/>
      <c r="AL116" s="414"/>
      <c r="AM116" s="414"/>
      <c r="AN116" s="414"/>
      <c r="AO116" s="414"/>
      <c r="AP116" s="414"/>
      <c r="AQ116" s="211"/>
      <c r="AR116" s="212"/>
      <c r="AS116" s="212"/>
      <c r="AT116" s="212"/>
      <c r="AU116" s="212"/>
      <c r="AV116" s="212"/>
      <c r="AW116" s="212"/>
      <c r="AX116" s="214"/>
    </row>
    <row r="117" spans="1:50" ht="43.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601</v>
      </c>
      <c r="AF117" s="547"/>
      <c r="AG117" s="547"/>
      <c r="AH117" s="547"/>
      <c r="AI117" s="547" t="s">
        <v>602</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32.2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606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943460</v>
      </c>
      <c r="AF134" s="200"/>
      <c r="AG134" s="200"/>
      <c r="AH134" s="200"/>
      <c r="AI134" s="199">
        <v>986071</v>
      </c>
      <c r="AJ134" s="200"/>
      <c r="AK134" s="200"/>
      <c r="AL134" s="200"/>
      <c r="AM134" s="199"/>
      <c r="AN134" s="200"/>
      <c r="AO134" s="200"/>
      <c r="AP134" s="200"/>
      <c r="AQ134" s="199" t="s">
        <v>561</v>
      </c>
      <c r="AR134" s="200"/>
      <c r="AS134" s="200"/>
      <c r="AT134" s="200"/>
      <c r="AU134" s="199" t="s">
        <v>580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561</v>
      </c>
      <c r="AF135" s="200"/>
      <c r="AG135" s="200"/>
      <c r="AH135" s="200"/>
      <c r="AI135" s="199">
        <v>943460</v>
      </c>
      <c r="AJ135" s="200"/>
      <c r="AK135" s="200"/>
      <c r="AL135" s="200"/>
      <c r="AM135" s="199">
        <v>986071</v>
      </c>
      <c r="AN135" s="200"/>
      <c r="AO135" s="200"/>
      <c r="AP135" s="200"/>
      <c r="AQ135" s="199" t="s">
        <v>561</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556</v>
      </c>
      <c r="H154" s="98"/>
      <c r="I154" s="98"/>
      <c r="J154" s="98"/>
      <c r="K154" s="98"/>
      <c r="L154" s="98"/>
      <c r="M154" s="98"/>
      <c r="N154" s="98"/>
      <c r="O154" s="98"/>
      <c r="P154" s="99"/>
      <c r="Q154" s="118" t="s">
        <v>557</v>
      </c>
      <c r="R154" s="98"/>
      <c r="S154" s="98"/>
      <c r="T154" s="98"/>
      <c r="U154" s="98"/>
      <c r="V154" s="98"/>
      <c r="W154" s="98"/>
      <c r="X154" s="98"/>
      <c r="Y154" s="98"/>
      <c r="Z154" s="98"/>
      <c r="AA154" s="286"/>
      <c r="AB154" s="134" t="s">
        <v>557</v>
      </c>
      <c r="AC154" s="135"/>
      <c r="AD154" s="135"/>
      <c r="AE154" s="140" t="s">
        <v>557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3"/>
      <c r="E430" s="167" t="s">
        <v>388</v>
      </c>
      <c r="F430" s="168"/>
      <c r="G430" s="901" t="s">
        <v>384</v>
      </c>
      <c r="H430" s="116"/>
      <c r="I430" s="116"/>
      <c r="J430" s="902" t="s">
        <v>557</v>
      </c>
      <c r="K430" s="903"/>
      <c r="L430" s="903"/>
      <c r="M430" s="903"/>
      <c r="N430" s="903"/>
      <c r="O430" s="903"/>
      <c r="P430" s="903"/>
      <c r="Q430" s="903"/>
      <c r="R430" s="903"/>
      <c r="S430" s="903"/>
      <c r="T430" s="904"/>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558</v>
      </c>
      <c r="AJ433" s="200"/>
      <c r="AK433" s="200"/>
      <c r="AL433" s="200"/>
      <c r="AM433" s="333" t="s">
        <v>557</v>
      </c>
      <c r="AN433" s="200"/>
      <c r="AO433" s="200"/>
      <c r="AP433" s="334"/>
      <c r="AQ433" s="333" t="s">
        <v>560</v>
      </c>
      <c r="AR433" s="200"/>
      <c r="AS433" s="200"/>
      <c r="AT433" s="334"/>
      <c r="AU433" s="200" t="s">
        <v>558</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558</v>
      </c>
      <c r="AF434" s="200"/>
      <c r="AG434" s="200"/>
      <c r="AH434" s="334"/>
      <c r="AI434" s="333" t="s">
        <v>557</v>
      </c>
      <c r="AJ434" s="200"/>
      <c r="AK434" s="200"/>
      <c r="AL434" s="200"/>
      <c r="AM434" s="333" t="s">
        <v>557</v>
      </c>
      <c r="AN434" s="200"/>
      <c r="AO434" s="200"/>
      <c r="AP434" s="334"/>
      <c r="AQ434" s="333" t="s">
        <v>558</v>
      </c>
      <c r="AR434" s="200"/>
      <c r="AS434" s="200"/>
      <c r="AT434" s="334"/>
      <c r="AU434" s="200" t="s">
        <v>557</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558</v>
      </c>
      <c r="AN435" s="200"/>
      <c r="AO435" s="200"/>
      <c r="AP435" s="334"/>
      <c r="AQ435" s="333" t="s">
        <v>557</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557</v>
      </c>
      <c r="AR457" s="193"/>
      <c r="AS457" s="126" t="s">
        <v>356</v>
      </c>
      <c r="AT457" s="127"/>
      <c r="AU457" s="193" t="s">
        <v>557</v>
      </c>
      <c r="AV457" s="193"/>
      <c r="AW457" s="126" t="s">
        <v>300</v>
      </c>
      <c r="AX457" s="188"/>
    </row>
    <row r="458" spans="1:50" ht="2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558</v>
      </c>
      <c r="AF458" s="200"/>
      <c r="AG458" s="200"/>
      <c r="AH458" s="200"/>
      <c r="AI458" s="333" t="s">
        <v>558</v>
      </c>
      <c r="AJ458" s="200"/>
      <c r="AK458" s="200"/>
      <c r="AL458" s="200"/>
      <c r="AM458" s="333" t="s">
        <v>557</v>
      </c>
      <c r="AN458" s="200"/>
      <c r="AO458" s="200"/>
      <c r="AP458" s="334"/>
      <c r="AQ458" s="333" t="s">
        <v>558</v>
      </c>
      <c r="AR458" s="200"/>
      <c r="AS458" s="200"/>
      <c r="AT458" s="334"/>
      <c r="AU458" s="200" t="s">
        <v>557</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560</v>
      </c>
      <c r="AN459" s="200"/>
      <c r="AO459" s="200"/>
      <c r="AP459" s="334"/>
      <c r="AQ459" s="333" t="s">
        <v>558</v>
      </c>
      <c r="AR459" s="200"/>
      <c r="AS459" s="200"/>
      <c r="AT459" s="334"/>
      <c r="AU459" s="200" t="s">
        <v>557</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558</v>
      </c>
      <c r="AN460" s="200"/>
      <c r="AO460" s="200"/>
      <c r="AP460" s="334"/>
      <c r="AQ460" s="333" t="s">
        <v>557</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2.7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554</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554</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554</v>
      </c>
      <c r="AE704" s="784"/>
      <c r="AF704" s="784"/>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566</v>
      </c>
      <c r="AE705" s="716"/>
      <c r="AF705" s="716"/>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567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554</v>
      </c>
      <c r="AE708" s="604"/>
      <c r="AF708" s="604"/>
      <c r="AG708" s="743" t="s">
        <v>583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555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t="s">
        <v>555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612</v>
      </c>
      <c r="AE712" s="784"/>
      <c r="AF712" s="784"/>
      <c r="AG712" s="811" t="s">
        <v>584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566</v>
      </c>
      <c r="AE713" s="322"/>
      <c r="AF713" s="664"/>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555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566</v>
      </c>
      <c r="AE715" s="604"/>
      <c r="AF715" s="657"/>
      <c r="AG715" s="743" t="s">
        <v>613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566</v>
      </c>
      <c r="AE716" s="628"/>
      <c r="AF716" s="628"/>
      <c r="AG716" s="94" t="s">
        <v>555</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8" customHeight="1" x14ac:dyDescent="0.15">
      <c r="A726" s="641" t="s">
        <v>48</v>
      </c>
      <c r="B726" s="803"/>
      <c r="C726" s="816" t="s">
        <v>53</v>
      </c>
      <c r="D726" s="840"/>
      <c r="E726" s="840"/>
      <c r="F726" s="841"/>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04"/>
      <c r="B727" s="805"/>
      <c r="C727" s="749" t="s">
        <v>57</v>
      </c>
      <c r="D727" s="750"/>
      <c r="E727" s="750"/>
      <c r="F727" s="751"/>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0.25" customHeight="1" thickBot="1" x14ac:dyDescent="0.2">
      <c r="A729" s="635" t="s">
        <v>616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0.25" customHeight="1" thickBot="1" x14ac:dyDescent="0.2">
      <c r="A731" s="800" t="s">
        <v>257</v>
      </c>
      <c r="B731" s="801"/>
      <c r="C731" s="801"/>
      <c r="D731" s="801"/>
      <c r="E731" s="802"/>
      <c r="F731" s="730" t="s">
        <v>618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75" customHeight="1" thickBot="1" x14ac:dyDescent="0.2">
      <c r="A733" s="674" t="s">
        <v>257</v>
      </c>
      <c r="B733" s="675"/>
      <c r="C733" s="675"/>
      <c r="D733" s="675"/>
      <c r="E733" s="676"/>
      <c r="F733" s="638" t="s">
        <v>619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624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466</v>
      </c>
      <c r="F737" s="990"/>
      <c r="G737" s="990"/>
      <c r="H737" s="990"/>
      <c r="I737" s="990"/>
      <c r="J737" s="990"/>
      <c r="K737" s="990"/>
      <c r="L737" s="990"/>
      <c r="M737" s="990"/>
      <c r="N737" s="358" t="s">
        <v>358</v>
      </c>
      <c r="O737" s="358"/>
      <c r="P737" s="358"/>
      <c r="Q737" s="358"/>
      <c r="R737" s="990" t="s">
        <v>466</v>
      </c>
      <c r="S737" s="990"/>
      <c r="T737" s="990"/>
      <c r="U737" s="990"/>
      <c r="V737" s="990"/>
      <c r="W737" s="990"/>
      <c r="X737" s="990"/>
      <c r="Y737" s="990"/>
      <c r="Z737" s="990"/>
      <c r="AA737" s="358" t="s">
        <v>359</v>
      </c>
      <c r="AB737" s="358"/>
      <c r="AC737" s="358"/>
      <c r="AD737" s="358"/>
      <c r="AE737" s="990" t="s">
        <v>466</v>
      </c>
      <c r="AF737" s="990"/>
      <c r="AG737" s="990"/>
      <c r="AH737" s="990"/>
      <c r="AI737" s="990"/>
      <c r="AJ737" s="990"/>
      <c r="AK737" s="990"/>
      <c r="AL737" s="990"/>
      <c r="AM737" s="990"/>
      <c r="AN737" s="358" t="s">
        <v>360</v>
      </c>
      <c r="AO737" s="358"/>
      <c r="AP737" s="358"/>
      <c r="AQ737" s="358"/>
      <c r="AR737" s="991" t="s">
        <v>466</v>
      </c>
      <c r="AS737" s="992"/>
      <c r="AT737" s="992"/>
      <c r="AU737" s="992"/>
      <c r="AV737" s="992"/>
      <c r="AW737" s="992"/>
      <c r="AX737" s="993"/>
      <c r="AY737" s="89"/>
      <c r="AZ737" s="89"/>
    </row>
    <row r="738" spans="1:52" ht="24.75" customHeight="1" x14ac:dyDescent="0.15">
      <c r="A738" s="994" t="s">
        <v>361</v>
      </c>
      <c r="B738" s="203"/>
      <c r="C738" s="203"/>
      <c r="D738" s="204"/>
      <c r="E738" s="990" t="s">
        <v>586</v>
      </c>
      <c r="F738" s="990"/>
      <c r="G738" s="990"/>
      <c r="H738" s="990"/>
      <c r="I738" s="990"/>
      <c r="J738" s="990"/>
      <c r="K738" s="990"/>
      <c r="L738" s="990"/>
      <c r="M738" s="990"/>
      <c r="N738" s="358" t="s">
        <v>362</v>
      </c>
      <c r="O738" s="358"/>
      <c r="P738" s="358"/>
      <c r="Q738" s="358"/>
      <c r="R738" s="990" t="s">
        <v>587</v>
      </c>
      <c r="S738" s="990"/>
      <c r="T738" s="990"/>
      <c r="U738" s="990"/>
      <c r="V738" s="990"/>
      <c r="W738" s="990"/>
      <c r="X738" s="990"/>
      <c r="Y738" s="990"/>
      <c r="Z738" s="990"/>
      <c r="AA738" s="358" t="s">
        <v>482</v>
      </c>
      <c r="AB738" s="358"/>
      <c r="AC738" s="358"/>
      <c r="AD738" s="358"/>
      <c r="AE738" s="990" t="s">
        <v>588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162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589</v>
      </c>
      <c r="H781" s="672"/>
      <c r="I781" s="672"/>
      <c r="J781" s="672"/>
      <c r="K781" s="673"/>
      <c r="L781" s="665" t="s">
        <v>590</v>
      </c>
      <c r="M781" s="666"/>
      <c r="N781" s="666"/>
      <c r="O781" s="666"/>
      <c r="P781" s="666"/>
      <c r="Q781" s="666"/>
      <c r="R781" s="666"/>
      <c r="S781" s="666"/>
      <c r="T781" s="666"/>
      <c r="U781" s="666"/>
      <c r="V781" s="666"/>
      <c r="W781" s="666"/>
      <c r="X781" s="667"/>
      <c r="Y781" s="384">
        <v>8717</v>
      </c>
      <c r="Z781" s="385"/>
      <c r="AA781" s="385"/>
      <c r="AB781" s="806"/>
      <c r="AC781" s="671"/>
      <c r="AD781" s="836"/>
      <c r="AE781" s="836"/>
      <c r="AF781" s="836"/>
      <c r="AG781" s="837"/>
      <c r="AH781" s="665"/>
      <c r="AI781" s="666"/>
      <c r="AJ781" s="666"/>
      <c r="AK781" s="666"/>
      <c r="AL781" s="666"/>
      <c r="AM781" s="666"/>
      <c r="AN781" s="666"/>
      <c r="AO781" s="666"/>
      <c r="AP781" s="666"/>
      <c r="AQ781" s="666"/>
      <c r="AR781" s="666"/>
      <c r="AS781" s="666"/>
      <c r="AT781" s="667"/>
      <c r="AU781" s="384"/>
      <c r="AV781" s="385"/>
      <c r="AW781" s="385"/>
      <c r="AX781" s="386"/>
    </row>
    <row r="782" spans="1:50" ht="24.75" hidden="1" customHeight="1" x14ac:dyDescent="0.15">
      <c r="A782" s="632"/>
      <c r="B782" s="633"/>
      <c r="C782" s="633"/>
      <c r="D782" s="633"/>
      <c r="E782" s="633"/>
      <c r="F782" s="634"/>
      <c r="G782" s="605"/>
      <c r="H782" s="625"/>
      <c r="I782" s="625"/>
      <c r="J782" s="625"/>
      <c r="K782" s="626"/>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2"/>
      <c r="B783" s="633"/>
      <c r="C783" s="633"/>
      <c r="D783" s="633"/>
      <c r="E783" s="633"/>
      <c r="F783" s="634"/>
      <c r="G783" s="605"/>
      <c r="H783" s="625"/>
      <c r="I783" s="625"/>
      <c r="J783" s="625"/>
      <c r="K783" s="626"/>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2"/>
      <c r="B784" s="633"/>
      <c r="C784" s="633"/>
      <c r="D784" s="633"/>
      <c r="E784" s="633"/>
      <c r="F784" s="634"/>
      <c r="G784" s="605"/>
      <c r="H784" s="625"/>
      <c r="I784" s="625"/>
      <c r="J784" s="625"/>
      <c r="K784" s="626"/>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25"/>
      <c r="I785" s="625"/>
      <c r="J785" s="625"/>
      <c r="K785" s="626"/>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25"/>
      <c r="I786" s="625"/>
      <c r="J786" s="625"/>
      <c r="K786" s="626"/>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25"/>
      <c r="I787" s="625"/>
      <c r="J787" s="625"/>
      <c r="K787" s="626"/>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8717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6"/>
      <c r="I794" s="836"/>
      <c r="J794" s="836"/>
      <c r="K794" s="837"/>
      <c r="L794" s="665"/>
      <c r="M794" s="666"/>
      <c r="N794" s="666"/>
      <c r="O794" s="666"/>
      <c r="P794" s="666"/>
      <c r="Q794" s="666"/>
      <c r="R794" s="666"/>
      <c r="S794" s="666"/>
      <c r="T794" s="666"/>
      <c r="U794" s="666"/>
      <c r="V794" s="666"/>
      <c r="W794" s="666"/>
      <c r="X794" s="667"/>
      <c r="Y794" s="384"/>
      <c r="Z794" s="385"/>
      <c r="AA794" s="385"/>
      <c r="AB794" s="806"/>
      <c r="AC794" s="671"/>
      <c r="AD794" s="836"/>
      <c r="AE794" s="836"/>
      <c r="AF794" s="836"/>
      <c r="AG794" s="837"/>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6"/>
      <c r="I807" s="836"/>
      <c r="J807" s="836"/>
      <c r="K807" s="837"/>
      <c r="L807" s="665"/>
      <c r="M807" s="666"/>
      <c r="N807" s="666"/>
      <c r="O807" s="666"/>
      <c r="P807" s="666"/>
      <c r="Q807" s="666"/>
      <c r="R807" s="666"/>
      <c r="S807" s="666"/>
      <c r="T807" s="666"/>
      <c r="U807" s="666"/>
      <c r="V807" s="666"/>
      <c r="W807" s="666"/>
      <c r="X807" s="667"/>
      <c r="Y807" s="384"/>
      <c r="Z807" s="385"/>
      <c r="AA807" s="385"/>
      <c r="AB807" s="806"/>
      <c r="AC807" s="671"/>
      <c r="AD807" s="836"/>
      <c r="AE807" s="836"/>
      <c r="AF807" s="836"/>
      <c r="AG807" s="837"/>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6"/>
      <c r="I820" s="836"/>
      <c r="J820" s="836"/>
      <c r="K820" s="837"/>
      <c r="L820" s="665"/>
      <c r="M820" s="666"/>
      <c r="N820" s="666"/>
      <c r="O820" s="666"/>
      <c r="P820" s="666"/>
      <c r="Q820" s="666"/>
      <c r="R820" s="666"/>
      <c r="S820" s="666"/>
      <c r="T820" s="666"/>
      <c r="U820" s="666"/>
      <c r="V820" s="666"/>
      <c r="W820" s="666"/>
      <c r="X820" s="667"/>
      <c r="Y820" s="384"/>
      <c r="Z820" s="385"/>
      <c r="AA820" s="385"/>
      <c r="AB820" s="806"/>
      <c r="AC820" s="671"/>
      <c r="AD820" s="836"/>
      <c r="AE820" s="836"/>
      <c r="AF820" s="836"/>
      <c r="AG820" s="837"/>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592</v>
      </c>
      <c r="D837" s="340"/>
      <c r="E837" s="340"/>
      <c r="F837" s="340"/>
      <c r="G837" s="340"/>
      <c r="H837" s="340"/>
      <c r="I837" s="340"/>
      <c r="J837" s="341">
        <v>8000020130001</v>
      </c>
      <c r="K837" s="342"/>
      <c r="L837" s="342"/>
      <c r="M837" s="342"/>
      <c r="N837" s="342"/>
      <c r="O837" s="342"/>
      <c r="P837" s="355" t="s">
        <v>591</v>
      </c>
      <c r="Q837" s="343"/>
      <c r="R837" s="343"/>
      <c r="S837" s="343"/>
      <c r="T837" s="343"/>
      <c r="U837" s="343"/>
      <c r="V837" s="343"/>
      <c r="W837" s="343"/>
      <c r="X837" s="343"/>
      <c r="Y837" s="344">
        <v>8717</v>
      </c>
      <c r="Z837" s="345"/>
      <c r="AA837" s="345"/>
      <c r="AB837" s="346"/>
      <c r="AC837" s="356" t="s">
        <v>568</v>
      </c>
      <c r="AD837" s="364"/>
      <c r="AE837" s="364"/>
      <c r="AF837" s="364"/>
      <c r="AG837" s="364"/>
      <c r="AH837" s="365" t="s">
        <v>555</v>
      </c>
      <c r="AI837" s="366"/>
      <c r="AJ837" s="366"/>
      <c r="AK837" s="366"/>
      <c r="AL837" s="350" t="s">
        <v>555</v>
      </c>
      <c r="AM837" s="351"/>
      <c r="AN837" s="351"/>
      <c r="AO837" s="352"/>
      <c r="AP837" s="353" t="s">
        <v>561</v>
      </c>
      <c r="AQ837" s="353"/>
      <c r="AR837" s="353"/>
      <c r="AS837" s="353"/>
      <c r="AT837" s="353"/>
      <c r="AU837" s="353"/>
      <c r="AV837" s="353"/>
      <c r="AW837" s="353"/>
      <c r="AX837" s="353"/>
    </row>
    <row r="838" spans="1:50" ht="30" customHeight="1" x14ac:dyDescent="0.15">
      <c r="A838" s="372">
        <v>2</v>
      </c>
      <c r="B838" s="372">
        <v>1</v>
      </c>
      <c r="C838" s="340" t="s">
        <v>593</v>
      </c>
      <c r="D838" s="340"/>
      <c r="E838" s="340"/>
      <c r="F838" s="340"/>
      <c r="G838" s="340"/>
      <c r="H838" s="340"/>
      <c r="I838" s="340"/>
      <c r="J838" s="341">
        <v>4000020270008</v>
      </c>
      <c r="K838" s="342"/>
      <c r="L838" s="342"/>
      <c r="M838" s="342"/>
      <c r="N838" s="342"/>
      <c r="O838" s="342"/>
      <c r="P838" s="343" t="s">
        <v>591</v>
      </c>
      <c r="Q838" s="343"/>
      <c r="R838" s="343"/>
      <c r="S838" s="343"/>
      <c r="T838" s="343"/>
      <c r="U838" s="343"/>
      <c r="V838" s="343"/>
      <c r="W838" s="343"/>
      <c r="X838" s="343"/>
      <c r="Y838" s="344">
        <v>6341</v>
      </c>
      <c r="Z838" s="345"/>
      <c r="AA838" s="345"/>
      <c r="AB838" s="346"/>
      <c r="AC838" s="356" t="s">
        <v>568</v>
      </c>
      <c r="AD838" s="356"/>
      <c r="AE838" s="356"/>
      <c r="AF838" s="356"/>
      <c r="AG838" s="356"/>
      <c r="AH838" s="365" t="s">
        <v>555</v>
      </c>
      <c r="AI838" s="366"/>
      <c r="AJ838" s="366"/>
      <c r="AK838" s="366"/>
      <c r="AL838" s="350" t="s">
        <v>555</v>
      </c>
      <c r="AM838" s="351"/>
      <c r="AN838" s="351"/>
      <c r="AO838" s="352"/>
      <c r="AP838" s="353" t="s">
        <v>555</v>
      </c>
      <c r="AQ838" s="353"/>
      <c r="AR838" s="353"/>
      <c r="AS838" s="353"/>
      <c r="AT838" s="353"/>
      <c r="AU838" s="353"/>
      <c r="AV838" s="353"/>
      <c r="AW838" s="353"/>
      <c r="AX838" s="353"/>
    </row>
    <row r="839" spans="1:50" ht="30" customHeight="1" x14ac:dyDescent="0.15">
      <c r="A839" s="372">
        <v>3</v>
      </c>
      <c r="B839" s="372">
        <v>1</v>
      </c>
      <c r="C839" s="354" t="s">
        <v>594</v>
      </c>
      <c r="D839" s="340"/>
      <c r="E839" s="340"/>
      <c r="F839" s="340"/>
      <c r="G839" s="340"/>
      <c r="H839" s="340"/>
      <c r="I839" s="340"/>
      <c r="J839" s="341">
        <v>7000020010006</v>
      </c>
      <c r="K839" s="342"/>
      <c r="L839" s="342"/>
      <c r="M839" s="342"/>
      <c r="N839" s="342"/>
      <c r="O839" s="342"/>
      <c r="P839" s="355" t="s">
        <v>591</v>
      </c>
      <c r="Q839" s="343"/>
      <c r="R839" s="343"/>
      <c r="S839" s="343"/>
      <c r="T839" s="343"/>
      <c r="U839" s="343"/>
      <c r="V839" s="343"/>
      <c r="W839" s="343"/>
      <c r="X839" s="343"/>
      <c r="Y839" s="344">
        <v>4665</v>
      </c>
      <c r="Z839" s="345"/>
      <c r="AA839" s="345"/>
      <c r="AB839" s="346"/>
      <c r="AC839" s="356" t="s">
        <v>568</v>
      </c>
      <c r="AD839" s="356"/>
      <c r="AE839" s="356"/>
      <c r="AF839" s="356"/>
      <c r="AG839" s="356"/>
      <c r="AH839" s="348" t="s">
        <v>555</v>
      </c>
      <c r="AI839" s="349"/>
      <c r="AJ839" s="349"/>
      <c r="AK839" s="349"/>
      <c r="AL839" s="350" t="s">
        <v>555</v>
      </c>
      <c r="AM839" s="351"/>
      <c r="AN839" s="351"/>
      <c r="AO839" s="352"/>
      <c r="AP839" s="353" t="s">
        <v>555</v>
      </c>
      <c r="AQ839" s="353"/>
      <c r="AR839" s="353"/>
      <c r="AS839" s="353"/>
      <c r="AT839" s="353"/>
      <c r="AU839" s="353"/>
      <c r="AV839" s="353"/>
      <c r="AW839" s="353"/>
      <c r="AX839" s="353"/>
    </row>
    <row r="840" spans="1:50" ht="30" customHeight="1" x14ac:dyDescent="0.15">
      <c r="A840" s="372">
        <v>4</v>
      </c>
      <c r="B840" s="372">
        <v>1</v>
      </c>
      <c r="C840" s="354" t="s">
        <v>604</v>
      </c>
      <c r="D840" s="340"/>
      <c r="E840" s="340"/>
      <c r="F840" s="340"/>
      <c r="G840" s="340"/>
      <c r="H840" s="340"/>
      <c r="I840" s="340"/>
      <c r="J840" s="341">
        <v>1000020140007</v>
      </c>
      <c r="K840" s="342"/>
      <c r="L840" s="342"/>
      <c r="M840" s="342"/>
      <c r="N840" s="342"/>
      <c r="O840" s="342"/>
      <c r="P840" s="355" t="s">
        <v>591</v>
      </c>
      <c r="Q840" s="343"/>
      <c r="R840" s="343"/>
      <c r="S840" s="343"/>
      <c r="T840" s="343"/>
      <c r="U840" s="343"/>
      <c r="V840" s="343"/>
      <c r="W840" s="343"/>
      <c r="X840" s="343"/>
      <c r="Y840" s="344">
        <v>4640</v>
      </c>
      <c r="Z840" s="345"/>
      <c r="AA840" s="345"/>
      <c r="AB840" s="346"/>
      <c r="AC840" s="356" t="s">
        <v>568</v>
      </c>
      <c r="AD840" s="356"/>
      <c r="AE840" s="356"/>
      <c r="AF840" s="356"/>
      <c r="AG840" s="356"/>
      <c r="AH840" s="348" t="s">
        <v>555</v>
      </c>
      <c r="AI840" s="349"/>
      <c r="AJ840" s="349"/>
      <c r="AK840" s="349"/>
      <c r="AL840" s="350" t="s">
        <v>555</v>
      </c>
      <c r="AM840" s="351"/>
      <c r="AN840" s="351"/>
      <c r="AO840" s="352"/>
      <c r="AP840" s="353" t="s">
        <v>555</v>
      </c>
      <c r="AQ840" s="353"/>
      <c r="AR840" s="353"/>
      <c r="AS840" s="353"/>
      <c r="AT840" s="353"/>
      <c r="AU840" s="353"/>
      <c r="AV840" s="353"/>
      <c r="AW840" s="353"/>
      <c r="AX840" s="353"/>
    </row>
    <row r="841" spans="1:50" ht="30" customHeight="1" x14ac:dyDescent="0.15">
      <c r="A841" s="372">
        <v>5</v>
      </c>
      <c r="B841" s="372">
        <v>1</v>
      </c>
      <c r="C841" s="354" t="s">
        <v>598</v>
      </c>
      <c r="D841" s="340"/>
      <c r="E841" s="340"/>
      <c r="F841" s="340"/>
      <c r="G841" s="340"/>
      <c r="H841" s="340"/>
      <c r="I841" s="340"/>
      <c r="J841" s="341">
        <v>1000020110001</v>
      </c>
      <c r="K841" s="342"/>
      <c r="L841" s="342"/>
      <c r="M841" s="342"/>
      <c r="N841" s="342"/>
      <c r="O841" s="342"/>
      <c r="P841" s="343" t="s">
        <v>591</v>
      </c>
      <c r="Q841" s="343"/>
      <c r="R841" s="343"/>
      <c r="S841" s="343"/>
      <c r="T841" s="343"/>
      <c r="U841" s="343"/>
      <c r="V841" s="343"/>
      <c r="W841" s="343"/>
      <c r="X841" s="343"/>
      <c r="Y841" s="344">
        <v>3700</v>
      </c>
      <c r="Z841" s="345"/>
      <c r="AA841" s="345"/>
      <c r="AB841" s="346"/>
      <c r="AC841" s="347" t="s">
        <v>568</v>
      </c>
      <c r="AD841" s="347"/>
      <c r="AE841" s="347"/>
      <c r="AF841" s="347"/>
      <c r="AG841" s="347"/>
      <c r="AH841" s="348" t="s">
        <v>555</v>
      </c>
      <c r="AI841" s="349"/>
      <c r="AJ841" s="349"/>
      <c r="AK841" s="349"/>
      <c r="AL841" s="350" t="s">
        <v>555</v>
      </c>
      <c r="AM841" s="351"/>
      <c r="AN841" s="351"/>
      <c r="AO841" s="352"/>
      <c r="AP841" s="353" t="s">
        <v>555</v>
      </c>
      <c r="AQ841" s="353"/>
      <c r="AR841" s="353"/>
      <c r="AS841" s="353"/>
      <c r="AT841" s="353"/>
      <c r="AU841" s="353"/>
      <c r="AV841" s="353"/>
      <c r="AW841" s="353"/>
      <c r="AX841" s="353"/>
    </row>
    <row r="842" spans="1:50" ht="30" customHeight="1" x14ac:dyDescent="0.15">
      <c r="A842" s="372">
        <v>6</v>
      </c>
      <c r="B842" s="372">
        <v>1</v>
      </c>
      <c r="C842" s="340" t="s">
        <v>595</v>
      </c>
      <c r="D842" s="340"/>
      <c r="E842" s="340"/>
      <c r="F842" s="340"/>
      <c r="G842" s="340"/>
      <c r="H842" s="340"/>
      <c r="I842" s="340"/>
      <c r="J842" s="341">
        <v>8000020280003</v>
      </c>
      <c r="K842" s="342"/>
      <c r="L842" s="342"/>
      <c r="M842" s="342"/>
      <c r="N842" s="342"/>
      <c r="O842" s="342"/>
      <c r="P842" s="343" t="s">
        <v>591</v>
      </c>
      <c r="Q842" s="343"/>
      <c r="R842" s="343"/>
      <c r="S842" s="343"/>
      <c r="T842" s="343"/>
      <c r="U842" s="343"/>
      <c r="V842" s="343"/>
      <c r="W842" s="343"/>
      <c r="X842" s="343"/>
      <c r="Y842" s="344">
        <v>3651</v>
      </c>
      <c r="Z842" s="345"/>
      <c r="AA842" s="345"/>
      <c r="AB842" s="346"/>
      <c r="AC842" s="347" t="s">
        <v>568</v>
      </c>
      <c r="AD842" s="347"/>
      <c r="AE842" s="347"/>
      <c r="AF842" s="347"/>
      <c r="AG842" s="347"/>
      <c r="AH842" s="348" t="s">
        <v>555</v>
      </c>
      <c r="AI842" s="349"/>
      <c r="AJ842" s="349"/>
      <c r="AK842" s="349"/>
      <c r="AL842" s="350" t="s">
        <v>555</v>
      </c>
      <c r="AM842" s="351"/>
      <c r="AN842" s="351"/>
      <c r="AO842" s="352"/>
      <c r="AP842" s="353" t="s">
        <v>555</v>
      </c>
      <c r="AQ842" s="353"/>
      <c r="AR842" s="353"/>
      <c r="AS842" s="353"/>
      <c r="AT842" s="353"/>
      <c r="AU842" s="353"/>
      <c r="AV842" s="353"/>
      <c r="AW842" s="353"/>
      <c r="AX842" s="353"/>
    </row>
    <row r="843" spans="1:50" ht="30" customHeight="1" x14ac:dyDescent="0.15">
      <c r="A843" s="372">
        <v>7</v>
      </c>
      <c r="B843" s="372">
        <v>1</v>
      </c>
      <c r="C843" s="340" t="s">
        <v>596</v>
      </c>
      <c r="D843" s="340"/>
      <c r="E843" s="340"/>
      <c r="F843" s="340"/>
      <c r="G843" s="340"/>
      <c r="H843" s="340"/>
      <c r="I843" s="340"/>
      <c r="J843" s="341">
        <v>4000020120006</v>
      </c>
      <c r="K843" s="342"/>
      <c r="L843" s="342"/>
      <c r="M843" s="342"/>
      <c r="N843" s="342"/>
      <c r="O843" s="342"/>
      <c r="P843" s="343" t="s">
        <v>591</v>
      </c>
      <c r="Q843" s="343"/>
      <c r="R843" s="343"/>
      <c r="S843" s="343"/>
      <c r="T843" s="343"/>
      <c r="U843" s="343"/>
      <c r="V843" s="343"/>
      <c r="W843" s="343"/>
      <c r="X843" s="343"/>
      <c r="Y843" s="344">
        <v>3481</v>
      </c>
      <c r="Z843" s="345"/>
      <c r="AA843" s="345"/>
      <c r="AB843" s="346"/>
      <c r="AC843" s="347" t="s">
        <v>568</v>
      </c>
      <c r="AD843" s="347"/>
      <c r="AE843" s="347"/>
      <c r="AF843" s="347"/>
      <c r="AG843" s="347"/>
      <c r="AH843" s="348" t="s">
        <v>555</v>
      </c>
      <c r="AI843" s="349"/>
      <c r="AJ843" s="349"/>
      <c r="AK843" s="349"/>
      <c r="AL843" s="350" t="s">
        <v>555</v>
      </c>
      <c r="AM843" s="351"/>
      <c r="AN843" s="351"/>
      <c r="AO843" s="352"/>
      <c r="AP843" s="353" t="s">
        <v>555</v>
      </c>
      <c r="AQ843" s="353"/>
      <c r="AR843" s="353"/>
      <c r="AS843" s="353"/>
      <c r="AT843" s="353"/>
      <c r="AU843" s="353"/>
      <c r="AV843" s="353"/>
      <c r="AW843" s="353"/>
      <c r="AX843" s="353"/>
    </row>
    <row r="844" spans="1:50" ht="30" customHeight="1" x14ac:dyDescent="0.15">
      <c r="A844" s="372">
        <v>8</v>
      </c>
      <c r="B844" s="372">
        <v>1</v>
      </c>
      <c r="C844" s="340" t="s">
        <v>597</v>
      </c>
      <c r="D844" s="340"/>
      <c r="E844" s="340"/>
      <c r="F844" s="340"/>
      <c r="G844" s="340"/>
      <c r="H844" s="340"/>
      <c r="I844" s="340"/>
      <c r="J844" s="341">
        <v>6000020400009</v>
      </c>
      <c r="K844" s="342"/>
      <c r="L844" s="342"/>
      <c r="M844" s="342"/>
      <c r="N844" s="342"/>
      <c r="O844" s="342"/>
      <c r="P844" s="343" t="s">
        <v>591</v>
      </c>
      <c r="Q844" s="343"/>
      <c r="R844" s="343"/>
      <c r="S844" s="343"/>
      <c r="T844" s="343"/>
      <c r="U844" s="343"/>
      <c r="V844" s="343"/>
      <c r="W844" s="343"/>
      <c r="X844" s="343"/>
      <c r="Y844" s="344">
        <v>3424</v>
      </c>
      <c r="Z844" s="345"/>
      <c r="AA844" s="345"/>
      <c r="AB844" s="346"/>
      <c r="AC844" s="347" t="s">
        <v>568</v>
      </c>
      <c r="AD844" s="347"/>
      <c r="AE844" s="347"/>
      <c r="AF844" s="347"/>
      <c r="AG844" s="347"/>
      <c r="AH844" s="348" t="s">
        <v>555</v>
      </c>
      <c r="AI844" s="349"/>
      <c r="AJ844" s="349"/>
      <c r="AK844" s="349"/>
      <c r="AL844" s="350" t="s">
        <v>555</v>
      </c>
      <c r="AM844" s="351"/>
      <c r="AN844" s="351"/>
      <c r="AO844" s="352"/>
      <c r="AP844" s="353" t="s">
        <v>555</v>
      </c>
      <c r="AQ844" s="353"/>
      <c r="AR844" s="353"/>
      <c r="AS844" s="353"/>
      <c r="AT844" s="353"/>
      <c r="AU844" s="353"/>
      <c r="AV844" s="353"/>
      <c r="AW844" s="353"/>
      <c r="AX844" s="353"/>
    </row>
    <row r="845" spans="1:50" ht="30" customHeight="1" x14ac:dyDescent="0.15">
      <c r="A845" s="372">
        <v>9</v>
      </c>
      <c r="B845" s="372">
        <v>1</v>
      </c>
      <c r="C845" s="340" t="s">
        <v>599</v>
      </c>
      <c r="D845" s="340"/>
      <c r="E845" s="340"/>
      <c r="F845" s="340"/>
      <c r="G845" s="340"/>
      <c r="H845" s="340"/>
      <c r="I845" s="340"/>
      <c r="J845" s="341">
        <v>1000020230006</v>
      </c>
      <c r="K845" s="342"/>
      <c r="L845" s="342"/>
      <c r="M845" s="342"/>
      <c r="N845" s="342"/>
      <c r="O845" s="342"/>
      <c r="P845" s="343" t="s">
        <v>591</v>
      </c>
      <c r="Q845" s="343"/>
      <c r="R845" s="343"/>
      <c r="S845" s="343"/>
      <c r="T845" s="343"/>
      <c r="U845" s="343"/>
      <c r="V845" s="343"/>
      <c r="W845" s="343"/>
      <c r="X845" s="343"/>
      <c r="Y845" s="344">
        <v>3337</v>
      </c>
      <c r="Z845" s="345"/>
      <c r="AA845" s="345"/>
      <c r="AB845" s="346"/>
      <c r="AC845" s="347" t="s">
        <v>568</v>
      </c>
      <c r="AD845" s="347"/>
      <c r="AE845" s="347"/>
      <c r="AF845" s="347"/>
      <c r="AG845" s="347"/>
      <c r="AH845" s="348" t="s">
        <v>555</v>
      </c>
      <c r="AI845" s="349"/>
      <c r="AJ845" s="349"/>
      <c r="AK845" s="349"/>
      <c r="AL845" s="350" t="s">
        <v>555</v>
      </c>
      <c r="AM845" s="351"/>
      <c r="AN845" s="351"/>
      <c r="AO845" s="352"/>
      <c r="AP845" s="353" t="s">
        <v>555</v>
      </c>
      <c r="AQ845" s="353"/>
      <c r="AR845" s="353"/>
      <c r="AS845" s="353"/>
      <c r="AT845" s="353"/>
      <c r="AU845" s="353"/>
      <c r="AV845" s="353"/>
      <c r="AW845" s="353"/>
      <c r="AX845" s="353"/>
    </row>
    <row r="846" spans="1:50" ht="30" customHeight="1" x14ac:dyDescent="0.15">
      <c r="A846" s="372">
        <v>10</v>
      </c>
      <c r="B846" s="372">
        <v>1</v>
      </c>
      <c r="C846" s="340" t="s">
        <v>600</v>
      </c>
      <c r="D846" s="340"/>
      <c r="E846" s="340"/>
      <c r="F846" s="340"/>
      <c r="G846" s="340"/>
      <c r="H846" s="340"/>
      <c r="I846" s="340"/>
      <c r="J846" s="341">
        <v>7000020220001</v>
      </c>
      <c r="K846" s="342"/>
      <c r="L846" s="342"/>
      <c r="M846" s="342"/>
      <c r="N846" s="342"/>
      <c r="O846" s="342"/>
      <c r="P846" s="343" t="s">
        <v>591</v>
      </c>
      <c r="Q846" s="343"/>
      <c r="R846" s="343"/>
      <c r="S846" s="343"/>
      <c r="T846" s="343"/>
      <c r="U846" s="343"/>
      <c r="V846" s="343"/>
      <c r="W846" s="343"/>
      <c r="X846" s="343"/>
      <c r="Y846" s="344">
        <v>1950</v>
      </c>
      <c r="Z846" s="345"/>
      <c r="AA846" s="345"/>
      <c r="AB846" s="346"/>
      <c r="AC846" s="347" t="s">
        <v>568</v>
      </c>
      <c r="AD846" s="347"/>
      <c r="AE846" s="347"/>
      <c r="AF846" s="347"/>
      <c r="AG846" s="347"/>
      <c r="AH846" s="348" t="s">
        <v>555</v>
      </c>
      <c r="AI846" s="349"/>
      <c r="AJ846" s="349"/>
      <c r="AK846" s="349"/>
      <c r="AL846" s="350" t="s">
        <v>555</v>
      </c>
      <c r="AM846" s="351"/>
      <c r="AN846" s="351"/>
      <c r="AO846" s="352"/>
      <c r="AP846" s="353" t="s">
        <v>555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557</v>
      </c>
      <c r="F1102" s="371"/>
      <c r="G1102" s="371"/>
      <c r="H1102" s="371"/>
      <c r="I1102" s="371"/>
      <c r="J1102" s="341" t="s">
        <v>605</v>
      </c>
      <c r="K1102" s="342"/>
      <c r="L1102" s="342"/>
      <c r="M1102" s="342"/>
      <c r="N1102" s="342"/>
      <c r="O1102" s="342"/>
      <c r="P1102" s="355" t="s">
        <v>560</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0"/>
      <c r="AA2" s="831"/>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0"/>
      <c r="AA9" s="831"/>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0"/>
      <c r="AA51" s="831"/>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836"/>
      <c r="I4" s="836"/>
      <c r="J4" s="836"/>
      <c r="K4" s="837"/>
      <c r="L4" s="665"/>
      <c r="M4" s="666"/>
      <c r="N4" s="666"/>
      <c r="O4" s="666"/>
      <c r="P4" s="666"/>
      <c r="Q4" s="666"/>
      <c r="R4" s="666"/>
      <c r="S4" s="666"/>
      <c r="T4" s="666"/>
      <c r="U4" s="666"/>
      <c r="V4" s="666"/>
      <c r="W4" s="666"/>
      <c r="X4" s="667"/>
      <c r="Y4" s="384"/>
      <c r="Z4" s="385"/>
      <c r="AA4" s="385"/>
      <c r="AB4" s="806"/>
      <c r="AC4" s="671"/>
      <c r="AD4" s="836"/>
      <c r="AE4" s="836"/>
      <c r="AF4" s="836"/>
      <c r="AG4" s="837"/>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836"/>
      <c r="I17" s="836"/>
      <c r="J17" s="836"/>
      <c r="K17" s="837"/>
      <c r="L17" s="665"/>
      <c r="M17" s="666"/>
      <c r="N17" s="666"/>
      <c r="O17" s="666"/>
      <c r="P17" s="666"/>
      <c r="Q17" s="666"/>
      <c r="R17" s="666"/>
      <c r="S17" s="666"/>
      <c r="T17" s="666"/>
      <c r="U17" s="666"/>
      <c r="V17" s="666"/>
      <c r="W17" s="666"/>
      <c r="X17" s="667"/>
      <c r="Y17" s="384"/>
      <c r="Z17" s="385"/>
      <c r="AA17" s="385"/>
      <c r="AB17" s="806"/>
      <c r="AC17" s="671"/>
      <c r="AD17" s="836"/>
      <c r="AE17" s="836"/>
      <c r="AF17" s="836"/>
      <c r="AG17" s="837"/>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836"/>
      <c r="I30" s="836"/>
      <c r="J30" s="836"/>
      <c r="K30" s="837"/>
      <c r="L30" s="665"/>
      <c r="M30" s="666"/>
      <c r="N30" s="666"/>
      <c r="O30" s="666"/>
      <c r="P30" s="666"/>
      <c r="Q30" s="666"/>
      <c r="R30" s="666"/>
      <c r="S30" s="666"/>
      <c r="T30" s="666"/>
      <c r="U30" s="666"/>
      <c r="V30" s="666"/>
      <c r="W30" s="666"/>
      <c r="X30" s="667"/>
      <c r="Y30" s="384"/>
      <c r="Z30" s="385"/>
      <c r="AA30" s="385"/>
      <c r="AB30" s="806"/>
      <c r="AC30" s="671"/>
      <c r="AD30" s="836"/>
      <c r="AE30" s="836"/>
      <c r="AF30" s="836"/>
      <c r="AG30" s="837"/>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836"/>
      <c r="I43" s="836"/>
      <c r="J43" s="836"/>
      <c r="K43" s="837"/>
      <c r="L43" s="665"/>
      <c r="M43" s="666"/>
      <c r="N43" s="666"/>
      <c r="O43" s="666"/>
      <c r="P43" s="666"/>
      <c r="Q43" s="666"/>
      <c r="R43" s="666"/>
      <c r="S43" s="666"/>
      <c r="T43" s="666"/>
      <c r="U43" s="666"/>
      <c r="V43" s="666"/>
      <c r="W43" s="666"/>
      <c r="X43" s="667"/>
      <c r="Y43" s="384"/>
      <c r="Z43" s="385"/>
      <c r="AA43" s="385"/>
      <c r="AB43" s="806"/>
      <c r="AC43" s="671"/>
      <c r="AD43" s="836"/>
      <c r="AE43" s="836"/>
      <c r="AF43" s="836"/>
      <c r="AG43" s="837"/>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836"/>
      <c r="I57" s="836"/>
      <c r="J57" s="836"/>
      <c r="K57" s="837"/>
      <c r="L57" s="665"/>
      <c r="M57" s="666"/>
      <c r="N57" s="666"/>
      <c r="O57" s="666"/>
      <c r="P57" s="666"/>
      <c r="Q57" s="666"/>
      <c r="R57" s="666"/>
      <c r="S57" s="666"/>
      <c r="T57" s="666"/>
      <c r="U57" s="666"/>
      <c r="V57" s="666"/>
      <c r="W57" s="666"/>
      <c r="X57" s="667"/>
      <c r="Y57" s="384"/>
      <c r="Z57" s="385"/>
      <c r="AA57" s="385"/>
      <c r="AB57" s="806"/>
      <c r="AC57" s="671"/>
      <c r="AD57" s="836"/>
      <c r="AE57" s="836"/>
      <c r="AF57" s="836"/>
      <c r="AG57" s="837"/>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836"/>
      <c r="I70" s="836"/>
      <c r="J70" s="836"/>
      <c r="K70" s="837"/>
      <c r="L70" s="665"/>
      <c r="M70" s="666"/>
      <c r="N70" s="666"/>
      <c r="O70" s="666"/>
      <c r="P70" s="666"/>
      <c r="Q70" s="666"/>
      <c r="R70" s="666"/>
      <c r="S70" s="666"/>
      <c r="T70" s="666"/>
      <c r="U70" s="666"/>
      <c r="V70" s="666"/>
      <c r="W70" s="666"/>
      <c r="X70" s="667"/>
      <c r="Y70" s="384"/>
      <c r="Z70" s="385"/>
      <c r="AA70" s="385"/>
      <c r="AB70" s="806"/>
      <c r="AC70" s="671"/>
      <c r="AD70" s="836"/>
      <c r="AE70" s="836"/>
      <c r="AF70" s="836"/>
      <c r="AG70" s="837"/>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836"/>
      <c r="I83" s="836"/>
      <c r="J83" s="836"/>
      <c r="K83" s="837"/>
      <c r="L83" s="665"/>
      <c r="M83" s="666"/>
      <c r="N83" s="666"/>
      <c r="O83" s="666"/>
      <c r="P83" s="666"/>
      <c r="Q83" s="666"/>
      <c r="R83" s="666"/>
      <c r="S83" s="666"/>
      <c r="T83" s="666"/>
      <c r="U83" s="666"/>
      <c r="V83" s="666"/>
      <c r="W83" s="666"/>
      <c r="X83" s="667"/>
      <c r="Y83" s="384"/>
      <c r="Z83" s="385"/>
      <c r="AA83" s="385"/>
      <c r="AB83" s="806"/>
      <c r="AC83" s="671"/>
      <c r="AD83" s="836"/>
      <c r="AE83" s="836"/>
      <c r="AF83" s="836"/>
      <c r="AG83" s="837"/>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836"/>
      <c r="I96" s="836"/>
      <c r="J96" s="836"/>
      <c r="K96" s="837"/>
      <c r="L96" s="665"/>
      <c r="M96" s="666"/>
      <c r="N96" s="666"/>
      <c r="O96" s="666"/>
      <c r="P96" s="666"/>
      <c r="Q96" s="666"/>
      <c r="R96" s="666"/>
      <c r="S96" s="666"/>
      <c r="T96" s="666"/>
      <c r="U96" s="666"/>
      <c r="V96" s="666"/>
      <c r="W96" s="666"/>
      <c r="X96" s="667"/>
      <c r="Y96" s="384"/>
      <c r="Z96" s="385"/>
      <c r="AA96" s="385"/>
      <c r="AB96" s="806"/>
      <c r="AC96" s="671"/>
      <c r="AD96" s="836"/>
      <c r="AE96" s="836"/>
      <c r="AF96" s="836"/>
      <c r="AG96" s="837"/>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836"/>
      <c r="I110" s="836"/>
      <c r="J110" s="836"/>
      <c r="K110" s="837"/>
      <c r="L110" s="665"/>
      <c r="M110" s="666"/>
      <c r="N110" s="666"/>
      <c r="O110" s="666"/>
      <c r="P110" s="666"/>
      <c r="Q110" s="666"/>
      <c r="R110" s="666"/>
      <c r="S110" s="666"/>
      <c r="T110" s="666"/>
      <c r="U110" s="666"/>
      <c r="V110" s="666"/>
      <c r="W110" s="666"/>
      <c r="X110" s="667"/>
      <c r="Y110" s="384"/>
      <c r="Z110" s="385"/>
      <c r="AA110" s="385"/>
      <c r="AB110" s="806"/>
      <c r="AC110" s="671"/>
      <c r="AD110" s="836"/>
      <c r="AE110" s="836"/>
      <c r="AF110" s="836"/>
      <c r="AG110" s="837"/>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836"/>
      <c r="I123" s="836"/>
      <c r="J123" s="836"/>
      <c r="K123" s="837"/>
      <c r="L123" s="665"/>
      <c r="M123" s="666"/>
      <c r="N123" s="666"/>
      <c r="O123" s="666"/>
      <c r="P123" s="666"/>
      <c r="Q123" s="666"/>
      <c r="R123" s="666"/>
      <c r="S123" s="666"/>
      <c r="T123" s="666"/>
      <c r="U123" s="666"/>
      <c r="V123" s="666"/>
      <c r="W123" s="666"/>
      <c r="X123" s="667"/>
      <c r="Y123" s="384"/>
      <c r="Z123" s="385"/>
      <c r="AA123" s="385"/>
      <c r="AB123" s="806"/>
      <c r="AC123" s="671"/>
      <c r="AD123" s="836"/>
      <c r="AE123" s="836"/>
      <c r="AF123" s="836"/>
      <c r="AG123" s="837"/>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836"/>
      <c r="I136" s="836"/>
      <c r="J136" s="836"/>
      <c r="K136" s="837"/>
      <c r="L136" s="665"/>
      <c r="M136" s="666"/>
      <c r="N136" s="666"/>
      <c r="O136" s="666"/>
      <c r="P136" s="666"/>
      <c r="Q136" s="666"/>
      <c r="R136" s="666"/>
      <c r="S136" s="666"/>
      <c r="T136" s="666"/>
      <c r="U136" s="666"/>
      <c r="V136" s="666"/>
      <c r="W136" s="666"/>
      <c r="X136" s="667"/>
      <c r="Y136" s="384"/>
      <c r="Z136" s="385"/>
      <c r="AA136" s="385"/>
      <c r="AB136" s="806"/>
      <c r="AC136" s="671"/>
      <c r="AD136" s="836"/>
      <c r="AE136" s="836"/>
      <c r="AF136" s="836"/>
      <c r="AG136" s="837"/>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836"/>
      <c r="I149" s="836"/>
      <c r="J149" s="836"/>
      <c r="K149" s="837"/>
      <c r="L149" s="665"/>
      <c r="M149" s="666"/>
      <c r="N149" s="666"/>
      <c r="O149" s="666"/>
      <c r="P149" s="666"/>
      <c r="Q149" s="666"/>
      <c r="R149" s="666"/>
      <c r="S149" s="666"/>
      <c r="T149" s="666"/>
      <c r="U149" s="666"/>
      <c r="V149" s="666"/>
      <c r="W149" s="666"/>
      <c r="X149" s="667"/>
      <c r="Y149" s="384"/>
      <c r="Z149" s="385"/>
      <c r="AA149" s="385"/>
      <c r="AB149" s="806"/>
      <c r="AC149" s="671"/>
      <c r="AD149" s="836"/>
      <c r="AE149" s="836"/>
      <c r="AF149" s="836"/>
      <c r="AG149" s="837"/>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836"/>
      <c r="I163" s="836"/>
      <c r="J163" s="836"/>
      <c r="K163" s="837"/>
      <c r="L163" s="665"/>
      <c r="M163" s="666"/>
      <c r="N163" s="666"/>
      <c r="O163" s="666"/>
      <c r="P163" s="666"/>
      <c r="Q163" s="666"/>
      <c r="R163" s="666"/>
      <c r="S163" s="666"/>
      <c r="T163" s="666"/>
      <c r="U163" s="666"/>
      <c r="V163" s="666"/>
      <c r="W163" s="666"/>
      <c r="X163" s="667"/>
      <c r="Y163" s="384"/>
      <c r="Z163" s="385"/>
      <c r="AA163" s="385"/>
      <c r="AB163" s="806"/>
      <c r="AC163" s="671"/>
      <c r="AD163" s="836"/>
      <c r="AE163" s="836"/>
      <c r="AF163" s="836"/>
      <c r="AG163" s="837"/>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836"/>
      <c r="I176" s="836"/>
      <c r="J176" s="836"/>
      <c r="K176" s="837"/>
      <c r="L176" s="665"/>
      <c r="M176" s="666"/>
      <c r="N176" s="666"/>
      <c r="O176" s="666"/>
      <c r="P176" s="666"/>
      <c r="Q176" s="666"/>
      <c r="R176" s="666"/>
      <c r="S176" s="666"/>
      <c r="T176" s="666"/>
      <c r="U176" s="666"/>
      <c r="V176" s="666"/>
      <c r="W176" s="666"/>
      <c r="X176" s="667"/>
      <c r="Y176" s="384"/>
      <c r="Z176" s="385"/>
      <c r="AA176" s="385"/>
      <c r="AB176" s="806"/>
      <c r="AC176" s="671"/>
      <c r="AD176" s="836"/>
      <c r="AE176" s="836"/>
      <c r="AF176" s="836"/>
      <c r="AG176" s="837"/>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836"/>
      <c r="I189" s="836"/>
      <c r="J189" s="836"/>
      <c r="K189" s="837"/>
      <c r="L189" s="665"/>
      <c r="M189" s="666"/>
      <c r="N189" s="666"/>
      <c r="O189" s="666"/>
      <c r="P189" s="666"/>
      <c r="Q189" s="666"/>
      <c r="R189" s="666"/>
      <c r="S189" s="666"/>
      <c r="T189" s="666"/>
      <c r="U189" s="666"/>
      <c r="V189" s="666"/>
      <c r="W189" s="666"/>
      <c r="X189" s="667"/>
      <c r="Y189" s="384"/>
      <c r="Z189" s="385"/>
      <c r="AA189" s="385"/>
      <c r="AB189" s="806"/>
      <c r="AC189" s="671"/>
      <c r="AD189" s="836"/>
      <c r="AE189" s="836"/>
      <c r="AF189" s="836"/>
      <c r="AG189" s="837"/>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836"/>
      <c r="I202" s="836"/>
      <c r="J202" s="836"/>
      <c r="K202" s="837"/>
      <c r="L202" s="665"/>
      <c r="M202" s="666"/>
      <c r="N202" s="666"/>
      <c r="O202" s="666"/>
      <c r="P202" s="666"/>
      <c r="Q202" s="666"/>
      <c r="R202" s="666"/>
      <c r="S202" s="666"/>
      <c r="T202" s="666"/>
      <c r="U202" s="666"/>
      <c r="V202" s="666"/>
      <c r="W202" s="666"/>
      <c r="X202" s="667"/>
      <c r="Y202" s="384"/>
      <c r="Z202" s="385"/>
      <c r="AA202" s="385"/>
      <c r="AB202" s="806"/>
      <c r="AC202" s="671"/>
      <c r="AD202" s="836"/>
      <c r="AE202" s="836"/>
      <c r="AF202" s="836"/>
      <c r="AG202" s="837"/>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836"/>
      <c r="I216" s="836"/>
      <c r="J216" s="836"/>
      <c r="K216" s="837"/>
      <c r="L216" s="665"/>
      <c r="M216" s="666"/>
      <c r="N216" s="666"/>
      <c r="O216" s="666"/>
      <c r="P216" s="666"/>
      <c r="Q216" s="666"/>
      <c r="R216" s="666"/>
      <c r="S216" s="666"/>
      <c r="T216" s="666"/>
      <c r="U216" s="666"/>
      <c r="V216" s="666"/>
      <c r="W216" s="666"/>
      <c r="X216" s="667"/>
      <c r="Y216" s="384"/>
      <c r="Z216" s="385"/>
      <c r="AA216" s="385"/>
      <c r="AB216" s="806"/>
      <c r="AC216" s="671"/>
      <c r="AD216" s="836"/>
      <c r="AE216" s="836"/>
      <c r="AF216" s="836"/>
      <c r="AG216" s="837"/>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836"/>
      <c r="I229" s="836"/>
      <c r="J229" s="836"/>
      <c r="K229" s="837"/>
      <c r="L229" s="665"/>
      <c r="M229" s="666"/>
      <c r="N229" s="666"/>
      <c r="O229" s="666"/>
      <c r="P229" s="666"/>
      <c r="Q229" s="666"/>
      <c r="R229" s="666"/>
      <c r="S229" s="666"/>
      <c r="T229" s="666"/>
      <c r="U229" s="666"/>
      <c r="V229" s="666"/>
      <c r="W229" s="666"/>
      <c r="X229" s="667"/>
      <c r="Y229" s="384"/>
      <c r="Z229" s="385"/>
      <c r="AA229" s="385"/>
      <c r="AB229" s="806"/>
      <c r="AC229" s="671"/>
      <c r="AD229" s="836"/>
      <c r="AE229" s="836"/>
      <c r="AF229" s="836"/>
      <c r="AG229" s="837"/>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836"/>
      <c r="I242" s="836"/>
      <c r="J242" s="836"/>
      <c r="K242" s="837"/>
      <c r="L242" s="665"/>
      <c r="M242" s="666"/>
      <c r="N242" s="666"/>
      <c r="O242" s="666"/>
      <c r="P242" s="666"/>
      <c r="Q242" s="666"/>
      <c r="R242" s="666"/>
      <c r="S242" s="666"/>
      <c r="T242" s="666"/>
      <c r="U242" s="666"/>
      <c r="V242" s="666"/>
      <c r="W242" s="666"/>
      <c r="X242" s="667"/>
      <c r="Y242" s="384"/>
      <c r="Z242" s="385"/>
      <c r="AA242" s="385"/>
      <c r="AB242" s="806"/>
      <c r="AC242" s="671"/>
      <c r="AD242" s="836"/>
      <c r="AE242" s="836"/>
      <c r="AF242" s="836"/>
      <c r="AG242" s="837"/>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836"/>
      <c r="I255" s="836"/>
      <c r="J255" s="836"/>
      <c r="K255" s="837"/>
      <c r="L255" s="665"/>
      <c r="M255" s="666"/>
      <c r="N255" s="666"/>
      <c r="O255" s="666"/>
      <c r="P255" s="666"/>
      <c r="Q255" s="666"/>
      <c r="R255" s="666"/>
      <c r="S255" s="666"/>
      <c r="T255" s="666"/>
      <c r="U255" s="666"/>
      <c r="V255" s="666"/>
      <c r="W255" s="666"/>
      <c r="X255" s="667"/>
      <c r="Y255" s="384"/>
      <c r="Z255" s="385"/>
      <c r="AA255" s="385"/>
      <c r="AB255" s="806"/>
      <c r="AC255" s="671"/>
      <c r="AD255" s="836"/>
      <c r="AE255" s="836"/>
      <c r="AF255" s="836"/>
      <c r="AG255" s="837"/>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2018-06-07T00:37:01Z</cp:lastPrinted>
  <dcterms:created xsi:type="dcterms:W3CDTF">2012-03-13T00:50:25Z</dcterms:created>
  <dcterms:modified xsi:type="dcterms:W3CDTF">2020-11-11T06:48:29Z</dcterms:modified>
</cp:coreProperties>
</file>