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<sst xmlns="http://schemas.openxmlformats.org/spreadsheetml/2006/main" count="2951" uniqueCount="644">
  <si>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</si>
  <si>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</si>
  <si>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</si>
  <si>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</si>
  <si>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</si>
  <si>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</si>
  <si>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</si>
  <si>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</si>
  <si>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</si>
  <si>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</si>
  <si>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</si>
  <si>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</si>
  <si>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</si>
  <si>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</si>
  <si>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</si>
  <si>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</si>
  <si>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</si>
  <si>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</si>
  <si>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</si>
  <si>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</si>
  <si>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</si>
  <si>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</si>
  <si>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</si>
  <si>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</si>
  <si>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</si>
  <si>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</si>
  <si>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</si>
  <si>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</si>
  <si>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</si>
  <si>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</si>
  <si>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</si>
  <si>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</si>
  <si>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</si>
  <si>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</si>
  <si>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</si>
  <si>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</si>
  <si>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</si>
  <si>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</si>
  <si>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</si>
  <si>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</si>
  <si>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</si>
  <si>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</si>
  <si>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</si>
  <si>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</si>
  <si>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</si>
  <si>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</si>
  <si>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</si>
  <si>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</si>
  <si>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</si>
  <si>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</si>
  <si>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</si>
  <si>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</si>
  <si>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</si>
  <si>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</si>
  <si>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</si>
  <si>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</si>
  <si>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</si>
  <si>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</si>
  <si>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</si>
  <si>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</si>
  <si>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</si>
  <si>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</si>
  <si>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</si>
  <si>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</si>
  <si>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</si>
  <si>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</si>
  <si>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</si>
  <si>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</si>
  <si>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</si>
  <si>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</si>
  <si>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</si>
  <si>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</si>
  <si>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</si>
  <si>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</si>
  <si>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</si>
  <si>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</si>
  <si>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</si>
  <si>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</si>
  <si>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</si>
  <si>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</si>
  <si>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</si>
  <si>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</si>
  <si>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</si>
  <si>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</si>
  <si>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</si>
  <si>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</si>
  <si>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</si>
  <si>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</si>
  <si>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</si>
  <si>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</si>
  <si>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</si>
  <si>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</si>
  <si>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</si>
  <si>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</si>
  <si>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</si>
  <si>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</si>
  <si>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</si>
  <si>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</si>
  <si>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</si>
  <si>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</si>
  <si>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</si>
  <si>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</si>
  <si>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</si>
  <si>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</si>
  <si>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</si>
  <si>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</si>
  <si>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</si>
  <si>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</si>
  <si>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</si>
  <si>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</si>
  <si>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</si>
  <si>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</si>
  <si>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</si>
  <si>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</si>
  <si>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</si>
  <si>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</si>
  <si>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</si>
  <si>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</si>
  <si>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</si>
  <si>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</si>
  <si>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</si>
  <si>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</si>
  <si>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</si>
  <si>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</si>
  <si>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</si>
  <si>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</si>
  <si>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</si>
  <si>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</si>
  <si>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</si>
  <si>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</si>
  <si>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</si>
  <si>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</si>
  <si>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</si>
  <si>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</si>
  <si>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</si>
  <si>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</si>
  <si>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</si>
  <si>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</si>
  <si>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</si>
  <si>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</si>
  <si>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</si>
  <si>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</si>
  <si>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</si>
  <si>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</si>
  <si>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</si>
  <si>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</si>
  <si>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</si>
  <si>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</si>
  <si>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</si>
  <si>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</si>
  <si>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</si>
  <si>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</si>
  <si>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</si>
  <si>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</si>
  <si>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</si>
  <si>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</si>
  <si>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</si>
  <si>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</si>
  <si>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</si>
  <si>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</si>
  <si>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</si>
  <si>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</si>
  <si>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</si>
  <si>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</si>
  <si>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</si>
  <si>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</si>
  <si>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</si>
  <si>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</si>
  <si>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</si>
  <si>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</si>
  <si>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</si>
  <si>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</si>
  <si>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</si>
  <si>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</si>
  <si>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</si>
  <si>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</si>
  <si>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</si>
  <si>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</si>
  <si>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</si>
  <si>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</si>
  <si>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</si>
  <si>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</si>
  <si>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</si>
  <si>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</si>
  <si>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</si>
  <si>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</si>
  <si>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</si>
  <si>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</si>
  <si>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</si>
  <si>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</si>
  <si>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</si>
  <si>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</si>
  <si>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</si>
  <si>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</si>
  <si>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</si>
  <si>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</si>
  <si>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</si>
  <si>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</si>
  <si>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</si>
  <si>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</si>
  <si>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</si>
  <si>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</si>
  <si>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</si>
  <si>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</si>
  <si>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</si>
  <si>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</si>
  <si>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</si>
  <si>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</si>
  <si>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</si>
  <si>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</si>
  <si>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</si>
  <si>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</si>
  <si>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</si>
  <si>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</si>
  <si>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</si>
  <si>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</si>
  <si>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</si>
  <si>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</si>
  <si>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</si>
  <si>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</si>
  <si>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</si>
  <si>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</si>
  <si>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</si>
  <si>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</si>
  <si>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</si>
  <si>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</si>
  <si>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</si>
  <si>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</si>
  <si>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</si>
  <si>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</si>
  <si>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</si>
  <si>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</si>
  <si>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</si>
  <si>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</si>
  <si>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</si>
  <si>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</si>
  <si>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</si>
  <si>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</si>
  <si>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</si>
  <si>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</si>
  <si>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</si>
  <si>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</si>
  <si>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</si>
  <si>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</si>
  <si>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</si>
  <si>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</si>
  <si>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</si>
  <si>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</si>
  <si>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</si>
  <si>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</si>
  <si>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</si>
  <si>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</si>
  <si>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</si>
  <si>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</si>
  <si>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</si>
  <si>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</si>
  <si>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</si>
  <si>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</si>
  <si>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</si>
  <si>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</si>
  <si>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</si>
  <si>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</si>
  <si>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</si>
  <si>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</si>
  <si>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</si>
  <si>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</si>
  <si>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</si>
  <si>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</si>
  <si>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</si>
  <si>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</si>
  <si>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</si>
  <si>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</si>
  <si>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</si>
  <si>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</si>
  <si>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</si>
  <si>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</si>
  <si>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</si>
  <si>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</si>
  <si>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</si>
  <si>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</si>
  <si>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</si>
  <si>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</si>
  <si>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</si>
  <si>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</si>
  <si>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</si>
  <si>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</si>
  <si>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</si>
  <si>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</si>
  <si>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</si>
  <si>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</si>
  <si>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</si>
  <si>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</si>
  <si>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</si>
  <si>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</si>
  <si>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</si>
  <si>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</si>
  <si>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</si>
  <si>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</si>
  <si>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</si>
  <si>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</si>
  <si>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</si>
  <si>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</si>
  <si>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</si>
  <si>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</si>
  <si>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</si>
  <si>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</si>
  <si>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</si>
  <si>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</si>
  <si>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</si>
  <si>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</si>
  <si>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</si>
  <si>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</si>
  <si>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</si>
  <si>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</si>
  <si>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</si>
  <si>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</si>
  <si>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</si>
  <si>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</si>
  <si>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</si>
  <si>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</si>
  <si>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</si>
  <si>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</si>
  <si>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</si>
  <si>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</si>
  <si>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</si>
  <si>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</si>
  <si>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</si>
  <si>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</si>
  <si>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</si>
  <si>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</si>
  <si>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</si>
  <si>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</si>
  <si>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</si>
  <si>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</si>
  <si>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</si>
  <si>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</si>
  <si>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</si>
  <si>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</si>
  <si>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</si>
  <si>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</si>
  <si>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</si>
  <si>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</si>
  <si>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</si>
  <si>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</si>
  <si>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</si>
  <si>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</si>
  <si>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</si>
  <si>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</si>
  <si>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</si>
  <si>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</si>
  <si>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</si>
  <si>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</si>
  <si>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</si>
  <si>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</si>
  <si>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</si>
  <si>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</si>
  <si>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</si>
  <si>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</si>
  <si>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</si>
  <si>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</si>
  <si>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</si>
  <si>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</si>
  <si>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</si>
  <si>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</si>
  <si>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</si>
  <si>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</si>
  <si>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</si>
  <si>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</si>
  <si>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</si>
  <si>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</si>
  <si>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</si>
  <si>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</si>
  <si>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</si>
  <si>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</si>
  <si>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</si>
  <si>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</si>
  <si>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</si>
  <si>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</si>
  <si>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</si>
  <si>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</si>
  <si>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</si>
  <si>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</si>
  <si>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</si>
  <si>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</si>
  <si>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</si>
  <si>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</si>
  <si>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</si>
  <si>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</si>
  <si>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</si>
  <si>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</si>
  <si>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</si>
  <si>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</si>
  <si>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</si>
  <si>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</si>
  <si>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</si>
  <si>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</si>
  <si>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</si>
  <si>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</si>
  <si>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</si>
  <si>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</si>
  <si>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</si>
  <si>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</si>
  <si>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</si>
  <si>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</si>
  <si>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</si>
  <si>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</si>
  <si>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</si>
  <si>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</si>
  <si>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</si>
  <si>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</si>
  <si>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</si>
  <si>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</si>
  <si>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</si>
  <si>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</si>
  <si>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</si>
  <si>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</si>
  <si>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</si>
  <si>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</si>
  <si>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</si>
  <si>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</si>
  <si>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</si>
  <si>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</si>
  <si>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</si>
  <si>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</si>
  <si>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</si>
  <si>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</si>
  <si>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</si>
  <si>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</si>
  <si>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</si>
  <si>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</si>
  <si>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</si>
  <si>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</si>
  <si>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</si>
  <si>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</si>
  <si>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</si>
  <si>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</si>
  <si>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</si>
  <si>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</si>
  <si>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</si>
  <si>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</si>
  <si>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</si>
  <si>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</si>
  <si>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</si>
  <si>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</si>
  <si>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</si>
  <si>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</si>
  <si>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</si>
  <si>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</si>
  <si>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</si>
  <si>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</si>
  <si>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</si>
  <si>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</si>
  <si>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</si>
  <si>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</si>
  <si>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</si>
  <si>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</si>
  <si>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</si>
  <si>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</si>
  <si>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</si>
  <si>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</si>
  <si>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</si>
  <si>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</si>
  <si>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</si>
  <si>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</si>
  <si>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</si>
  <si>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</si>
  <si>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</si>
  <si>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</si>
  <si>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</si>
  <si>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</si>
  <si>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</si>
  <si>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</si>
  <si>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</si>
  <si>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</si>
  <si>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</si>
  <si>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</si>
  <si>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</si>
  <si>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</si>
  <si>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</si>
  <si>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</si>
  <si>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</si>
  <si>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</si>
  <si>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</si>
  <si>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</si>
  <si>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</si>
  <si>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</si>
  <si>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</si>
  <si>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</si>
  <si>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</si>
  <si>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</si>
  <si>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</si>
  <si>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</si>
  <si>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</si>
  <si>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</si>
  <si>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</si>
  <si>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</si>
  <si>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</si>
  <si>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</si>
  <si>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</si>
  <si>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</si>
  <si>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</si>
  <si>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</si>
  <si>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</si>
  <si>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</si>
  <si>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</si>
  <si>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</si>
  <si>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</si>
  <si>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</si>
  <si>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</si>
  <si>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</si>
  <si>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</si>
  <si>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</si>
  <si>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</si>
  <si>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</si>
  <si>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</si>
  <si>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</si>
  <si>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</si>
  <si>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</si>
  <si>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</si>
  <si>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</si>
  <si>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</si>
  <si>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</si>
  <si>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</si>
  <si>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</si>
  <si>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</si>
  <si>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</si>
  <si>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</si>
  <si>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</si>
  <si>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</si>
  <si>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</si>
  <si>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</si>
  <si>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</si>
  <si>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</si>
  <si>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</si>
  <si>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</si>
  <si>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</si>
  <si>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</si>
  <si>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</si>
  <si>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</si>
  <si>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</si>
  <si>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</si>
  <si>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</si>
  <si>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</si>
  <si>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</si>
  <si>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</si>
  <si>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</si>
  <si>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</si>
  <si>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</si>
  <si>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</si>
  <si>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</si>
  <si>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</si>
  <si>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からだの痛み相談支援事業</t>
    <phoneticPr fontId="5"/>
  </si>
  <si>
    <t>健康局</t>
    <phoneticPr fontId="5"/>
  </si>
  <si>
    <t>難病対策課</t>
    <phoneticPr fontId="5"/>
  </si>
  <si>
    <t>課長：川野　宇宏</t>
    <phoneticPr fontId="5"/>
  </si>
  <si>
    <t>○</t>
  </si>
  <si>
    <t>-</t>
  </si>
  <si>
    <t>-</t>
    <phoneticPr fontId="5"/>
  </si>
  <si>
    <t>-</t>
    <phoneticPr fontId="5"/>
  </si>
  <si>
    <t>-</t>
    <phoneticPr fontId="5"/>
  </si>
  <si>
    <t>難病等情報提供事業費補助金</t>
    <phoneticPr fontId="5"/>
  </si>
  <si>
    <t>前年度実績以上</t>
    <phoneticPr fontId="5"/>
  </si>
  <si>
    <t>ホームページアクセス件数</t>
    <phoneticPr fontId="5"/>
  </si>
  <si>
    <t>からだの痛み相談支援事業実績報告書</t>
    <phoneticPr fontId="5"/>
  </si>
  <si>
    <t>前年度実績以上</t>
    <phoneticPr fontId="5"/>
  </si>
  <si>
    <t>からだの痛み相談支援事業実績報告書</t>
    <phoneticPr fontId="5"/>
  </si>
  <si>
    <t>件</t>
    <rPh sb="0" eb="1">
      <t>ケン</t>
    </rPh>
    <phoneticPr fontId="5"/>
  </si>
  <si>
    <t>人</t>
    <rPh sb="0" eb="1">
      <t>ニン</t>
    </rPh>
    <phoneticPr fontId="5"/>
  </si>
  <si>
    <t>-</t>
    <phoneticPr fontId="5"/>
  </si>
  <si>
    <t>電話相談実績数</t>
    <rPh sb="0" eb="2">
      <t>デンワ</t>
    </rPh>
    <rPh sb="2" eb="4">
      <t>ソウダン</t>
    </rPh>
    <rPh sb="4" eb="6">
      <t>ジッセキ</t>
    </rPh>
    <rPh sb="6" eb="7">
      <t>スウ</t>
    </rPh>
    <phoneticPr fontId="5"/>
  </si>
  <si>
    <t>一般向けの公開講座開催数</t>
    <rPh sb="0" eb="2">
      <t>イッパン</t>
    </rPh>
    <rPh sb="2" eb="3">
      <t>ム</t>
    </rPh>
    <rPh sb="5" eb="7">
      <t>コウカイ</t>
    </rPh>
    <rPh sb="7" eb="9">
      <t>コウザ</t>
    </rPh>
    <rPh sb="9" eb="12">
      <t>カイサイスウ</t>
    </rPh>
    <phoneticPr fontId="5"/>
  </si>
  <si>
    <t>回</t>
    <rPh sb="0" eb="1">
      <t>カイ</t>
    </rPh>
    <phoneticPr fontId="5"/>
  </si>
  <si>
    <t>-</t>
    <phoneticPr fontId="5"/>
  </si>
  <si>
    <t>-</t>
    <phoneticPr fontId="5"/>
  </si>
  <si>
    <t>円</t>
    <rPh sb="0" eb="1">
      <t>エン</t>
    </rPh>
    <phoneticPr fontId="5"/>
  </si>
  <si>
    <t>X/Y</t>
  </si>
  <si>
    <t>9,538,000/394</t>
  </si>
  <si>
    <t>単位当たりコスト ＝ Ｘ ／ Ｙ
Ｘ：「執行額」 
Ｙ：「相談件数、公開講座及び研修会の開催回数」　　　</t>
    <rPh sb="0" eb="2">
      <t>タンイ</t>
    </rPh>
    <rPh sb="2" eb="3">
      <t>ア</t>
    </rPh>
    <rPh sb="21" eb="23">
      <t>シッコウ</t>
    </rPh>
    <rPh sb="23" eb="24">
      <t>ガク</t>
    </rPh>
    <rPh sb="30" eb="32">
      <t>ソウダン</t>
    </rPh>
    <rPh sb="32" eb="34">
      <t>ケンスウ</t>
    </rPh>
    <rPh sb="33" eb="34">
      <t>スウ</t>
    </rPh>
    <rPh sb="35" eb="37">
      <t>コウカイ</t>
    </rPh>
    <rPh sb="37" eb="39">
      <t>コウザ</t>
    </rPh>
    <rPh sb="39" eb="40">
      <t>オヨ</t>
    </rPh>
    <rPh sb="41" eb="44">
      <t>ケンシュウカイ</t>
    </rPh>
    <rPh sb="45" eb="47">
      <t>カイサイ</t>
    </rPh>
    <rPh sb="47" eb="49">
      <t>カイスウ</t>
    </rPh>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</si>
  <si>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</si>
  <si>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</si>
  <si>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</si>
  <si>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</si>
  <si>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</si>
  <si>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</si>
  <si>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国民の多くが痛みを抱えているという報告もあり、広く国民のニーズがあり、慢性の痛みを抱える患者又はその家族からの相談及びその支援を行うために、国費を投入しなければ事業目的が達成できない。</t>
  </si>
  <si>
    <t>電話相談件数は増加しており、患者の痛みを軽減し生活の質を向上させるという政策目的達成に向けて、優先度の高い事業である。</t>
  </si>
  <si>
    <t>効率的な運営になっている。</t>
  </si>
  <si>
    <t>実施主体の事務経費等、必要なもののみに支出している。</t>
  </si>
  <si>
    <t>事業に必要な経費のみを補助の対象としており、真に必要なものに限定されている。</t>
  </si>
  <si>
    <t>成果目標に対して大きな乖離はなく、見合ったものとなっている。</t>
    <rPh sb="0" eb="2">
      <t>セイカ</t>
    </rPh>
    <rPh sb="2" eb="4">
      <t>モクヒョウ</t>
    </rPh>
    <rPh sb="5" eb="6">
      <t>タイ</t>
    </rPh>
    <rPh sb="8" eb="9">
      <t>オオ</t>
    </rPh>
    <rPh sb="11" eb="13">
      <t>カイリ</t>
    </rPh>
    <rPh sb="17" eb="19">
      <t>ミア</t>
    </rPh>
    <phoneticPr fontId="5"/>
  </si>
  <si>
    <t>見込みに見合ったものとなっている。</t>
    <rPh sb="0" eb="2">
      <t>ミコ</t>
    </rPh>
    <rPh sb="4" eb="6">
      <t>ミア</t>
    </rPh>
    <phoneticPr fontId="5"/>
  </si>
  <si>
    <t>新24-0009</t>
    <phoneticPr fontId="5"/>
  </si>
  <si>
    <t>143</t>
    <phoneticPr fontId="5"/>
  </si>
  <si>
    <t>154</t>
    <phoneticPr fontId="5"/>
  </si>
  <si>
    <t>161</t>
    <phoneticPr fontId="5"/>
  </si>
  <si>
    <t>157</t>
    <phoneticPr fontId="5"/>
  </si>
  <si>
    <t>A.特定非営利活動法人いたみ医学研究情報センター</t>
    <phoneticPr fontId="5"/>
  </si>
  <si>
    <t>特定非営利法人　いたみ医学研究情報センター</t>
    <phoneticPr fontId="5"/>
  </si>
  <si>
    <t>補助金等交付</t>
  </si>
  <si>
    <t>諸謝金</t>
    <rPh sb="0" eb="3">
      <t>ショシャキン</t>
    </rPh>
    <phoneticPr fontId="5"/>
  </si>
  <si>
    <t>旅費</t>
    <rPh sb="0" eb="2">
      <t>リョヒ</t>
    </rPh>
    <phoneticPr fontId="5"/>
  </si>
  <si>
    <t>賃金</t>
    <rPh sb="0" eb="2">
      <t>チンギン</t>
    </rPh>
    <phoneticPr fontId="5"/>
  </si>
  <si>
    <t>役務費</t>
  </si>
  <si>
    <t>借料損料</t>
    <rPh sb="0" eb="2">
      <t>シャクリョウ</t>
    </rPh>
    <rPh sb="2" eb="4">
      <t>ソンリョウ</t>
    </rPh>
    <phoneticPr fontId="5"/>
  </si>
  <si>
    <t>通信運搬費</t>
    <rPh sb="0" eb="2">
      <t>ツウシン</t>
    </rPh>
    <rPh sb="2" eb="5">
      <t>ウンパンヒ</t>
    </rPh>
    <phoneticPr fontId="5"/>
  </si>
  <si>
    <t>消耗品費</t>
    <rPh sb="0" eb="3">
      <t>ショウモウヒン</t>
    </rPh>
    <rPh sb="3" eb="4">
      <t>ヒ</t>
    </rPh>
    <phoneticPr fontId="5"/>
  </si>
  <si>
    <t>相談員　謝金</t>
    <rPh sb="0" eb="3">
      <t>ソウダンイン</t>
    </rPh>
    <rPh sb="4" eb="6">
      <t>シャキン</t>
    </rPh>
    <phoneticPr fontId="5"/>
  </si>
  <si>
    <t>講師派遣　旅費</t>
    <rPh sb="0" eb="2">
      <t>コウシ</t>
    </rPh>
    <rPh sb="2" eb="4">
      <t>ハケン</t>
    </rPh>
    <rPh sb="5" eb="7">
      <t>リョヒ</t>
    </rPh>
    <phoneticPr fontId="5"/>
  </si>
  <si>
    <t>事務職員、相談員</t>
    <rPh sb="0" eb="2">
      <t>ジム</t>
    </rPh>
    <rPh sb="2" eb="4">
      <t>ショクイン</t>
    </rPh>
    <rPh sb="5" eb="8">
      <t>ソウダンイン</t>
    </rPh>
    <phoneticPr fontId="5"/>
  </si>
  <si>
    <t>ホームページ管理等</t>
  </si>
  <si>
    <t>市民公開講座等　会場費</t>
    <rPh sb="0" eb="2">
      <t>シミン</t>
    </rPh>
    <rPh sb="2" eb="4">
      <t>コウカイ</t>
    </rPh>
    <rPh sb="4" eb="6">
      <t>コウザ</t>
    </rPh>
    <rPh sb="6" eb="7">
      <t>トウ</t>
    </rPh>
    <rPh sb="8" eb="11">
      <t>カイジョウヒ</t>
    </rPh>
    <phoneticPr fontId="5"/>
  </si>
  <si>
    <t>インターネット回線費等</t>
    <rPh sb="7" eb="9">
      <t>カイセン</t>
    </rPh>
    <rPh sb="9" eb="10">
      <t>ヒ</t>
    </rPh>
    <rPh sb="10" eb="11">
      <t>トウ</t>
    </rPh>
    <phoneticPr fontId="5"/>
  </si>
  <si>
    <t>事務用品等</t>
    <rPh sb="0" eb="2">
      <t>ジム</t>
    </rPh>
    <rPh sb="2" eb="4">
      <t>ヨウヒン</t>
    </rPh>
    <rPh sb="4" eb="5">
      <t>トウ</t>
    </rPh>
    <phoneticPr fontId="5"/>
  </si>
  <si>
    <t>-</t>
    <phoneticPr fontId="5"/>
  </si>
  <si>
    <t>-</t>
    <phoneticPr fontId="5"/>
  </si>
  <si>
    <t>-</t>
    <phoneticPr fontId="5"/>
  </si>
  <si>
    <t>-</t>
    <phoneticPr fontId="5"/>
  </si>
  <si>
    <t>9,536,000/466</t>
    <phoneticPr fontId="5"/>
  </si>
  <si>
    <t>8,718,000/574</t>
    <phoneticPr fontId="5"/>
  </si>
  <si>
    <t>13,585,000/574</t>
    <phoneticPr fontId="5"/>
  </si>
  <si>
    <t>ホームページアクセス件数や一般向けの公開講座の参加者数は増加傾向にあり、必要な情報の周知が図られている。</t>
    <rPh sb="10" eb="12">
      <t>ケンスウ</t>
    </rPh>
    <rPh sb="13" eb="16">
      <t>イッパンム</t>
    </rPh>
    <rPh sb="18" eb="20">
      <t>コウカイ</t>
    </rPh>
    <rPh sb="20" eb="22">
      <t>コウザ</t>
    </rPh>
    <rPh sb="23" eb="26">
      <t>サンカシャ</t>
    </rPh>
    <rPh sb="26" eb="27">
      <t>スウ</t>
    </rPh>
    <rPh sb="28" eb="30">
      <t>ゾウカ</t>
    </rPh>
    <rPh sb="30" eb="32">
      <t>ケイコウ</t>
    </rPh>
    <rPh sb="36" eb="38">
      <t>ヒツヨウ</t>
    </rPh>
    <rPh sb="39" eb="41">
      <t>ジョウホウ</t>
    </rPh>
    <rPh sb="42" eb="44">
      <t>シュウチ</t>
    </rPh>
    <rPh sb="45" eb="46">
      <t>ハカ</t>
    </rPh>
    <phoneticPr fontId="5"/>
  </si>
  <si>
    <t>本事業においては、適切に予算を執行し、相談事業をはじめ、一般向けの公開講座等を実施しており、事業の目標が達成できている。慢性疼痛を来す疾患には、国民の数百万人が罹患しており、多額の医療費を要し、社会的損失も大きいことから、引き続き本事業を推進することとしている。</t>
    <rPh sb="0" eb="1">
      <t>ホン</t>
    </rPh>
    <rPh sb="1" eb="3">
      <t>ジギョウ</t>
    </rPh>
    <rPh sb="9" eb="11">
      <t>テキセツ</t>
    </rPh>
    <rPh sb="12" eb="14">
      <t>ヨサン</t>
    </rPh>
    <rPh sb="15" eb="17">
      <t>シッコウ</t>
    </rPh>
    <rPh sb="19" eb="21">
      <t>ソウダン</t>
    </rPh>
    <rPh sb="21" eb="23">
      <t>ジギョウ</t>
    </rPh>
    <rPh sb="37" eb="38">
      <t>トウ</t>
    </rPh>
    <rPh sb="39" eb="41">
      <t>ジッシ</t>
    </rPh>
    <rPh sb="46" eb="48">
      <t>ジギョウ</t>
    </rPh>
    <rPh sb="49" eb="51">
      <t>モクヒョウ</t>
    </rPh>
    <rPh sb="52" eb="54">
      <t>タッセイ</t>
    </rPh>
    <rPh sb="60" eb="62">
      <t>マンセイ</t>
    </rPh>
    <rPh sb="62" eb="64">
      <t>トウツウ</t>
    </rPh>
    <rPh sb="65" eb="66">
      <t>キタ</t>
    </rPh>
    <rPh sb="67" eb="69">
      <t>シッカン</t>
    </rPh>
    <rPh sb="72" eb="74">
      <t>コクミン</t>
    </rPh>
    <rPh sb="75" eb="78">
      <t>スウヒャクマン</t>
    </rPh>
    <rPh sb="78" eb="79">
      <t>ニン</t>
    </rPh>
    <rPh sb="80" eb="82">
      <t>リカン</t>
    </rPh>
    <rPh sb="87" eb="89">
      <t>タガク</t>
    </rPh>
    <rPh sb="90" eb="93">
      <t>イリョウヒ</t>
    </rPh>
    <rPh sb="94" eb="95">
      <t>ヨウ</t>
    </rPh>
    <rPh sb="97" eb="100">
      <t>シャカイテキ</t>
    </rPh>
    <rPh sb="100" eb="102">
      <t>ソンシツ</t>
    </rPh>
    <rPh sb="103" eb="104">
      <t>オオ</t>
    </rPh>
    <rPh sb="111" eb="112">
      <t>ヒ</t>
    </rPh>
    <rPh sb="113" eb="114">
      <t>ツヅ</t>
    </rPh>
    <rPh sb="115" eb="116">
      <t>ホン</t>
    </rPh>
    <rPh sb="116" eb="118">
      <t>ジギョウ</t>
    </rPh>
    <rPh sb="119" eb="121">
      <t>スイシン</t>
    </rPh>
    <phoneticPr fontId="5"/>
  </si>
  <si>
    <t>（株）ＫＣＣＡ</t>
    <rPh sb="1" eb="2">
      <t>カブ</t>
    </rPh>
    <phoneticPr fontId="5"/>
  </si>
  <si>
    <t>（株）フィットワークス</t>
    <rPh sb="1" eb="2">
      <t>カブ</t>
    </rPh>
    <phoneticPr fontId="5"/>
  </si>
  <si>
    <t>からだの痛み相談支援事業</t>
    <phoneticPr fontId="5"/>
  </si>
  <si>
    <t>からだの痛み相談支援事業のホームページ管理</t>
    <rPh sb="19" eb="21">
      <t>カンリ</t>
    </rPh>
    <phoneticPr fontId="5"/>
  </si>
  <si>
    <t>からだの痛み相談支援事業の痛みコンテンツ管理</t>
    <rPh sb="13" eb="14">
      <t>イタ</t>
    </rPh>
    <rPh sb="20" eb="22">
      <t>カンリ</t>
    </rPh>
    <phoneticPr fontId="5"/>
  </si>
  <si>
    <t>-</t>
    <phoneticPr fontId="5"/>
  </si>
  <si>
    <t>-</t>
    <phoneticPr fontId="5"/>
  </si>
  <si>
    <t>痛みに関する医療は、痛みの客観的な指標が確立されていないことから、十分に整備されていないため、国が主体となって実施する必要がある。</t>
    <phoneticPr fontId="5"/>
  </si>
  <si>
    <t>疼痛患者・患者家族が症状や窮状を訴えても医療機関や行政機関から的確な診断や助言が得られず、複数の機関にたらい回しにされている現状を改善する。</t>
    <phoneticPr fontId="5"/>
  </si>
  <si>
    <t>患者の症状や境遇に合わせた的確な診断や助言ができる信頼性の高い相談窓口等患者の受け皿的機関を設け、次の事業を行う。
①痛みに関する電話相談
②痛みに関する普及啓発活動
③痛みに関する相談マニュアル策定
（補助先：公募　補助率：定額）</t>
    <phoneticPr fontId="5"/>
  </si>
  <si>
    <t>患者の症状や境遇に合わせた的確な診断や助言ができる信頼性の高い相談窓口等患者の受け皿的機関を設け、次の事業を行う。
①痛みに関する電話相談②痛みに関する普及啓発活動
③相談対応支援
上記①、②及び③により慢性疼痛対策を推進し、目標達成に寄与する。</t>
    <rPh sb="84" eb="86">
      <t>ソウダン</t>
    </rPh>
    <rPh sb="86" eb="88">
      <t>タイオウ</t>
    </rPh>
    <rPh sb="88" eb="90">
      <t>シエン</t>
    </rPh>
    <phoneticPr fontId="5"/>
  </si>
  <si>
    <t>医療従事者向けの研修会開催数（平成28年度まで）</t>
    <rPh sb="0" eb="2">
      <t>イリョウ</t>
    </rPh>
    <rPh sb="2" eb="5">
      <t>ジュウジシャ</t>
    </rPh>
    <rPh sb="5" eb="6">
      <t>ム</t>
    </rPh>
    <rPh sb="8" eb="11">
      <t>ケンシュウカイ</t>
    </rPh>
    <rPh sb="11" eb="14">
      <t>カイサイスウ</t>
    </rPh>
    <rPh sb="15" eb="17">
      <t>ヘイセイ</t>
    </rPh>
    <rPh sb="19" eb="21">
      <t>ネンド</t>
    </rPh>
    <phoneticPr fontId="5"/>
  </si>
  <si>
    <t>前年度実績以上</t>
    <phoneticPr fontId="5"/>
  </si>
  <si>
    <t>医療従事者向けの研修会修了者数（平成28年度まで）</t>
    <phoneticPr fontId="5"/>
  </si>
  <si>
    <t>一般市民向けの公開講座の参加人数</t>
    <phoneticPr fontId="5"/>
  </si>
  <si>
    <t>引き続き適正執行に努めること。（松原　由美）</t>
    <phoneticPr fontId="5"/>
  </si>
  <si>
    <t>引き続き、必要な予算額を確保し、適正な執行に努めること。</t>
    <phoneticPr fontId="5"/>
  </si>
  <si>
    <t>-</t>
    <phoneticPr fontId="5"/>
  </si>
  <si>
    <t>-</t>
    <phoneticPr fontId="5"/>
  </si>
  <si>
    <t>-</t>
    <phoneticPr fontId="5"/>
  </si>
  <si>
    <t>引き続き、必要な予算額を確保し、適正な執行に努める。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</si>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</sst>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37</xdr:row>
      <xdr:rowOff>0</xdr:rowOff>
    </xdr:from>
    <xdr:to>
      <xdr:col>48</xdr:col>
      <xdr:colOff>32674</xdr:colOff>
      <xdr:row>38</xdr:row>
      <xdr:rowOff>46425</xdr:rowOff>
    </xdr:to>
    <xdr:sp macro="" textlink="">
      <xdr:nvSpPr>
        <xdr:cNvPr id="8" name="テキスト ボックス 7"/>
        <xdr:cNvSpPr txBox="1"/>
      </xdr:nvSpPr>
      <xdr:spPr>
        <a:xfrm>
          <a:off x="9388929" y="13335000"/>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441280</xdr:colOff>
      <xdr:row>40</xdr:row>
      <xdr:rowOff>26147</xdr:rowOff>
    </xdr:to>
    <xdr:sp macro="" textlink="">
      <xdr:nvSpPr>
        <xdr:cNvPr id="9" name="テキスト ボックス 8"/>
        <xdr:cNvSpPr txBox="1"/>
      </xdr:nvSpPr>
      <xdr:spPr>
        <a:xfrm>
          <a:off x="9388929" y="13879286"/>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46</xdr:row>
      <xdr:rowOff>0</xdr:rowOff>
    </xdr:from>
    <xdr:to>
      <xdr:col>49</xdr:col>
      <xdr:colOff>441280</xdr:colOff>
      <xdr:row>47</xdr:row>
      <xdr:rowOff>26147</xdr:rowOff>
    </xdr:to>
    <xdr:sp macro="" textlink="">
      <xdr:nvSpPr>
        <xdr:cNvPr id="11" name="テキスト ボックス 10"/>
        <xdr:cNvSpPr txBox="1"/>
      </xdr:nvSpPr>
      <xdr:spPr>
        <a:xfrm>
          <a:off x="9388929" y="15865929"/>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11</xdr:col>
      <xdr:colOff>0</xdr:colOff>
      <xdr:row>741</xdr:row>
      <xdr:rowOff>0</xdr:rowOff>
    </xdr:from>
    <xdr:to>
      <xdr:col>34</xdr:col>
      <xdr:colOff>38100</xdr:colOff>
      <xdr:row>755</xdr:row>
      <xdr:rowOff>346583</xdr:rowOff>
    </xdr:to>
    <xdr:grpSp>
      <xdr:nvGrpSpPr>
        <xdr:cNvPr id="12" name="グループ化 21"/>
        <xdr:cNvGrpSpPr>
          <a:grpSpLocks/>
        </xdr:cNvGrpSpPr>
      </xdr:nvGrpSpPr>
      <xdr:grpSpPr bwMode="auto">
        <a:xfrm>
          <a:off x="2200275" y="46358175"/>
          <a:ext cx="4638675" cy="5280533"/>
          <a:chOff x="3048000" y="29667200"/>
          <a:chExt cx="4711700" cy="4911433"/>
        </a:xfrm>
      </xdr:grpSpPr>
      <xdr:sp macro="" textlink="">
        <xdr:nvSpPr>
          <xdr:cNvPr id="13" name="テキスト ボックス 12"/>
          <xdr:cNvSpPr txBox="1"/>
        </xdr:nvSpPr>
        <xdr:spPr bwMode="auto">
          <a:xfrm>
            <a:off x="3705897" y="29667200"/>
            <a:ext cx="3395907" cy="8150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en-US" altLang="ja-JP" sz="1200"/>
              <a:t>8.7</a:t>
            </a:r>
            <a:r>
              <a:rPr kumimoji="1" lang="ja-JP" altLang="en-US" sz="1200"/>
              <a:t>百万円</a:t>
            </a:r>
          </a:p>
        </xdr:txBody>
      </xdr:sp>
      <xdr:sp macro="" textlink="">
        <xdr:nvSpPr>
          <xdr:cNvPr id="14" name="大かっこ 13"/>
          <xdr:cNvSpPr/>
        </xdr:nvSpPr>
        <xdr:spPr bwMode="auto">
          <a:xfrm>
            <a:off x="3048000" y="30392672"/>
            <a:ext cx="4711700" cy="63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からだの痛み相談支援事業を実施する補助事業者に資金を補助</a:t>
            </a:r>
            <a:endParaRPr kumimoji="1" lang="en-US" altLang="ja-JP" sz="1100">
              <a:solidFill>
                <a:schemeClr val="tx1"/>
              </a:solidFill>
              <a:latin typeface="+mn-lt"/>
              <a:ea typeface="+mn-ea"/>
              <a:cs typeface="+mn-cs"/>
            </a:endParaRPr>
          </a:p>
        </xdr:txBody>
      </xdr:sp>
      <xdr:sp macro="" textlink="">
        <xdr:nvSpPr>
          <xdr:cNvPr id="15" name="大かっこ 14"/>
          <xdr:cNvSpPr/>
        </xdr:nvSpPr>
        <xdr:spPr bwMode="auto">
          <a:xfrm>
            <a:off x="3070577" y="33180960"/>
            <a:ext cx="4650743" cy="1397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からだの痛み相談支援事業の実施</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・相談事業</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・普及啓発事業</a:t>
            </a:r>
            <a:endParaRPr lang="ja-JP" altLang="ja-JP"/>
          </a:p>
          <a:p>
            <a:pPr>
              <a:lnSpc>
                <a:spcPts val="1300"/>
              </a:lnSpc>
            </a:pPr>
            <a:r>
              <a:rPr kumimoji="1" lang="ja-JP" altLang="en-US" sz="1100">
                <a:solidFill>
                  <a:schemeClr val="tx1"/>
                </a:solidFill>
                <a:latin typeface="+mn-lt"/>
                <a:ea typeface="+mn-ea"/>
                <a:cs typeface="+mn-cs"/>
              </a:rPr>
              <a:t>　・ホームページ管理事業者の選定</a:t>
            </a:r>
            <a:endParaRPr kumimoji="1" lang="en-US" altLang="ja-JP" sz="1100">
              <a:solidFill>
                <a:schemeClr val="tx1"/>
              </a:solidFill>
              <a:latin typeface="+mn-lt"/>
              <a:ea typeface="+mn-ea"/>
              <a:cs typeface="+mn-cs"/>
            </a:endParaRPr>
          </a:p>
          <a:p>
            <a:pPr>
              <a:lnSpc>
                <a:spcPts val="1300"/>
              </a:lnSpc>
            </a:pPr>
            <a:r>
              <a:rPr lang="ja-JP" altLang="en-US"/>
              <a:t>　・実施結果の報告・管理業務</a:t>
            </a:r>
            <a:endParaRPr lang="ja-JP" altLang="ja-JP"/>
          </a:p>
        </xdr:txBody>
      </xdr:sp>
      <xdr:grpSp>
        <xdr:nvGrpSpPr>
          <xdr:cNvPr id="16" name="グループ化 21"/>
          <xdr:cNvGrpSpPr>
            <a:grpSpLocks/>
          </xdr:cNvGrpSpPr>
        </xdr:nvGrpSpPr>
        <xdr:grpSpPr bwMode="auto">
          <a:xfrm>
            <a:off x="3534975" y="30863918"/>
            <a:ext cx="3782905" cy="2121987"/>
            <a:chOff x="2544984" y="30906103"/>
            <a:chExt cx="3757593" cy="2124175"/>
          </a:xfrm>
        </xdr:grpSpPr>
        <xdr:sp macro="" textlink="">
          <xdr:nvSpPr>
            <xdr:cNvPr id="17" name="テキスト ボックス 16"/>
            <xdr:cNvSpPr txBox="1"/>
          </xdr:nvSpPr>
          <xdr:spPr bwMode="auto">
            <a:xfrm>
              <a:off x="2544984" y="31830511"/>
              <a:ext cx="3757593" cy="119976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Ａ．特定非営利活動法人</a:t>
              </a:r>
              <a:endParaRPr kumimoji="1" lang="en-US" altLang="ja-JP" sz="1200"/>
            </a:p>
            <a:p>
              <a:pPr algn="ctr">
                <a:lnSpc>
                  <a:spcPts val="1500"/>
                </a:lnSpc>
              </a:pPr>
              <a:r>
                <a:rPr kumimoji="1" lang="ja-JP" altLang="en-US" sz="1200"/>
                <a:t>いたみ医学研究情報ｾﾝﾀｰ</a:t>
              </a:r>
              <a:endParaRPr kumimoji="1" lang="en-US" altLang="ja-JP" sz="1200"/>
            </a:p>
            <a:p>
              <a:pPr algn="ctr">
                <a:lnSpc>
                  <a:spcPts val="1500"/>
                </a:lnSpc>
              </a:pPr>
              <a:r>
                <a:rPr kumimoji="1" lang="en-US" altLang="ja-JP" sz="1200"/>
                <a:t>8.7</a:t>
              </a:r>
              <a:r>
                <a:rPr kumimoji="1" lang="ja-JP" altLang="en-US" sz="1200"/>
                <a:t>百万円</a:t>
              </a:r>
              <a:endParaRPr kumimoji="1" lang="en-US" altLang="ja-JP" sz="1200"/>
            </a:p>
          </xdr:txBody>
        </xdr:sp>
        <xdr:cxnSp macro="">
          <xdr:nvCxnSpPr>
            <xdr:cNvPr id="18" name="図形 5"/>
            <xdr:cNvCxnSpPr/>
          </xdr:nvCxnSpPr>
          <xdr:spPr bwMode="auto">
            <a:xfrm rot="16200000" flipH="1">
              <a:off x="4185415" y="31136458"/>
              <a:ext cx="460710" cy="0"/>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bwMode="auto">
            <a:xfrm>
              <a:off x="3474870" y="31526710"/>
              <a:ext cx="1842873" cy="225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grpSp>
    </xdr:grpSp>
    <xdr:clientData/>
  </xdr:twoCellAnchor>
  <xdr:twoCellAnchor>
    <xdr:from>
      <xdr:col>11</xdr:col>
      <xdr:colOff>136070</xdr:colOff>
      <xdr:row>760</xdr:row>
      <xdr:rowOff>182768</xdr:rowOff>
    </xdr:from>
    <xdr:to>
      <xdr:col>34</xdr:col>
      <xdr:colOff>112943</xdr:colOff>
      <xdr:row>762</xdr:row>
      <xdr:rowOff>148879</xdr:rowOff>
    </xdr:to>
    <xdr:sp macro="" textlink="">
      <xdr:nvSpPr>
        <xdr:cNvPr id="20" name="大かっこ 19"/>
        <xdr:cNvSpPr/>
      </xdr:nvSpPr>
      <xdr:spPr bwMode="auto">
        <a:xfrm>
          <a:off x="2381249" y="55223661"/>
          <a:ext cx="4671337" cy="646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・からだの痛み相談支援事業のホームページ管理</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・痛みコンテンツ管理</a:t>
          </a:r>
          <a:endParaRPr kumimoji="1" lang="en-US" altLang="ja-JP" sz="1100">
            <a:solidFill>
              <a:schemeClr val="tx1"/>
            </a:solidFill>
            <a:latin typeface="+mn-lt"/>
            <a:ea typeface="+mn-ea"/>
            <a:cs typeface="+mn-cs"/>
          </a:endParaRPr>
        </a:p>
      </xdr:txBody>
    </xdr:sp>
    <xdr:clientData/>
  </xdr:twoCellAnchor>
  <xdr:twoCellAnchor>
    <xdr:from>
      <xdr:col>16</xdr:col>
      <xdr:colOff>1</xdr:colOff>
      <xdr:row>758</xdr:row>
      <xdr:rowOff>175830</xdr:rowOff>
    </xdr:from>
    <xdr:to>
      <xdr:col>30</xdr:col>
      <xdr:colOff>122465</xdr:colOff>
      <xdr:row>759</xdr:row>
      <xdr:rowOff>325771</xdr:rowOff>
    </xdr:to>
    <xdr:sp macro="" textlink="">
      <xdr:nvSpPr>
        <xdr:cNvPr id="21" name="テキスト ボックス 20"/>
        <xdr:cNvSpPr txBox="1"/>
      </xdr:nvSpPr>
      <xdr:spPr bwMode="auto">
        <a:xfrm>
          <a:off x="3265715" y="54182580"/>
          <a:ext cx="2979964" cy="8166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民間企業（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latin typeface="ＭＳ ゴシック" panose="020B0609070205080204" pitchFamily="49" charset="-128"/>
            <a:ea typeface="ＭＳ ゴシック" panose="020B0609070205080204" pitchFamily="49" charset="-128"/>
          </a:endParaRPr>
        </a:p>
        <a:p>
          <a:pPr algn="ctr">
            <a:lnSpc>
              <a:spcPts val="1500"/>
            </a:lnSpc>
          </a:pPr>
          <a:r>
            <a:rPr kumimoji="1" lang="en-US" altLang="ja-JP" sz="1200"/>
            <a:t>0.5</a:t>
          </a:r>
          <a:r>
            <a:rPr kumimoji="1" lang="ja-JP" altLang="en-US" sz="1200"/>
            <a:t>百万円</a:t>
          </a:r>
          <a:endParaRPr kumimoji="1" lang="en-US" altLang="ja-JP" sz="1200"/>
        </a:p>
      </xdr:txBody>
    </xdr:sp>
    <xdr:clientData/>
  </xdr:twoCellAnchor>
  <xdr:twoCellAnchor>
    <xdr:from>
      <xdr:col>22</xdr:col>
      <xdr:colOff>190500</xdr:colOff>
      <xdr:row>755</xdr:row>
      <xdr:rowOff>352989</xdr:rowOff>
    </xdr:from>
    <xdr:to>
      <xdr:col>22</xdr:col>
      <xdr:colOff>191271</xdr:colOff>
      <xdr:row>757</xdr:row>
      <xdr:rowOff>94453</xdr:rowOff>
    </xdr:to>
    <xdr:cxnSp macro="">
      <xdr:nvCxnSpPr>
        <xdr:cNvPr id="22" name="図形 5"/>
        <xdr:cNvCxnSpPr/>
      </xdr:nvCxnSpPr>
      <xdr:spPr bwMode="auto">
        <a:xfrm rot="5400000">
          <a:off x="4300243" y="53053067"/>
          <a:ext cx="762000" cy="771"/>
        </a:xfrm>
        <a:prstGeom prst="bentConnector3">
          <a:avLst>
            <a:gd name="adj1" fmla="val 50000"/>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86855</xdr:colOff>
      <xdr:row>757</xdr:row>
      <xdr:rowOff>555930</xdr:rowOff>
    </xdr:from>
    <xdr:to>
      <xdr:col>27</xdr:col>
      <xdr:colOff>113393</xdr:colOff>
      <xdr:row>758</xdr:row>
      <xdr:rowOff>132479</xdr:rowOff>
    </xdr:to>
    <xdr:sp macro="" textlink="">
      <xdr:nvSpPr>
        <xdr:cNvPr id="23" name="テキスト ボックス 22"/>
        <xdr:cNvSpPr txBox="1"/>
      </xdr:nvSpPr>
      <xdr:spPr bwMode="auto">
        <a:xfrm>
          <a:off x="3760784" y="53895930"/>
          <a:ext cx="1863502" cy="243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42" sqref="BC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169</v>
      </c>
      <c r="AT2" s="942"/>
      <c r="AU2" s="942"/>
      <c r="AV2" s="52" t="str">
        <f>IF(AW2="", "", "-")</f>
        <v/>
      </c>
      <c r="AW2" s="913"/>
      <c r="AX2" s="913"/>
    </row>
    <row r="3" spans="1:50" ht="21" customHeight="1" thickBot="1" x14ac:dyDescent="0.2">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75" customHeight="1" x14ac:dyDescent="0.15">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2" t="s">
        <v>187</v>
      </c>
      <c r="H5" s="843"/>
      <c r="I5" s="843"/>
      <c r="J5" s="843"/>
      <c r="K5" s="843"/>
      <c r="L5" s="843"/>
      <c r="M5" s="844" t="s">
        <v>66</v>
      </c>
      <c r="N5" s="845"/>
      <c r="O5" s="845"/>
      <c r="P5" s="845"/>
      <c r="Q5" s="845"/>
      <c r="R5" s="846"/>
      <c r="S5" s="847" t="s">
        <v>131</v>
      </c>
      <c r="T5" s="843"/>
      <c r="U5" s="843"/>
      <c r="V5" s="843"/>
      <c r="W5" s="843"/>
      <c r="X5" s="848"/>
      <c r="Y5" s="699" t="s">
        <v>3</v>
      </c>
      <c r="Z5" s="539"/>
      <c r="AA5" s="539"/>
      <c r="AB5" s="539"/>
      <c r="AC5" s="539"/>
      <c r="AD5" s="540"/>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4" t="s">
        <v>548</v>
      </c>
      <c r="Z7" s="439"/>
      <c r="AA7" s="439"/>
      <c r="AB7" s="439"/>
      <c r="AC7" s="439"/>
      <c r="AD7" s="925"/>
      <c r="AE7" s="914" t="s">
        <v>558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21"/>
      <c r="I8" s="721"/>
      <c r="J8" s="721"/>
      <c r="K8" s="721"/>
      <c r="L8" s="721"/>
      <c r="M8" s="721"/>
      <c r="N8" s="721"/>
      <c r="O8" s="721"/>
      <c r="P8" s="721"/>
      <c r="Q8" s="721"/>
      <c r="R8" s="721"/>
      <c r="S8" s="721"/>
      <c r="T8" s="721"/>
      <c r="U8" s="721"/>
      <c r="V8" s="721"/>
      <c r="W8" s="721"/>
      <c r="X8" s="944"/>
      <c r="Y8" s="849" t="s">
        <v>390</v>
      </c>
      <c r="Z8" s="850"/>
      <c r="AA8" s="850"/>
      <c r="AB8" s="850"/>
      <c r="AC8" s="850"/>
      <c r="AD8" s="851"/>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2" t="s">
        <v>23</v>
      </c>
      <c r="B9" s="853"/>
      <c r="C9" s="853"/>
      <c r="D9" s="853"/>
      <c r="E9" s="853"/>
      <c r="F9" s="853"/>
      <c r="G9" s="854" t="s">
        <v>630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1" t="s">
        <v>30</v>
      </c>
      <c r="B10" s="662"/>
      <c r="C10" s="662"/>
      <c r="D10" s="662"/>
      <c r="E10" s="662"/>
      <c r="F10" s="662"/>
      <c r="G10" s="755" t="s">
        <v>631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10</v>
      </c>
      <c r="Q13" s="659"/>
      <c r="R13" s="659"/>
      <c r="S13" s="659"/>
      <c r="T13" s="659"/>
      <c r="U13" s="659"/>
      <c r="V13" s="660"/>
      <c r="W13" s="658">
        <v>10</v>
      </c>
      <c r="X13" s="659"/>
      <c r="Y13" s="659"/>
      <c r="Z13" s="659"/>
      <c r="AA13" s="659"/>
      <c r="AB13" s="659"/>
      <c r="AC13" s="660"/>
      <c r="AD13" s="658">
        <v>9</v>
      </c>
      <c r="AE13" s="659"/>
      <c r="AF13" s="659"/>
      <c r="AG13" s="659"/>
      <c r="AH13" s="659"/>
      <c r="AI13" s="659"/>
      <c r="AJ13" s="660"/>
      <c r="AK13" s="658">
        <v>14</v>
      </c>
      <c r="AL13" s="659"/>
      <c r="AM13" s="659"/>
      <c r="AN13" s="659"/>
      <c r="AO13" s="659"/>
      <c r="AP13" s="659"/>
      <c r="AQ13" s="660"/>
      <c r="AR13" s="921">
        <v>14</v>
      </c>
      <c r="AS13" s="922"/>
      <c r="AT13" s="922"/>
      <c r="AU13" s="922"/>
      <c r="AV13" s="922"/>
      <c r="AW13" s="922"/>
      <c r="AX13" s="923"/>
    </row>
    <row r="14" spans="1:50" ht="21" customHeight="1" x14ac:dyDescent="0.15">
      <c r="A14" s="613"/>
      <c r="B14" s="614"/>
      <c r="C14" s="614"/>
      <c r="D14" s="614"/>
      <c r="E14" s="614"/>
      <c r="F14" s="615"/>
      <c r="G14" s="726"/>
      <c r="H14" s="727"/>
      <c r="I14" s="712" t="s">
        <v>8</v>
      </c>
      <c r="J14" s="763"/>
      <c r="K14" s="763"/>
      <c r="L14" s="763"/>
      <c r="M14" s="763"/>
      <c r="N14" s="763"/>
      <c r="O14" s="764"/>
      <c r="P14" s="658" t="s">
        <v>557</v>
      </c>
      <c r="Q14" s="659"/>
      <c r="R14" s="659"/>
      <c r="S14" s="659"/>
      <c r="T14" s="659"/>
      <c r="U14" s="659"/>
      <c r="V14" s="660"/>
      <c r="W14" s="658" t="s">
        <v>557</v>
      </c>
      <c r="X14" s="659"/>
      <c r="Y14" s="659"/>
      <c r="Z14" s="659"/>
      <c r="AA14" s="659"/>
      <c r="AB14" s="659"/>
      <c r="AC14" s="660"/>
      <c r="AD14" s="658" t="s">
        <v>557</v>
      </c>
      <c r="AE14" s="659"/>
      <c r="AF14" s="659"/>
      <c r="AG14" s="659"/>
      <c r="AH14" s="659"/>
      <c r="AI14" s="659"/>
      <c r="AJ14" s="660"/>
      <c r="AK14" s="658" t="s">
        <v>558</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559</v>
      </c>
      <c r="Q15" s="659"/>
      <c r="R15" s="659"/>
      <c r="S15" s="659"/>
      <c r="T15" s="659"/>
      <c r="U15" s="659"/>
      <c r="V15" s="660"/>
      <c r="W15" s="658" t="s">
        <v>558</v>
      </c>
      <c r="X15" s="659"/>
      <c r="Y15" s="659"/>
      <c r="Z15" s="659"/>
      <c r="AA15" s="659"/>
      <c r="AB15" s="659"/>
      <c r="AC15" s="660"/>
      <c r="AD15" s="658" t="s">
        <v>559</v>
      </c>
      <c r="AE15" s="659"/>
      <c r="AF15" s="659"/>
      <c r="AG15" s="659"/>
      <c r="AH15" s="659"/>
      <c r="AI15" s="659"/>
      <c r="AJ15" s="660"/>
      <c r="AK15" s="658" t="s">
        <v>558</v>
      </c>
      <c r="AL15" s="659"/>
      <c r="AM15" s="659"/>
      <c r="AN15" s="659"/>
      <c r="AO15" s="659"/>
      <c r="AP15" s="659"/>
      <c r="AQ15" s="660"/>
      <c r="AR15" s="658" t="s">
        <v>641</v>
      </c>
      <c r="AS15" s="659"/>
      <c r="AT15" s="659"/>
      <c r="AU15" s="659"/>
      <c r="AV15" s="659"/>
      <c r="AW15" s="659"/>
      <c r="AX15" s="807"/>
    </row>
    <row r="16" spans="1:50" ht="21" customHeight="1" x14ac:dyDescent="0.15">
      <c r="A16" s="613"/>
      <c r="B16" s="614"/>
      <c r="C16" s="614"/>
      <c r="D16" s="614"/>
      <c r="E16" s="614"/>
      <c r="F16" s="615"/>
      <c r="G16" s="726"/>
      <c r="H16" s="727"/>
      <c r="I16" s="712" t="s">
        <v>52</v>
      </c>
      <c r="J16" s="713"/>
      <c r="K16" s="713"/>
      <c r="L16" s="713"/>
      <c r="M16" s="713"/>
      <c r="N16" s="713"/>
      <c r="O16" s="714"/>
      <c r="P16" s="658" t="s">
        <v>557</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557</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557</v>
      </c>
      <c r="Q17" s="659"/>
      <c r="R17" s="659"/>
      <c r="S17" s="659"/>
      <c r="T17" s="659"/>
      <c r="U17" s="659"/>
      <c r="V17" s="660"/>
      <c r="W17" s="658" t="s">
        <v>557</v>
      </c>
      <c r="X17" s="659"/>
      <c r="Y17" s="659"/>
      <c r="Z17" s="659"/>
      <c r="AA17" s="659"/>
      <c r="AB17" s="659"/>
      <c r="AC17" s="660"/>
      <c r="AD17" s="658" t="s">
        <v>557</v>
      </c>
      <c r="AE17" s="659"/>
      <c r="AF17" s="659"/>
      <c r="AG17" s="659"/>
      <c r="AH17" s="659"/>
      <c r="AI17" s="659"/>
      <c r="AJ17" s="660"/>
      <c r="AK17" s="658" t="s">
        <v>557</v>
      </c>
      <c r="AL17" s="659"/>
      <c r="AM17" s="659"/>
      <c r="AN17" s="659"/>
      <c r="AO17" s="659"/>
      <c r="AP17" s="659"/>
      <c r="AQ17" s="660"/>
      <c r="AR17" s="919"/>
      <c r="AS17" s="919"/>
      <c r="AT17" s="919"/>
      <c r="AU17" s="919"/>
      <c r="AV17" s="919"/>
      <c r="AW17" s="919"/>
      <c r="AX17" s="920"/>
    </row>
    <row r="18" spans="1:50" ht="24.75" customHeight="1" x14ac:dyDescent="0.15">
      <c r="A18" s="613"/>
      <c r="B18" s="614"/>
      <c r="C18" s="614"/>
      <c r="D18" s="614"/>
      <c r="E18" s="614"/>
      <c r="F18" s="615"/>
      <c r="G18" s="728"/>
      <c r="H18" s="729"/>
      <c r="I18" s="717" t="s">
        <v>20</v>
      </c>
      <c r="J18" s="718"/>
      <c r="K18" s="718"/>
      <c r="L18" s="718"/>
      <c r="M18" s="718"/>
      <c r="N18" s="718"/>
      <c r="O18" s="719"/>
      <c r="P18" s="881">
        <f>SUM(P13:V17)</f>
        <v>10</v>
      </c>
      <c r="Q18" s="882"/>
      <c r="R18" s="882"/>
      <c r="S18" s="882"/>
      <c r="T18" s="882"/>
      <c r="U18" s="882"/>
      <c r="V18" s="883"/>
      <c r="W18" s="881">
        <f>SUM(W13:AC17)</f>
        <v>10</v>
      </c>
      <c r="X18" s="882"/>
      <c r="Y18" s="882"/>
      <c r="Z18" s="882"/>
      <c r="AA18" s="882"/>
      <c r="AB18" s="882"/>
      <c r="AC18" s="883"/>
      <c r="AD18" s="881">
        <f>SUM(AD13:AJ17)</f>
        <v>9</v>
      </c>
      <c r="AE18" s="882"/>
      <c r="AF18" s="882"/>
      <c r="AG18" s="882"/>
      <c r="AH18" s="882"/>
      <c r="AI18" s="882"/>
      <c r="AJ18" s="883"/>
      <c r="AK18" s="881">
        <f>SUM(AK13:AQ17)</f>
        <v>14</v>
      </c>
      <c r="AL18" s="882"/>
      <c r="AM18" s="882"/>
      <c r="AN18" s="882"/>
      <c r="AO18" s="882"/>
      <c r="AP18" s="882"/>
      <c r="AQ18" s="883"/>
      <c r="AR18" s="881">
        <f>SUM(AR13:AX17)</f>
        <v>14</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8">
        <v>10</v>
      </c>
      <c r="Q19" s="659"/>
      <c r="R19" s="659"/>
      <c r="S19" s="659"/>
      <c r="T19" s="659"/>
      <c r="U19" s="659"/>
      <c r="V19" s="660"/>
      <c r="W19" s="658">
        <v>10</v>
      </c>
      <c r="X19" s="659"/>
      <c r="Y19" s="659"/>
      <c r="Z19" s="659"/>
      <c r="AA19" s="659"/>
      <c r="AB19" s="659"/>
      <c r="AC19" s="660"/>
      <c r="AD19" s="658">
        <v>9</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8"/>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15">
      <c r="A23" s="969"/>
      <c r="B23" s="970"/>
      <c r="C23" s="970"/>
      <c r="D23" s="970"/>
      <c r="E23" s="970"/>
      <c r="F23" s="971"/>
      <c r="G23" s="954" t="s">
        <v>560</v>
      </c>
      <c r="H23" s="955"/>
      <c r="I23" s="955"/>
      <c r="J23" s="955"/>
      <c r="K23" s="955"/>
      <c r="L23" s="955"/>
      <c r="M23" s="955"/>
      <c r="N23" s="955"/>
      <c r="O23" s="956"/>
      <c r="P23" s="921">
        <v>14</v>
      </c>
      <c r="Q23" s="922"/>
      <c r="R23" s="922"/>
      <c r="S23" s="922"/>
      <c r="T23" s="922"/>
      <c r="U23" s="922"/>
      <c r="V23" s="939"/>
      <c r="W23" s="921">
        <v>14</v>
      </c>
      <c r="X23" s="922"/>
      <c r="Y23" s="922"/>
      <c r="Z23" s="922"/>
      <c r="AA23" s="922"/>
      <c r="AB23" s="922"/>
      <c r="AC23" s="939"/>
      <c r="AD23" s="976" t="s">
        <v>640</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81">
        <f>P29-SUM(P23:P27)</f>
        <v>0</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14</v>
      </c>
      <c r="Q29" s="936"/>
      <c r="R29" s="936"/>
      <c r="S29" s="936"/>
      <c r="T29" s="936"/>
      <c r="U29" s="936"/>
      <c r="V29" s="937"/>
      <c r="W29" s="935">
        <f>AR13</f>
        <v>14</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491</v>
      </c>
      <c r="B30" s="865"/>
      <c r="C30" s="865"/>
      <c r="D30" s="865"/>
      <c r="E30" s="865"/>
      <c r="F30" s="866"/>
      <c r="G30" s="774" t="s">
        <v>265</v>
      </c>
      <c r="H30" s="775"/>
      <c r="I30" s="775"/>
      <c r="J30" s="775"/>
      <c r="K30" s="775"/>
      <c r="L30" s="775"/>
      <c r="M30" s="775"/>
      <c r="N30" s="775"/>
      <c r="O30" s="776"/>
      <c r="P30" s="860" t="s">
        <v>59</v>
      </c>
      <c r="Q30" s="775"/>
      <c r="R30" s="775"/>
      <c r="S30" s="775"/>
      <c r="T30" s="775"/>
      <c r="U30" s="775"/>
      <c r="V30" s="775"/>
      <c r="W30" s="775"/>
      <c r="X30" s="776"/>
      <c r="Y30" s="857"/>
      <c r="Z30" s="858"/>
      <c r="AA30" s="859"/>
      <c r="AB30" s="861" t="s">
        <v>11</v>
      </c>
      <c r="AC30" s="862"/>
      <c r="AD30" s="863"/>
      <c r="AE30" s="861" t="s">
        <v>357</v>
      </c>
      <c r="AF30" s="862"/>
      <c r="AG30" s="862"/>
      <c r="AH30" s="863"/>
      <c r="AI30" s="861" t="s">
        <v>363</v>
      </c>
      <c r="AJ30" s="862"/>
      <c r="AK30" s="862"/>
      <c r="AL30" s="863"/>
      <c r="AM30" s="917" t="s">
        <v>472</v>
      </c>
      <c r="AN30" s="917"/>
      <c r="AO30" s="917"/>
      <c r="AP30" s="861"/>
      <c r="AQ30" s="768" t="s">
        <v>355</v>
      </c>
      <c r="AR30" s="769"/>
      <c r="AS30" s="769"/>
      <c r="AT30" s="770"/>
      <c r="AU30" s="775" t="s">
        <v>253</v>
      </c>
      <c r="AV30" s="775"/>
      <c r="AW30" s="775"/>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c r="AV31" s="192"/>
      <c r="AW31" s="394" t="s">
        <v>300</v>
      </c>
      <c r="AX31" s="395"/>
    </row>
    <row r="32" spans="1:50" ht="23.25" customHeight="1" x14ac:dyDescent="0.15">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566</v>
      </c>
      <c r="AC32" s="457"/>
      <c r="AD32" s="457"/>
      <c r="AE32" s="211">
        <v>70268</v>
      </c>
      <c r="AF32" s="212"/>
      <c r="AG32" s="212"/>
      <c r="AH32" s="212"/>
      <c r="AI32" s="211">
        <v>117391</v>
      </c>
      <c r="AJ32" s="212"/>
      <c r="AK32" s="212"/>
      <c r="AL32" s="212"/>
      <c r="AM32" s="211">
        <v>223914</v>
      </c>
      <c r="AN32" s="212"/>
      <c r="AO32" s="212"/>
      <c r="AP32" s="212"/>
      <c r="AQ32" s="333" t="s">
        <v>556</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566</v>
      </c>
      <c r="AC33" s="519"/>
      <c r="AD33" s="519"/>
      <c r="AE33" s="211">
        <v>62932</v>
      </c>
      <c r="AF33" s="212"/>
      <c r="AG33" s="212"/>
      <c r="AH33" s="212"/>
      <c r="AI33" s="211">
        <v>70268</v>
      </c>
      <c r="AJ33" s="212"/>
      <c r="AK33" s="212"/>
      <c r="AL33" s="212"/>
      <c r="AM33" s="211">
        <v>117391</v>
      </c>
      <c r="AN33" s="212"/>
      <c r="AO33" s="212"/>
      <c r="AP33" s="212"/>
      <c r="AQ33" s="333" t="s">
        <v>556</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112</v>
      </c>
      <c r="AF34" s="212"/>
      <c r="AG34" s="212"/>
      <c r="AH34" s="212"/>
      <c r="AI34" s="211">
        <v>167</v>
      </c>
      <c r="AJ34" s="212"/>
      <c r="AK34" s="212"/>
      <c r="AL34" s="212"/>
      <c r="AM34" s="211">
        <v>191</v>
      </c>
      <c r="AN34" s="212"/>
      <c r="AO34" s="212"/>
      <c r="AP34" s="212"/>
      <c r="AQ34" s="333" t="s">
        <v>556</v>
      </c>
      <c r="AR34" s="200"/>
      <c r="AS34" s="200"/>
      <c r="AT34" s="334"/>
      <c r="AU34" s="212" t="s">
        <v>556</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356</v>
      </c>
      <c r="AT38" s="127"/>
      <c r="AU38" s="192"/>
      <c r="AV38" s="192"/>
      <c r="AW38" s="394" t="s">
        <v>300</v>
      </c>
      <c r="AX38" s="395"/>
    </row>
    <row r="39" spans="1:50" ht="23.25" customHeight="1" x14ac:dyDescent="0.15">
      <c r="A39" s="399"/>
      <c r="B39" s="397"/>
      <c r="C39" s="397"/>
      <c r="D39" s="397"/>
      <c r="E39" s="397"/>
      <c r="F39" s="398"/>
      <c r="G39" s="560" t="s">
        <v>564</v>
      </c>
      <c r="H39" s="561"/>
      <c r="I39" s="561"/>
      <c r="J39" s="561"/>
      <c r="K39" s="561"/>
      <c r="L39" s="561"/>
      <c r="M39" s="561"/>
      <c r="N39" s="561"/>
      <c r="O39" s="562"/>
      <c r="P39" s="98" t="s">
        <v>636</v>
      </c>
      <c r="Q39" s="98"/>
      <c r="R39" s="98"/>
      <c r="S39" s="98"/>
      <c r="T39" s="98"/>
      <c r="U39" s="98"/>
      <c r="V39" s="98"/>
      <c r="W39" s="98"/>
      <c r="X39" s="99"/>
      <c r="Y39" s="467" t="s">
        <v>12</v>
      </c>
      <c r="Z39" s="527"/>
      <c r="AA39" s="528"/>
      <c r="AB39" s="464" t="s">
        <v>567</v>
      </c>
      <c r="AC39" s="465"/>
      <c r="AD39" s="466"/>
      <c r="AE39" s="211">
        <v>530</v>
      </c>
      <c r="AF39" s="212"/>
      <c r="AG39" s="212"/>
      <c r="AH39" s="212"/>
      <c r="AI39" s="211">
        <v>310</v>
      </c>
      <c r="AJ39" s="212"/>
      <c r="AK39" s="212"/>
      <c r="AL39" s="212"/>
      <c r="AM39" s="211">
        <v>403</v>
      </c>
      <c r="AN39" s="212"/>
      <c r="AO39" s="212"/>
      <c r="AP39" s="212"/>
      <c r="AQ39" s="333" t="s">
        <v>558</v>
      </c>
      <c r="AR39" s="200"/>
      <c r="AS39" s="200"/>
      <c r="AT39" s="334"/>
      <c r="AU39" s="212" t="s">
        <v>558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76" t="s">
        <v>567</v>
      </c>
      <c r="AC40" s="577"/>
      <c r="AD40" s="578"/>
      <c r="AE40" s="211">
        <v>307</v>
      </c>
      <c r="AF40" s="212"/>
      <c r="AG40" s="212"/>
      <c r="AH40" s="212"/>
      <c r="AI40" s="211">
        <v>530</v>
      </c>
      <c r="AJ40" s="212"/>
      <c r="AK40" s="212"/>
      <c r="AL40" s="212"/>
      <c r="AM40" s="211">
        <v>310</v>
      </c>
      <c r="AN40" s="212"/>
      <c r="AO40" s="212"/>
      <c r="AP40" s="212"/>
      <c r="AQ40" s="333" t="s">
        <v>558</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173</v>
      </c>
      <c r="AF41" s="212"/>
      <c r="AG41" s="212"/>
      <c r="AH41" s="212"/>
      <c r="AI41" s="211">
        <v>58</v>
      </c>
      <c r="AJ41" s="212"/>
      <c r="AK41" s="212"/>
      <c r="AL41" s="212"/>
      <c r="AM41" s="211">
        <v>130</v>
      </c>
      <c r="AN41" s="212"/>
      <c r="AO41" s="212"/>
      <c r="AP41" s="212"/>
      <c r="AQ41" s="333" t="s">
        <v>558</v>
      </c>
      <c r="AR41" s="200"/>
      <c r="AS41" s="200"/>
      <c r="AT41" s="334"/>
      <c r="AU41" s="212" t="s">
        <v>559</v>
      </c>
      <c r="AV41" s="212"/>
      <c r="AW41" s="212"/>
      <c r="AX41" s="214"/>
    </row>
    <row r="42" spans="1:50" ht="23.25" customHeight="1" x14ac:dyDescent="0.15">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558</v>
      </c>
      <c r="AR45" s="193"/>
      <c r="AS45" s="126" t="s">
        <v>356</v>
      </c>
      <c r="AT45" s="127"/>
      <c r="AU45" s="192">
        <v>28</v>
      </c>
      <c r="AV45" s="192"/>
      <c r="AW45" s="394" t="s">
        <v>300</v>
      </c>
      <c r="AX45" s="395"/>
    </row>
    <row r="46" spans="1:50" ht="23.25" customHeight="1" x14ac:dyDescent="0.15">
      <c r="A46" s="399"/>
      <c r="B46" s="397"/>
      <c r="C46" s="397"/>
      <c r="D46" s="397"/>
      <c r="E46" s="397"/>
      <c r="F46" s="398"/>
      <c r="G46" s="560" t="s">
        <v>634</v>
      </c>
      <c r="H46" s="561"/>
      <c r="I46" s="561"/>
      <c r="J46" s="561"/>
      <c r="K46" s="561"/>
      <c r="L46" s="561"/>
      <c r="M46" s="561"/>
      <c r="N46" s="561"/>
      <c r="O46" s="562"/>
      <c r="P46" s="98" t="s">
        <v>635</v>
      </c>
      <c r="Q46" s="98"/>
      <c r="R46" s="98"/>
      <c r="S46" s="98"/>
      <c r="T46" s="98"/>
      <c r="U46" s="98"/>
      <c r="V46" s="98"/>
      <c r="W46" s="98"/>
      <c r="X46" s="99"/>
      <c r="Y46" s="467" t="s">
        <v>12</v>
      </c>
      <c r="Z46" s="527"/>
      <c r="AA46" s="528"/>
      <c r="AB46" s="464" t="s">
        <v>567</v>
      </c>
      <c r="AC46" s="465"/>
      <c r="AD46" s="466"/>
      <c r="AE46" s="211">
        <v>184</v>
      </c>
      <c r="AF46" s="212"/>
      <c r="AG46" s="212"/>
      <c r="AH46" s="212"/>
      <c r="AI46" s="211">
        <v>207</v>
      </c>
      <c r="AJ46" s="212"/>
      <c r="AK46" s="212"/>
      <c r="AL46" s="212"/>
      <c r="AM46" s="211" t="s">
        <v>615</v>
      </c>
      <c r="AN46" s="212"/>
      <c r="AO46" s="212"/>
      <c r="AP46" s="212"/>
      <c r="AQ46" s="333" t="s">
        <v>559</v>
      </c>
      <c r="AR46" s="200"/>
      <c r="AS46" s="200"/>
      <c r="AT46" s="334"/>
      <c r="AU46" s="212" t="s">
        <v>558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76" t="s">
        <v>567</v>
      </c>
      <c r="AC47" s="577"/>
      <c r="AD47" s="578"/>
      <c r="AE47" s="211">
        <v>117</v>
      </c>
      <c r="AF47" s="212"/>
      <c r="AG47" s="212"/>
      <c r="AH47" s="212"/>
      <c r="AI47" s="211">
        <v>184</v>
      </c>
      <c r="AJ47" s="212"/>
      <c r="AK47" s="212"/>
      <c r="AL47" s="212"/>
      <c r="AM47" s="211" t="s">
        <v>613</v>
      </c>
      <c r="AN47" s="212"/>
      <c r="AO47" s="212"/>
      <c r="AP47" s="212"/>
      <c r="AQ47" s="333" t="s">
        <v>568</v>
      </c>
      <c r="AR47" s="200"/>
      <c r="AS47" s="200"/>
      <c r="AT47" s="334"/>
      <c r="AU47" s="212"/>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157</v>
      </c>
      <c r="AF48" s="212"/>
      <c r="AG48" s="212"/>
      <c r="AH48" s="212"/>
      <c r="AI48" s="211">
        <v>113</v>
      </c>
      <c r="AJ48" s="212"/>
      <c r="AK48" s="212"/>
      <c r="AL48" s="212"/>
      <c r="AM48" s="211" t="s">
        <v>614</v>
      </c>
      <c r="AN48" s="212"/>
      <c r="AO48" s="212"/>
      <c r="AP48" s="212"/>
      <c r="AQ48" s="333" t="s">
        <v>558</v>
      </c>
      <c r="AR48" s="200"/>
      <c r="AS48" s="200"/>
      <c r="AT48" s="334"/>
      <c r="AU48" s="212" t="s">
        <v>558</v>
      </c>
      <c r="AV48" s="212"/>
      <c r="AW48" s="212"/>
      <c r="AX48" s="214"/>
    </row>
    <row r="49" spans="1:50" ht="24" customHeight="1" x14ac:dyDescent="0.15">
      <c r="A49" s="219" t="s">
        <v>528</v>
      </c>
      <c r="B49" s="220"/>
      <c r="C49" s="220"/>
      <c r="D49" s="220"/>
      <c r="E49" s="220"/>
      <c r="F49" s="221"/>
      <c r="G49" s="225" t="s">
        <v>565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9"/>
    </row>
    <row r="80" spans="1:50" ht="18.75" hidden="1" customHeight="1" x14ac:dyDescent="0.15">
      <c r="A80" s="86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15">
      <c r="A83" s="868"/>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15">
      <c r="A84" s="868"/>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569</v>
      </c>
      <c r="H101" s="98"/>
      <c r="I101" s="98"/>
      <c r="J101" s="98"/>
      <c r="K101" s="98"/>
      <c r="L101" s="98"/>
      <c r="M101" s="98"/>
      <c r="N101" s="98"/>
      <c r="O101" s="98"/>
      <c r="P101" s="98"/>
      <c r="Q101" s="98"/>
      <c r="R101" s="98"/>
      <c r="S101" s="98"/>
      <c r="T101" s="98"/>
      <c r="U101" s="98"/>
      <c r="V101" s="98"/>
      <c r="W101" s="98"/>
      <c r="X101" s="99"/>
      <c r="Y101" s="538" t="s">
        <v>55</v>
      </c>
      <c r="Z101" s="539"/>
      <c r="AA101" s="540"/>
      <c r="AB101" s="457" t="s">
        <v>566</v>
      </c>
      <c r="AC101" s="457"/>
      <c r="AD101" s="457"/>
      <c r="AE101" s="211">
        <v>387</v>
      </c>
      <c r="AF101" s="212"/>
      <c r="AG101" s="212"/>
      <c r="AH101" s="213"/>
      <c r="AI101" s="211">
        <v>459</v>
      </c>
      <c r="AJ101" s="212"/>
      <c r="AK101" s="212"/>
      <c r="AL101" s="213"/>
      <c r="AM101" s="211">
        <v>570</v>
      </c>
      <c r="AN101" s="212"/>
      <c r="AO101" s="212"/>
      <c r="AP101" s="213"/>
      <c r="AQ101" s="211" t="s">
        <v>572</v>
      </c>
      <c r="AR101" s="212"/>
      <c r="AS101" s="212"/>
      <c r="AT101" s="213"/>
      <c r="AU101" s="211" t="s">
        <v>643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566</v>
      </c>
      <c r="AC102" s="457"/>
      <c r="AD102" s="457"/>
      <c r="AE102" s="414">
        <v>425</v>
      </c>
      <c r="AF102" s="414"/>
      <c r="AG102" s="414"/>
      <c r="AH102" s="414"/>
      <c r="AI102" s="414">
        <v>387</v>
      </c>
      <c r="AJ102" s="414"/>
      <c r="AK102" s="414"/>
      <c r="AL102" s="414"/>
      <c r="AM102" s="414">
        <v>459</v>
      </c>
      <c r="AN102" s="414"/>
      <c r="AO102" s="414"/>
      <c r="AP102" s="414"/>
      <c r="AQ102" s="266">
        <v>570</v>
      </c>
      <c r="AR102" s="267"/>
      <c r="AS102" s="267"/>
      <c r="AT102" s="312"/>
      <c r="AU102" s="266">
        <v>570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570</v>
      </c>
      <c r="H104" s="98"/>
      <c r="I104" s="98"/>
      <c r="J104" s="98"/>
      <c r="K104" s="98"/>
      <c r="L104" s="98"/>
      <c r="M104" s="98"/>
      <c r="N104" s="98"/>
      <c r="O104" s="98"/>
      <c r="P104" s="98"/>
      <c r="Q104" s="98"/>
      <c r="R104" s="98"/>
      <c r="S104" s="98"/>
      <c r="T104" s="98"/>
      <c r="U104" s="98"/>
      <c r="V104" s="98"/>
      <c r="W104" s="98"/>
      <c r="X104" s="99"/>
      <c r="Y104" s="461" t="s">
        <v>55</v>
      </c>
      <c r="Z104" s="462"/>
      <c r="AA104" s="463"/>
      <c r="AB104" s="541" t="s">
        <v>571</v>
      </c>
      <c r="AC104" s="542"/>
      <c r="AD104" s="543"/>
      <c r="AE104" s="211">
        <v>4</v>
      </c>
      <c r="AF104" s="212"/>
      <c r="AG104" s="212"/>
      <c r="AH104" s="213"/>
      <c r="AI104" s="211">
        <v>4</v>
      </c>
      <c r="AJ104" s="212"/>
      <c r="AK104" s="212"/>
      <c r="AL104" s="213"/>
      <c r="AM104" s="211">
        <v>4</v>
      </c>
      <c r="AN104" s="212"/>
      <c r="AO104" s="212"/>
      <c r="AP104" s="213"/>
      <c r="AQ104" s="211" t="s">
        <v>559</v>
      </c>
      <c r="AR104" s="212"/>
      <c r="AS104" s="212"/>
      <c r="AT104" s="213"/>
      <c r="AU104" s="211" t="s">
        <v>643</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571</v>
      </c>
      <c r="AC105" s="465"/>
      <c r="AD105" s="466"/>
      <c r="AE105" s="414">
        <v>4</v>
      </c>
      <c r="AF105" s="414"/>
      <c r="AG105" s="414"/>
      <c r="AH105" s="414"/>
      <c r="AI105" s="414">
        <v>4</v>
      </c>
      <c r="AJ105" s="414"/>
      <c r="AK105" s="414"/>
      <c r="AL105" s="414"/>
      <c r="AM105" s="414">
        <v>4</v>
      </c>
      <c r="AN105" s="414"/>
      <c r="AO105" s="414"/>
      <c r="AP105" s="414"/>
      <c r="AQ105" s="211">
        <v>4</v>
      </c>
      <c r="AR105" s="212"/>
      <c r="AS105" s="212"/>
      <c r="AT105" s="213"/>
      <c r="AU105" s="266">
        <v>4</v>
      </c>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633</v>
      </c>
      <c r="H107" s="98"/>
      <c r="I107" s="98"/>
      <c r="J107" s="98"/>
      <c r="K107" s="98"/>
      <c r="L107" s="98"/>
      <c r="M107" s="98"/>
      <c r="N107" s="98"/>
      <c r="O107" s="98"/>
      <c r="P107" s="98"/>
      <c r="Q107" s="98"/>
      <c r="R107" s="98"/>
      <c r="S107" s="98"/>
      <c r="T107" s="98"/>
      <c r="U107" s="98"/>
      <c r="V107" s="98"/>
      <c r="W107" s="98"/>
      <c r="X107" s="99"/>
      <c r="Y107" s="461" t="s">
        <v>55</v>
      </c>
      <c r="Z107" s="462"/>
      <c r="AA107" s="463"/>
      <c r="AB107" s="464" t="s">
        <v>571</v>
      </c>
      <c r="AC107" s="465"/>
      <c r="AD107" s="466"/>
      <c r="AE107" s="414">
        <v>3</v>
      </c>
      <c r="AF107" s="414"/>
      <c r="AG107" s="414"/>
      <c r="AH107" s="414"/>
      <c r="AI107" s="414">
        <v>3</v>
      </c>
      <c r="AJ107" s="414"/>
      <c r="AK107" s="414"/>
      <c r="AL107" s="414"/>
      <c r="AM107" s="414" t="s">
        <v>615</v>
      </c>
      <c r="AN107" s="414"/>
      <c r="AO107" s="414"/>
      <c r="AP107" s="414"/>
      <c r="AQ107" s="211" t="s">
        <v>573</v>
      </c>
      <c r="AR107" s="212"/>
      <c r="AS107" s="212"/>
      <c r="AT107" s="213"/>
      <c r="AU107" s="211" t="s">
        <v>639</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571</v>
      </c>
      <c r="AC108" s="465"/>
      <c r="AD108" s="466"/>
      <c r="AE108" s="414">
        <v>3</v>
      </c>
      <c r="AF108" s="414"/>
      <c r="AG108" s="414"/>
      <c r="AH108" s="414"/>
      <c r="AI108" s="414">
        <v>3</v>
      </c>
      <c r="AJ108" s="414"/>
      <c r="AK108" s="414"/>
      <c r="AL108" s="414"/>
      <c r="AM108" s="414" t="s">
        <v>616</v>
      </c>
      <c r="AN108" s="414"/>
      <c r="AO108" s="414"/>
      <c r="AP108" s="414"/>
      <c r="AQ108" s="211" t="s">
        <v>615</v>
      </c>
      <c r="AR108" s="212"/>
      <c r="AS108" s="212"/>
      <c r="AT108" s="213"/>
      <c r="AU108" s="266" t="s">
        <v>641</v>
      </c>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24208</v>
      </c>
      <c r="AF116" s="414"/>
      <c r="AG116" s="414"/>
      <c r="AH116" s="414"/>
      <c r="AI116" s="414">
        <v>20464</v>
      </c>
      <c r="AJ116" s="414"/>
      <c r="AK116" s="414"/>
      <c r="AL116" s="414"/>
      <c r="AM116" s="414">
        <v>15188</v>
      </c>
      <c r="AN116" s="414"/>
      <c r="AO116" s="414"/>
      <c r="AP116" s="414"/>
      <c r="AQ116" s="211">
        <v>23667</v>
      </c>
      <c r="AR116" s="212"/>
      <c r="AS116" s="212"/>
      <c r="AT116" s="212"/>
      <c r="AU116" s="212"/>
      <c r="AV116" s="212"/>
      <c r="AW116" s="212"/>
      <c r="AX116" s="214"/>
    </row>
    <row r="117" spans="1:50" ht="3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617</v>
      </c>
      <c r="AJ117" s="547"/>
      <c r="AK117" s="547"/>
      <c r="AL117" s="547"/>
      <c r="AM117" s="547" t="s">
        <v>618</v>
      </c>
      <c r="AN117" s="547"/>
      <c r="AO117" s="547"/>
      <c r="AP117" s="547"/>
      <c r="AQ117" s="547" t="s">
        <v>619</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580</v>
      </c>
      <c r="AF134" s="200"/>
      <c r="AG134" s="200"/>
      <c r="AH134" s="200"/>
      <c r="AI134" s="199" t="s">
        <v>580</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572</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557</v>
      </c>
      <c r="H154" s="98"/>
      <c r="I154" s="98"/>
      <c r="J154" s="98"/>
      <c r="K154" s="98"/>
      <c r="L154" s="98"/>
      <c r="M154" s="98"/>
      <c r="N154" s="98"/>
      <c r="O154" s="98"/>
      <c r="P154" s="99"/>
      <c r="Q154" s="118" t="s">
        <v>558</v>
      </c>
      <c r="R154" s="98"/>
      <c r="S154" s="98"/>
      <c r="T154" s="98"/>
      <c r="U154" s="98"/>
      <c r="V154" s="98"/>
      <c r="W154" s="98"/>
      <c r="X154" s="98"/>
      <c r="Y154" s="98"/>
      <c r="Z154" s="98"/>
      <c r="AA154" s="286"/>
      <c r="AB154" s="134" t="s">
        <v>558</v>
      </c>
      <c r="AC154" s="135"/>
      <c r="AD154" s="135"/>
      <c r="AE154" s="140" t="s">
        <v>558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3"/>
      <c r="E430" s="167" t="s">
        <v>388</v>
      </c>
      <c r="F430" s="168"/>
      <c r="G430" s="901" t="s">
        <v>384</v>
      </c>
      <c r="H430" s="116"/>
      <c r="I430" s="116"/>
      <c r="J430" s="902" t="s">
        <v>558</v>
      </c>
      <c r="K430" s="903"/>
      <c r="L430" s="903"/>
      <c r="M430" s="903"/>
      <c r="N430" s="903"/>
      <c r="O430" s="903"/>
      <c r="P430" s="903"/>
      <c r="Q430" s="903"/>
      <c r="R430" s="903"/>
      <c r="S430" s="903"/>
      <c r="T430" s="904"/>
      <c r="U430" s="587" t="s">
        <v>558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558</v>
      </c>
      <c r="AR432" s="193"/>
      <c r="AS432" s="126" t="s">
        <v>356</v>
      </c>
      <c r="AT432" s="127"/>
      <c r="AU432" s="193" t="s">
        <v>558</v>
      </c>
      <c r="AV432" s="193"/>
      <c r="AW432" s="126" t="s">
        <v>300</v>
      </c>
      <c r="AX432" s="188"/>
    </row>
    <row r="433" spans="1:50" ht="2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558</v>
      </c>
      <c r="AF433" s="200"/>
      <c r="AG433" s="200"/>
      <c r="AH433" s="200"/>
      <c r="AI433" s="333" t="s">
        <v>559</v>
      </c>
      <c r="AJ433" s="200"/>
      <c r="AK433" s="200"/>
      <c r="AL433" s="200"/>
      <c r="AM433" s="333" t="s">
        <v>558</v>
      </c>
      <c r="AN433" s="200"/>
      <c r="AO433" s="200"/>
      <c r="AP433" s="334"/>
      <c r="AQ433" s="333" t="s">
        <v>568</v>
      </c>
      <c r="AR433" s="200"/>
      <c r="AS433" s="200"/>
      <c r="AT433" s="334"/>
      <c r="AU433" s="200" t="s">
        <v>559</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559</v>
      </c>
      <c r="AF434" s="200"/>
      <c r="AG434" s="200"/>
      <c r="AH434" s="334"/>
      <c r="AI434" s="333" t="s">
        <v>558</v>
      </c>
      <c r="AJ434" s="200"/>
      <c r="AK434" s="200"/>
      <c r="AL434" s="200"/>
      <c r="AM434" s="333" t="s">
        <v>558</v>
      </c>
      <c r="AN434" s="200"/>
      <c r="AO434" s="200"/>
      <c r="AP434" s="334"/>
      <c r="AQ434" s="333" t="s">
        <v>559</v>
      </c>
      <c r="AR434" s="200"/>
      <c r="AS434" s="200"/>
      <c r="AT434" s="334"/>
      <c r="AU434" s="200" t="s">
        <v>558</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559</v>
      </c>
      <c r="AN435" s="200"/>
      <c r="AO435" s="200"/>
      <c r="AP435" s="334"/>
      <c r="AQ435" s="333" t="s">
        <v>558</v>
      </c>
      <c r="AR435" s="200"/>
      <c r="AS435" s="200"/>
      <c r="AT435" s="334"/>
      <c r="AU435" s="200" t="s">
        <v>568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558</v>
      </c>
      <c r="AR457" s="193"/>
      <c r="AS457" s="126" t="s">
        <v>356</v>
      </c>
      <c r="AT457" s="127"/>
      <c r="AU457" s="193" t="s">
        <v>558</v>
      </c>
      <c r="AV457" s="193"/>
      <c r="AW457" s="126" t="s">
        <v>300</v>
      </c>
      <c r="AX457" s="188"/>
    </row>
    <row r="458" spans="1:50" ht="2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558</v>
      </c>
      <c r="AC458" s="206"/>
      <c r="AD458" s="206"/>
      <c r="AE458" s="333" t="s">
        <v>559</v>
      </c>
      <c r="AF458" s="200"/>
      <c r="AG458" s="200"/>
      <c r="AH458" s="200"/>
      <c r="AI458" s="333" t="s">
        <v>559</v>
      </c>
      <c r="AJ458" s="200"/>
      <c r="AK458" s="200"/>
      <c r="AL458" s="200"/>
      <c r="AM458" s="333" t="s">
        <v>558</v>
      </c>
      <c r="AN458" s="200"/>
      <c r="AO458" s="200"/>
      <c r="AP458" s="334"/>
      <c r="AQ458" s="333" t="s">
        <v>559</v>
      </c>
      <c r="AR458" s="200"/>
      <c r="AS458" s="200"/>
      <c r="AT458" s="334"/>
      <c r="AU458" s="200" t="s">
        <v>558</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568</v>
      </c>
      <c r="AN459" s="200"/>
      <c r="AO459" s="200"/>
      <c r="AP459" s="334"/>
      <c r="AQ459" s="333" t="s">
        <v>559</v>
      </c>
      <c r="AR459" s="200"/>
      <c r="AS459" s="200"/>
      <c r="AT459" s="334"/>
      <c r="AU459" s="200" t="s">
        <v>558</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559</v>
      </c>
      <c r="AN460" s="200"/>
      <c r="AO460" s="200"/>
      <c r="AP460" s="334"/>
      <c r="AQ460" s="333" t="s">
        <v>558</v>
      </c>
      <c r="AR460" s="200"/>
      <c r="AS460" s="200"/>
      <c r="AT460" s="334"/>
      <c r="AU460" s="200" t="s">
        <v>568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63" customHeight="1" x14ac:dyDescent="0.15">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629</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4"/>
      <c r="AD705" s="715" t="s">
        <v>582</v>
      </c>
      <c r="AE705" s="716"/>
      <c r="AF705" s="716"/>
      <c r="AG705" s="118" t="s">
        <v>466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583</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8" t="s">
        <v>583</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3" t="s">
        <v>582</v>
      </c>
      <c r="AE708" s="604"/>
      <c r="AF708" s="604"/>
      <c r="AG708" s="743" t="s">
        <v>558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582</v>
      </c>
      <c r="AE712" s="784"/>
      <c r="AF712" s="784"/>
      <c r="AG712" s="811" t="s">
        <v>556</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582</v>
      </c>
      <c r="AE713" s="322"/>
      <c r="AF713" s="664"/>
      <c r="AG713" s="94" t="s">
        <v>556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582</v>
      </c>
      <c r="AE714" s="809"/>
      <c r="AF714" s="810"/>
      <c r="AG714" s="737" t="s">
        <v>556</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555</v>
      </c>
      <c r="AE715" s="604"/>
      <c r="AF715" s="657"/>
      <c r="AG715" s="743" t="s">
        <v>589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582</v>
      </c>
      <c r="AE716" s="628"/>
      <c r="AF716" s="628"/>
      <c r="AG716" s="94" t="s">
        <v>556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556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t="s">
        <v>558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9.5" customHeight="1" x14ac:dyDescent="0.15">
      <c r="A726" s="641" t="s">
        <v>48</v>
      </c>
      <c r="B726" s="803"/>
      <c r="C726" s="816" t="s">
        <v>53</v>
      </c>
      <c r="D726" s="840"/>
      <c r="E726" s="840"/>
      <c r="F726" s="841"/>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9.25" customHeight="1" thickBot="1" x14ac:dyDescent="0.2">
      <c r="A727" s="804"/>
      <c r="B727" s="805"/>
      <c r="C727" s="749" t="s">
        <v>57</v>
      </c>
      <c r="D727" s="750"/>
      <c r="E727" s="750"/>
      <c r="F727" s="751"/>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7.75" customHeight="1" thickBot="1" x14ac:dyDescent="0.2">
      <c r="A729" s="635" t="s">
        <v>637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7.75" customHeight="1" thickBot="1" x14ac:dyDescent="0.2">
      <c r="A731" s="800" t="s">
        <v>257</v>
      </c>
      <c r="B731" s="801"/>
      <c r="C731" s="801"/>
      <c r="D731" s="801"/>
      <c r="E731" s="802"/>
      <c r="F731" s="730" t="s">
        <v>638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7.75" customHeight="1" thickBot="1" x14ac:dyDescent="0.2">
      <c r="A733" s="674" t="s">
        <v>257</v>
      </c>
      <c r="B733" s="675"/>
      <c r="C733" s="675"/>
      <c r="D733" s="675"/>
      <c r="E733" s="676"/>
      <c r="F733" s="638" t="s">
        <v>642</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0.25" customHeight="1" thickBot="1" x14ac:dyDescent="0.2">
      <c r="A735" s="791" t="s">
        <v>641</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4" t="s">
        <v>431</v>
      </c>
      <c r="B737" s="203"/>
      <c r="C737" s="203"/>
      <c r="D737" s="204"/>
      <c r="E737" s="990" t="s">
        <v>558</v>
      </c>
      <c r="F737" s="990"/>
      <c r="G737" s="990"/>
      <c r="H737" s="990"/>
      <c r="I737" s="990"/>
      <c r="J737" s="990"/>
      <c r="K737" s="990"/>
      <c r="L737" s="990"/>
      <c r="M737" s="990"/>
      <c r="N737" s="358" t="s">
        <v>358</v>
      </c>
      <c r="O737" s="358"/>
      <c r="P737" s="358"/>
      <c r="Q737" s="358"/>
      <c r="R737" s="990" t="s">
        <v>558</v>
      </c>
      <c r="S737" s="990"/>
      <c r="T737" s="990"/>
      <c r="U737" s="990"/>
      <c r="V737" s="990"/>
      <c r="W737" s="990"/>
      <c r="X737" s="990"/>
      <c r="Y737" s="990"/>
      <c r="Z737" s="990"/>
      <c r="AA737" s="358" t="s">
        <v>359</v>
      </c>
      <c r="AB737" s="358"/>
      <c r="AC737" s="358"/>
      <c r="AD737" s="358"/>
      <c r="AE737" s="990" t="s">
        <v>591</v>
      </c>
      <c r="AF737" s="990"/>
      <c r="AG737" s="990"/>
      <c r="AH737" s="990"/>
      <c r="AI737" s="990"/>
      <c r="AJ737" s="990"/>
      <c r="AK737" s="990"/>
      <c r="AL737" s="990"/>
      <c r="AM737" s="990"/>
      <c r="AN737" s="358" t="s">
        <v>360</v>
      </c>
      <c r="AO737" s="358"/>
      <c r="AP737" s="358"/>
      <c r="AQ737" s="358"/>
      <c r="AR737" s="991" t="s">
        <v>592</v>
      </c>
      <c r="AS737" s="992"/>
      <c r="AT737" s="992"/>
      <c r="AU737" s="992"/>
      <c r="AV737" s="992"/>
      <c r="AW737" s="992"/>
      <c r="AX737" s="993"/>
      <c r="AY737" s="89"/>
      <c r="AZ737" s="89"/>
    </row>
    <row r="738" spans="1:52" ht="24.75" customHeight="1" x14ac:dyDescent="0.15">
      <c r="A738" s="994" t="s">
        <v>361</v>
      </c>
      <c r="B738" s="203"/>
      <c r="C738" s="203"/>
      <c r="D738" s="204"/>
      <c r="E738" s="990" t="s">
        <v>593</v>
      </c>
      <c r="F738" s="990"/>
      <c r="G738" s="990"/>
      <c r="H738" s="990"/>
      <c r="I738" s="990"/>
      <c r="J738" s="990"/>
      <c r="K738" s="990"/>
      <c r="L738" s="990"/>
      <c r="M738" s="990"/>
      <c r="N738" s="358" t="s">
        <v>362</v>
      </c>
      <c r="O738" s="358"/>
      <c r="P738" s="358"/>
      <c r="Q738" s="358"/>
      <c r="R738" s="990" t="s">
        <v>594</v>
      </c>
      <c r="S738" s="990"/>
      <c r="T738" s="990"/>
      <c r="U738" s="990"/>
      <c r="V738" s="990"/>
      <c r="W738" s="990"/>
      <c r="X738" s="990"/>
      <c r="Y738" s="990"/>
      <c r="Z738" s="990"/>
      <c r="AA738" s="358" t="s">
        <v>482</v>
      </c>
      <c r="AB738" s="358"/>
      <c r="AC738" s="358"/>
      <c r="AD738" s="358"/>
      <c r="AE738" s="990" t="s">
        <v>595</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550</v>
      </c>
      <c r="F739" s="1002"/>
      <c r="G739" s="1002"/>
      <c r="H739" s="91" t="str">
        <f>IF(E739="", "", "(")</f>
        <v>(</v>
      </c>
      <c r="I739" s="985"/>
      <c r="J739" s="985"/>
      <c r="K739" s="91" t="str">
        <f>IF(OR(I739="　", I739=""), "", "-")</f>
        <v/>
      </c>
      <c r="L739" s="986">
        <v>160</v>
      </c>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534</v>
      </c>
      <c r="B779" s="630"/>
      <c r="C779" s="630"/>
      <c r="D779" s="630"/>
      <c r="E779" s="630"/>
      <c r="F779" s="631"/>
      <c r="G779" s="594" t="s">
        <v>596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599</v>
      </c>
      <c r="H781" s="672"/>
      <c r="I781" s="672"/>
      <c r="J781" s="672"/>
      <c r="K781" s="673"/>
      <c r="L781" s="665" t="s">
        <v>606</v>
      </c>
      <c r="M781" s="666"/>
      <c r="N781" s="666"/>
      <c r="O781" s="666"/>
      <c r="P781" s="666"/>
      <c r="Q781" s="666"/>
      <c r="R781" s="666"/>
      <c r="S781" s="666"/>
      <c r="T781" s="666"/>
      <c r="U781" s="666"/>
      <c r="V781" s="666"/>
      <c r="W781" s="666"/>
      <c r="X781" s="667"/>
      <c r="Y781" s="384">
        <v>3.5</v>
      </c>
      <c r="Z781" s="385"/>
      <c r="AA781" s="385"/>
      <c r="AB781" s="806"/>
      <c r="AC781" s="671"/>
      <c r="AD781" s="836"/>
      <c r="AE781" s="836"/>
      <c r="AF781" s="836"/>
      <c r="AG781" s="837"/>
      <c r="AH781" s="665"/>
      <c r="AI781" s="666"/>
      <c r="AJ781" s="666"/>
      <c r="AK781" s="666"/>
      <c r="AL781" s="666"/>
      <c r="AM781" s="666"/>
      <c r="AN781" s="666"/>
      <c r="AO781" s="666"/>
      <c r="AP781" s="666"/>
      <c r="AQ781" s="666"/>
      <c r="AR781" s="666"/>
      <c r="AS781" s="666"/>
      <c r="AT781" s="667"/>
      <c r="AU781" s="384"/>
      <c r="AV781" s="385"/>
      <c r="AW781" s="385"/>
      <c r="AX781" s="386"/>
    </row>
    <row r="782" spans="1:50" ht="24.75" customHeight="1" x14ac:dyDescent="0.15">
      <c r="A782" s="632"/>
      <c r="B782" s="633"/>
      <c r="C782" s="633"/>
      <c r="D782" s="633"/>
      <c r="E782" s="633"/>
      <c r="F782" s="634"/>
      <c r="G782" s="605" t="s">
        <v>601</v>
      </c>
      <c r="H782" s="625"/>
      <c r="I782" s="625"/>
      <c r="J782" s="625"/>
      <c r="K782" s="626"/>
      <c r="L782" s="597" t="s">
        <v>608</v>
      </c>
      <c r="M782" s="598"/>
      <c r="N782" s="598"/>
      <c r="O782" s="598"/>
      <c r="P782" s="598"/>
      <c r="Q782" s="598"/>
      <c r="R782" s="598"/>
      <c r="S782" s="598"/>
      <c r="T782" s="598"/>
      <c r="U782" s="598"/>
      <c r="V782" s="598"/>
      <c r="W782" s="598"/>
      <c r="X782" s="599"/>
      <c r="Y782" s="600">
        <v>1.9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t="s">
        <v>600</v>
      </c>
      <c r="H783" s="625"/>
      <c r="I783" s="625"/>
      <c r="J783" s="625"/>
      <c r="K783" s="626"/>
      <c r="L783" s="597" t="s">
        <v>607</v>
      </c>
      <c r="M783" s="598"/>
      <c r="N783" s="598"/>
      <c r="O783" s="598"/>
      <c r="P783" s="598"/>
      <c r="Q783" s="598"/>
      <c r="R783" s="598"/>
      <c r="S783" s="598"/>
      <c r="T783" s="598"/>
      <c r="U783" s="598"/>
      <c r="V783" s="598"/>
      <c r="W783" s="598"/>
      <c r="X783" s="599"/>
      <c r="Y783" s="600">
        <v>1.6</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602</v>
      </c>
      <c r="H784" s="625"/>
      <c r="I784" s="625"/>
      <c r="J784" s="625"/>
      <c r="K784" s="626"/>
      <c r="L784" s="597" t="s">
        <v>609</v>
      </c>
      <c r="M784" s="598"/>
      <c r="N784" s="598"/>
      <c r="O784" s="598"/>
      <c r="P784" s="598"/>
      <c r="Q784" s="598"/>
      <c r="R784" s="598"/>
      <c r="S784" s="598"/>
      <c r="T784" s="598"/>
      <c r="U784" s="598"/>
      <c r="V784" s="598"/>
      <c r="W784" s="598"/>
      <c r="X784" s="599"/>
      <c r="Y784" s="600">
        <v>0.9</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603</v>
      </c>
      <c r="H785" s="625"/>
      <c r="I785" s="625"/>
      <c r="J785" s="625"/>
      <c r="K785" s="626"/>
      <c r="L785" s="597" t="s">
        <v>610</v>
      </c>
      <c r="M785" s="598"/>
      <c r="N785" s="598"/>
      <c r="O785" s="598"/>
      <c r="P785" s="598"/>
      <c r="Q785" s="598"/>
      <c r="R785" s="598"/>
      <c r="S785" s="598"/>
      <c r="T785" s="598"/>
      <c r="U785" s="598"/>
      <c r="V785" s="598"/>
      <c r="W785" s="598"/>
      <c r="X785" s="599"/>
      <c r="Y785" s="600">
        <v>0.6</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604</v>
      </c>
      <c r="H786" s="625"/>
      <c r="I786" s="625"/>
      <c r="J786" s="625"/>
      <c r="K786" s="626"/>
      <c r="L786" s="597" t="s">
        <v>611</v>
      </c>
      <c r="M786" s="598"/>
      <c r="N786" s="598"/>
      <c r="O786" s="598"/>
      <c r="P786" s="598"/>
      <c r="Q786" s="598"/>
      <c r="R786" s="598"/>
      <c r="S786" s="598"/>
      <c r="T786" s="598"/>
      <c r="U786" s="598"/>
      <c r="V786" s="598"/>
      <c r="W786" s="598"/>
      <c r="X786" s="599"/>
      <c r="Y786" s="600">
        <v>0.1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t="s">
        <v>605</v>
      </c>
      <c r="H787" s="625"/>
      <c r="I787" s="625"/>
      <c r="J787" s="625"/>
      <c r="K787" s="626"/>
      <c r="L787" s="597" t="s">
        <v>612</v>
      </c>
      <c r="M787" s="598"/>
      <c r="N787" s="598"/>
      <c r="O787" s="598"/>
      <c r="P787" s="598"/>
      <c r="Q787" s="598"/>
      <c r="R787" s="598"/>
      <c r="S787" s="598"/>
      <c r="T787" s="598"/>
      <c r="U787" s="598"/>
      <c r="V787" s="598"/>
      <c r="W787" s="598"/>
      <c r="X787" s="599"/>
      <c r="Y787" s="600">
        <v>0.1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8.6999999999999993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6"/>
      <c r="I794" s="836"/>
      <c r="J794" s="836"/>
      <c r="K794" s="837"/>
      <c r="L794" s="665"/>
      <c r="M794" s="666"/>
      <c r="N794" s="666"/>
      <c r="O794" s="666"/>
      <c r="P794" s="666"/>
      <c r="Q794" s="666"/>
      <c r="R794" s="666"/>
      <c r="S794" s="666"/>
      <c r="T794" s="666"/>
      <c r="U794" s="666"/>
      <c r="V794" s="666"/>
      <c r="W794" s="666"/>
      <c r="X794" s="667"/>
      <c r="Y794" s="384"/>
      <c r="Z794" s="385"/>
      <c r="AA794" s="385"/>
      <c r="AB794" s="806"/>
      <c r="AC794" s="671"/>
      <c r="AD794" s="836"/>
      <c r="AE794" s="836"/>
      <c r="AF794" s="836"/>
      <c r="AG794" s="837"/>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6"/>
      <c r="I807" s="836"/>
      <c r="J807" s="836"/>
      <c r="K807" s="837"/>
      <c r="L807" s="665"/>
      <c r="M807" s="666"/>
      <c r="N807" s="666"/>
      <c r="O807" s="666"/>
      <c r="P807" s="666"/>
      <c r="Q807" s="666"/>
      <c r="R807" s="666"/>
      <c r="S807" s="666"/>
      <c r="T807" s="666"/>
      <c r="U807" s="666"/>
      <c r="V807" s="666"/>
      <c r="W807" s="666"/>
      <c r="X807" s="667"/>
      <c r="Y807" s="384"/>
      <c r="Z807" s="385"/>
      <c r="AA807" s="385"/>
      <c r="AB807" s="806"/>
      <c r="AC807" s="671"/>
      <c r="AD807" s="836"/>
      <c r="AE807" s="836"/>
      <c r="AF807" s="836"/>
      <c r="AG807" s="837"/>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6"/>
      <c r="I820" s="836"/>
      <c r="J820" s="836"/>
      <c r="K820" s="837"/>
      <c r="L820" s="665"/>
      <c r="M820" s="666"/>
      <c r="N820" s="666"/>
      <c r="O820" s="666"/>
      <c r="P820" s="666"/>
      <c r="Q820" s="666"/>
      <c r="R820" s="666"/>
      <c r="S820" s="666"/>
      <c r="T820" s="666"/>
      <c r="U820" s="666"/>
      <c r="V820" s="666"/>
      <c r="W820" s="666"/>
      <c r="X820" s="667"/>
      <c r="Y820" s="384"/>
      <c r="Z820" s="385"/>
      <c r="AA820" s="385"/>
      <c r="AB820" s="806"/>
      <c r="AC820" s="671"/>
      <c r="AD820" s="836"/>
      <c r="AE820" s="836"/>
      <c r="AF820" s="836"/>
      <c r="AG820" s="837"/>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597</v>
      </c>
      <c r="D837" s="340"/>
      <c r="E837" s="340"/>
      <c r="F837" s="340"/>
      <c r="G837" s="340"/>
      <c r="H837" s="340"/>
      <c r="I837" s="340"/>
      <c r="J837" s="341">
        <v>2490005005340</v>
      </c>
      <c r="K837" s="342"/>
      <c r="L837" s="342"/>
      <c r="M837" s="342"/>
      <c r="N837" s="342"/>
      <c r="O837" s="342"/>
      <c r="P837" s="355" t="s">
        <v>624</v>
      </c>
      <c r="Q837" s="343"/>
      <c r="R837" s="343"/>
      <c r="S837" s="343"/>
      <c r="T837" s="343"/>
      <c r="U837" s="343"/>
      <c r="V837" s="343"/>
      <c r="W837" s="343"/>
      <c r="X837" s="343"/>
      <c r="Y837" s="344">
        <v>8.6999999999999993</v>
      </c>
      <c r="Z837" s="345"/>
      <c r="AA837" s="345"/>
      <c r="AB837" s="346"/>
      <c r="AC837" s="356" t="s">
        <v>598</v>
      </c>
      <c r="AD837" s="364"/>
      <c r="AE837" s="364"/>
      <c r="AF837" s="364"/>
      <c r="AG837" s="364"/>
      <c r="AH837" s="365" t="s">
        <v>572</v>
      </c>
      <c r="AI837" s="366"/>
      <c r="AJ837" s="366"/>
      <c r="AK837" s="366"/>
      <c r="AL837" s="350" t="s">
        <v>572</v>
      </c>
      <c r="AM837" s="351"/>
      <c r="AN837" s="351"/>
      <c r="AO837" s="352"/>
      <c r="AP837" s="353" t="s">
        <v>572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3010401066108</v>
      </c>
      <c r="K870" s="342"/>
      <c r="L870" s="342"/>
      <c r="M870" s="342"/>
      <c r="N870" s="342"/>
      <c r="O870" s="342"/>
      <c r="P870" s="355" t="s">
        <v>625</v>
      </c>
      <c r="Q870" s="343"/>
      <c r="R870" s="343"/>
      <c r="S870" s="343"/>
      <c r="T870" s="343"/>
      <c r="U870" s="343"/>
      <c r="V870" s="343"/>
      <c r="W870" s="343"/>
      <c r="X870" s="343"/>
      <c r="Y870" s="344">
        <v>0.4</v>
      </c>
      <c r="Z870" s="345"/>
      <c r="AA870" s="345"/>
      <c r="AB870" s="346"/>
      <c r="AC870" s="356" t="s">
        <v>526</v>
      </c>
      <c r="AD870" s="364"/>
      <c r="AE870" s="364"/>
      <c r="AF870" s="364"/>
      <c r="AG870" s="364"/>
      <c r="AH870" s="365" t="s">
        <v>627</v>
      </c>
      <c r="AI870" s="366"/>
      <c r="AJ870" s="366"/>
      <c r="AK870" s="366"/>
      <c r="AL870" s="350">
        <v>100</v>
      </c>
      <c r="AM870" s="351"/>
      <c r="AN870" s="351"/>
      <c r="AO870" s="352"/>
      <c r="AP870" s="353" t="s">
        <v>627</v>
      </c>
      <c r="AQ870" s="353"/>
      <c r="AR870" s="353"/>
      <c r="AS870" s="353"/>
      <c r="AT870" s="353"/>
      <c r="AU870" s="353"/>
      <c r="AV870" s="353"/>
      <c r="AW870" s="353"/>
      <c r="AX870" s="353"/>
    </row>
    <row r="871" spans="1:50" ht="30" customHeight="1" x14ac:dyDescent="0.15">
      <c r="A871" s="372">
        <v>2</v>
      </c>
      <c r="B871" s="372">
        <v>1</v>
      </c>
      <c r="C871" s="354" t="s">
        <v>623</v>
      </c>
      <c r="D871" s="340"/>
      <c r="E871" s="340"/>
      <c r="F871" s="340"/>
      <c r="G871" s="340"/>
      <c r="H871" s="340"/>
      <c r="I871" s="340"/>
      <c r="J871" s="341">
        <v>3120001114791</v>
      </c>
      <c r="K871" s="342"/>
      <c r="L871" s="342"/>
      <c r="M871" s="342"/>
      <c r="N871" s="342"/>
      <c r="O871" s="342"/>
      <c r="P871" s="355" t="s">
        <v>626</v>
      </c>
      <c r="Q871" s="343"/>
      <c r="R871" s="343"/>
      <c r="S871" s="343"/>
      <c r="T871" s="343"/>
      <c r="U871" s="343"/>
      <c r="V871" s="343"/>
      <c r="W871" s="343"/>
      <c r="X871" s="343"/>
      <c r="Y871" s="344">
        <v>0.1</v>
      </c>
      <c r="Z871" s="345"/>
      <c r="AA871" s="345"/>
      <c r="AB871" s="346"/>
      <c r="AC871" s="356" t="s">
        <v>526</v>
      </c>
      <c r="AD871" s="356"/>
      <c r="AE871" s="356"/>
      <c r="AF871" s="356"/>
      <c r="AG871" s="356"/>
      <c r="AH871" s="365" t="s">
        <v>628</v>
      </c>
      <c r="AI871" s="366"/>
      <c r="AJ871" s="366"/>
      <c r="AK871" s="366"/>
      <c r="AL871" s="350">
        <v>100</v>
      </c>
      <c r="AM871" s="351"/>
      <c r="AN871" s="351"/>
      <c r="AO871" s="352"/>
      <c r="AP871" s="353" t="s">
        <v>627</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558</v>
      </c>
      <c r="F1102" s="371"/>
      <c r="G1102" s="371"/>
      <c r="H1102" s="371"/>
      <c r="I1102" s="371"/>
      <c r="J1102" s="341" t="s">
        <v>558</v>
      </c>
      <c r="K1102" s="342"/>
      <c r="L1102" s="342"/>
      <c r="M1102" s="342"/>
      <c r="N1102" s="342"/>
      <c r="O1102" s="342"/>
      <c r="P1102" s="355" t="s">
        <v>568</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558</v>
      </c>
      <c r="AI1102" s="349"/>
      <c r="AJ1102" s="349"/>
      <c r="AK1102" s="349"/>
      <c r="AL1102" s="350" t="s">
        <v>558</v>
      </c>
      <c r="AM1102" s="351"/>
      <c r="AN1102" s="351"/>
      <c r="AO1102" s="352"/>
      <c r="AP1102" s="353" t="s">
        <v>558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9"/>
      <c r="Z2" s="830"/>
      <c r="AA2" s="831"/>
      <c r="AB2" s="1033" t="s">
        <v>11</v>
      </c>
      <c r="AC2" s="1034"/>
      <c r="AD2" s="1035"/>
      <c r="AE2" s="1039" t="s">
        <v>357</v>
      </c>
      <c r="AF2" s="1039"/>
      <c r="AG2" s="1039"/>
      <c r="AH2" s="1039"/>
      <c r="AI2" s="1039" t="s">
        <v>363</v>
      </c>
      <c r="AJ2" s="1039"/>
      <c r="AK2" s="1039"/>
      <c r="AL2" s="1039"/>
      <c r="AM2" s="1039" t="s">
        <v>472</v>
      </c>
      <c r="AN2" s="1039"/>
      <c r="AO2" s="1039"/>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0"/>
      <c r="Z3" s="1031"/>
      <c r="AA3" s="1032"/>
      <c r="AB3" s="1036"/>
      <c r="AC3" s="1037"/>
      <c r="AD3" s="1038"/>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6"/>
      <c r="I4" s="1006"/>
      <c r="J4" s="1006"/>
      <c r="K4" s="1006"/>
      <c r="L4" s="1006"/>
      <c r="M4" s="1006"/>
      <c r="N4" s="1006"/>
      <c r="O4" s="1007"/>
      <c r="P4" s="98"/>
      <c r="Q4" s="1014"/>
      <c r="R4" s="1014"/>
      <c r="S4" s="1014"/>
      <c r="T4" s="1014"/>
      <c r="U4" s="1014"/>
      <c r="V4" s="1014"/>
      <c r="W4" s="1014"/>
      <c r="X4" s="1015"/>
      <c r="Y4" s="1024" t="s">
        <v>12</v>
      </c>
      <c r="Z4" s="1025"/>
      <c r="AA4" s="1026"/>
      <c r="AB4" s="457"/>
      <c r="AC4" s="1028"/>
      <c r="AD4" s="102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9"/>
      <c r="AC5" s="1027"/>
      <c r="AD5" s="102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9"/>
      <c r="Z9" s="830"/>
      <c r="AA9" s="831"/>
      <c r="AB9" s="1033" t="s">
        <v>11</v>
      </c>
      <c r="AC9" s="1034"/>
      <c r="AD9" s="1035"/>
      <c r="AE9" s="1039" t="s">
        <v>357</v>
      </c>
      <c r="AF9" s="1039"/>
      <c r="AG9" s="1039"/>
      <c r="AH9" s="1039"/>
      <c r="AI9" s="1039" t="s">
        <v>363</v>
      </c>
      <c r="AJ9" s="1039"/>
      <c r="AK9" s="1039"/>
      <c r="AL9" s="1039"/>
      <c r="AM9" s="1039" t="s">
        <v>472</v>
      </c>
      <c r="AN9" s="1039"/>
      <c r="AO9" s="1039"/>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0"/>
      <c r="Z10" s="1031"/>
      <c r="AA10" s="1032"/>
      <c r="AB10" s="1036"/>
      <c r="AC10" s="1037"/>
      <c r="AD10" s="1038"/>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6"/>
      <c r="I11" s="1006"/>
      <c r="J11" s="1006"/>
      <c r="K11" s="1006"/>
      <c r="L11" s="1006"/>
      <c r="M11" s="1006"/>
      <c r="N11" s="1006"/>
      <c r="O11" s="1007"/>
      <c r="P11" s="98"/>
      <c r="Q11" s="1014"/>
      <c r="R11" s="1014"/>
      <c r="S11" s="1014"/>
      <c r="T11" s="1014"/>
      <c r="U11" s="1014"/>
      <c r="V11" s="1014"/>
      <c r="W11" s="1014"/>
      <c r="X11" s="1015"/>
      <c r="Y11" s="1024" t="s">
        <v>12</v>
      </c>
      <c r="Z11" s="1025"/>
      <c r="AA11" s="1026"/>
      <c r="AB11" s="457"/>
      <c r="AC11" s="1028"/>
      <c r="AD11" s="102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9"/>
      <c r="AC12" s="1027"/>
      <c r="AD12" s="102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9"/>
      <c r="Z16" s="830"/>
      <c r="AA16" s="831"/>
      <c r="AB16" s="1033" t="s">
        <v>11</v>
      </c>
      <c r="AC16" s="1034"/>
      <c r="AD16" s="1035"/>
      <c r="AE16" s="1039" t="s">
        <v>357</v>
      </c>
      <c r="AF16" s="1039"/>
      <c r="AG16" s="1039"/>
      <c r="AH16" s="1039"/>
      <c r="AI16" s="1039" t="s">
        <v>363</v>
      </c>
      <c r="AJ16" s="1039"/>
      <c r="AK16" s="1039"/>
      <c r="AL16" s="1039"/>
      <c r="AM16" s="1039" t="s">
        <v>472</v>
      </c>
      <c r="AN16" s="1039"/>
      <c r="AO16" s="1039"/>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0"/>
      <c r="Z17" s="1031"/>
      <c r="AA17" s="1032"/>
      <c r="AB17" s="1036"/>
      <c r="AC17" s="1037"/>
      <c r="AD17" s="1038"/>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6"/>
      <c r="I18" s="1006"/>
      <c r="J18" s="1006"/>
      <c r="K18" s="1006"/>
      <c r="L18" s="1006"/>
      <c r="M18" s="1006"/>
      <c r="N18" s="1006"/>
      <c r="O18" s="1007"/>
      <c r="P18" s="98"/>
      <c r="Q18" s="1014"/>
      <c r="R18" s="1014"/>
      <c r="S18" s="1014"/>
      <c r="T18" s="1014"/>
      <c r="U18" s="1014"/>
      <c r="V18" s="1014"/>
      <c r="W18" s="1014"/>
      <c r="X18" s="1015"/>
      <c r="Y18" s="1024" t="s">
        <v>12</v>
      </c>
      <c r="Z18" s="1025"/>
      <c r="AA18" s="1026"/>
      <c r="AB18" s="457"/>
      <c r="AC18" s="1028"/>
      <c r="AD18" s="102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9"/>
      <c r="AC19" s="1027"/>
      <c r="AD19" s="102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9"/>
      <c r="Z23" s="830"/>
      <c r="AA23" s="831"/>
      <c r="AB23" s="1033" t="s">
        <v>11</v>
      </c>
      <c r="AC23" s="1034"/>
      <c r="AD23" s="1035"/>
      <c r="AE23" s="1039" t="s">
        <v>357</v>
      </c>
      <c r="AF23" s="1039"/>
      <c r="AG23" s="1039"/>
      <c r="AH23" s="1039"/>
      <c r="AI23" s="1039" t="s">
        <v>363</v>
      </c>
      <c r="AJ23" s="1039"/>
      <c r="AK23" s="1039"/>
      <c r="AL23" s="1039"/>
      <c r="AM23" s="1039" t="s">
        <v>472</v>
      </c>
      <c r="AN23" s="1039"/>
      <c r="AO23" s="1039"/>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0"/>
      <c r="Z24" s="1031"/>
      <c r="AA24" s="1032"/>
      <c r="AB24" s="1036"/>
      <c r="AC24" s="1037"/>
      <c r="AD24" s="1038"/>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6"/>
      <c r="I25" s="1006"/>
      <c r="J25" s="1006"/>
      <c r="K25" s="1006"/>
      <c r="L25" s="1006"/>
      <c r="M25" s="1006"/>
      <c r="N25" s="1006"/>
      <c r="O25" s="1007"/>
      <c r="P25" s="98"/>
      <c r="Q25" s="1014"/>
      <c r="R25" s="1014"/>
      <c r="S25" s="1014"/>
      <c r="T25" s="1014"/>
      <c r="U25" s="1014"/>
      <c r="V25" s="1014"/>
      <c r="W25" s="1014"/>
      <c r="X25" s="1015"/>
      <c r="Y25" s="1024" t="s">
        <v>12</v>
      </c>
      <c r="Z25" s="1025"/>
      <c r="AA25" s="1026"/>
      <c r="AB25" s="457"/>
      <c r="AC25" s="1028"/>
      <c r="AD25" s="102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9"/>
      <c r="AC26" s="1027"/>
      <c r="AD26" s="102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9"/>
      <c r="Z30" s="830"/>
      <c r="AA30" s="831"/>
      <c r="AB30" s="1033" t="s">
        <v>11</v>
      </c>
      <c r="AC30" s="1034"/>
      <c r="AD30" s="1035"/>
      <c r="AE30" s="1039" t="s">
        <v>357</v>
      </c>
      <c r="AF30" s="1039"/>
      <c r="AG30" s="1039"/>
      <c r="AH30" s="1039"/>
      <c r="AI30" s="1039" t="s">
        <v>363</v>
      </c>
      <c r="AJ30" s="1039"/>
      <c r="AK30" s="1039"/>
      <c r="AL30" s="1039"/>
      <c r="AM30" s="1039" t="s">
        <v>472</v>
      </c>
      <c r="AN30" s="1039"/>
      <c r="AO30" s="1039"/>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0"/>
      <c r="Z31" s="1031"/>
      <c r="AA31" s="1032"/>
      <c r="AB31" s="1036"/>
      <c r="AC31" s="1037"/>
      <c r="AD31" s="1038"/>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6"/>
      <c r="I32" s="1006"/>
      <c r="J32" s="1006"/>
      <c r="K32" s="1006"/>
      <c r="L32" s="1006"/>
      <c r="M32" s="1006"/>
      <c r="N32" s="1006"/>
      <c r="O32" s="1007"/>
      <c r="P32" s="98"/>
      <c r="Q32" s="1014"/>
      <c r="R32" s="1014"/>
      <c r="S32" s="1014"/>
      <c r="T32" s="1014"/>
      <c r="U32" s="1014"/>
      <c r="V32" s="1014"/>
      <c r="W32" s="1014"/>
      <c r="X32" s="1015"/>
      <c r="Y32" s="1024" t="s">
        <v>12</v>
      </c>
      <c r="Z32" s="1025"/>
      <c r="AA32" s="1026"/>
      <c r="AB32" s="457"/>
      <c r="AC32" s="1028"/>
      <c r="AD32" s="102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9"/>
      <c r="AC33" s="1027"/>
      <c r="AD33" s="102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9"/>
      <c r="Z37" s="830"/>
      <c r="AA37" s="831"/>
      <c r="AB37" s="1033" t="s">
        <v>11</v>
      </c>
      <c r="AC37" s="1034"/>
      <c r="AD37" s="1035"/>
      <c r="AE37" s="1039" t="s">
        <v>357</v>
      </c>
      <c r="AF37" s="1039"/>
      <c r="AG37" s="1039"/>
      <c r="AH37" s="1039"/>
      <c r="AI37" s="1039" t="s">
        <v>363</v>
      </c>
      <c r="AJ37" s="1039"/>
      <c r="AK37" s="1039"/>
      <c r="AL37" s="1039"/>
      <c r="AM37" s="1039" t="s">
        <v>472</v>
      </c>
      <c r="AN37" s="1039"/>
      <c r="AO37" s="1039"/>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0"/>
      <c r="Z38" s="1031"/>
      <c r="AA38" s="1032"/>
      <c r="AB38" s="1036"/>
      <c r="AC38" s="1037"/>
      <c r="AD38" s="1038"/>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6"/>
      <c r="I39" s="1006"/>
      <c r="J39" s="1006"/>
      <c r="K39" s="1006"/>
      <c r="L39" s="1006"/>
      <c r="M39" s="1006"/>
      <c r="N39" s="1006"/>
      <c r="O39" s="1007"/>
      <c r="P39" s="98"/>
      <c r="Q39" s="1014"/>
      <c r="R39" s="1014"/>
      <c r="S39" s="1014"/>
      <c r="T39" s="1014"/>
      <c r="U39" s="1014"/>
      <c r="V39" s="1014"/>
      <c r="W39" s="1014"/>
      <c r="X39" s="1015"/>
      <c r="Y39" s="1024" t="s">
        <v>12</v>
      </c>
      <c r="Z39" s="1025"/>
      <c r="AA39" s="1026"/>
      <c r="AB39" s="457"/>
      <c r="AC39" s="1028"/>
      <c r="AD39" s="102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9"/>
      <c r="AC40" s="1027"/>
      <c r="AD40" s="102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9"/>
      <c r="Z44" s="830"/>
      <c r="AA44" s="831"/>
      <c r="AB44" s="1033" t="s">
        <v>11</v>
      </c>
      <c r="AC44" s="1034"/>
      <c r="AD44" s="1035"/>
      <c r="AE44" s="1039" t="s">
        <v>357</v>
      </c>
      <c r="AF44" s="1039"/>
      <c r="AG44" s="1039"/>
      <c r="AH44" s="1039"/>
      <c r="AI44" s="1039" t="s">
        <v>363</v>
      </c>
      <c r="AJ44" s="1039"/>
      <c r="AK44" s="1039"/>
      <c r="AL44" s="1039"/>
      <c r="AM44" s="1039" t="s">
        <v>472</v>
      </c>
      <c r="AN44" s="1039"/>
      <c r="AO44" s="1039"/>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0"/>
      <c r="Z45" s="1031"/>
      <c r="AA45" s="1032"/>
      <c r="AB45" s="1036"/>
      <c r="AC45" s="1037"/>
      <c r="AD45" s="1038"/>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6"/>
      <c r="I46" s="1006"/>
      <c r="J46" s="1006"/>
      <c r="K46" s="1006"/>
      <c r="L46" s="1006"/>
      <c r="M46" s="1006"/>
      <c r="N46" s="1006"/>
      <c r="O46" s="1007"/>
      <c r="P46" s="98"/>
      <c r="Q46" s="1014"/>
      <c r="R46" s="1014"/>
      <c r="S46" s="1014"/>
      <c r="T46" s="1014"/>
      <c r="U46" s="1014"/>
      <c r="V46" s="1014"/>
      <c r="W46" s="1014"/>
      <c r="X46" s="1015"/>
      <c r="Y46" s="1024" t="s">
        <v>12</v>
      </c>
      <c r="Z46" s="1025"/>
      <c r="AA46" s="1026"/>
      <c r="AB46" s="457"/>
      <c r="AC46" s="1028"/>
      <c r="AD46" s="102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9"/>
      <c r="AC47" s="1027"/>
      <c r="AD47" s="102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9"/>
      <c r="Z51" s="830"/>
      <c r="AA51" s="831"/>
      <c r="AB51" s="553" t="s">
        <v>11</v>
      </c>
      <c r="AC51" s="1034"/>
      <c r="AD51" s="1035"/>
      <c r="AE51" s="1039" t="s">
        <v>357</v>
      </c>
      <c r="AF51" s="1039"/>
      <c r="AG51" s="1039"/>
      <c r="AH51" s="1039"/>
      <c r="AI51" s="1039" t="s">
        <v>363</v>
      </c>
      <c r="AJ51" s="1039"/>
      <c r="AK51" s="1039"/>
      <c r="AL51" s="1039"/>
      <c r="AM51" s="1039" t="s">
        <v>472</v>
      </c>
      <c r="AN51" s="1039"/>
      <c r="AO51" s="1039"/>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0"/>
      <c r="Z52" s="1031"/>
      <c r="AA52" s="1032"/>
      <c r="AB52" s="1036"/>
      <c r="AC52" s="1037"/>
      <c r="AD52" s="1038"/>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6"/>
      <c r="I53" s="1006"/>
      <c r="J53" s="1006"/>
      <c r="K53" s="1006"/>
      <c r="L53" s="1006"/>
      <c r="M53" s="1006"/>
      <c r="N53" s="1006"/>
      <c r="O53" s="1007"/>
      <c r="P53" s="98"/>
      <c r="Q53" s="1014"/>
      <c r="R53" s="1014"/>
      <c r="S53" s="1014"/>
      <c r="T53" s="1014"/>
      <c r="U53" s="1014"/>
      <c r="V53" s="1014"/>
      <c r="W53" s="1014"/>
      <c r="X53" s="1015"/>
      <c r="Y53" s="1024" t="s">
        <v>12</v>
      </c>
      <c r="Z53" s="1025"/>
      <c r="AA53" s="1026"/>
      <c r="AB53" s="457"/>
      <c r="AC53" s="1028"/>
      <c r="AD53" s="102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9"/>
      <c r="AC54" s="1027"/>
      <c r="AD54" s="102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9"/>
      <c r="Z58" s="830"/>
      <c r="AA58" s="831"/>
      <c r="AB58" s="1033" t="s">
        <v>11</v>
      </c>
      <c r="AC58" s="1034"/>
      <c r="AD58" s="1035"/>
      <c r="AE58" s="1039" t="s">
        <v>357</v>
      </c>
      <c r="AF58" s="1039"/>
      <c r="AG58" s="1039"/>
      <c r="AH58" s="1039"/>
      <c r="AI58" s="1039" t="s">
        <v>363</v>
      </c>
      <c r="AJ58" s="1039"/>
      <c r="AK58" s="1039"/>
      <c r="AL58" s="1039"/>
      <c r="AM58" s="1039" t="s">
        <v>472</v>
      </c>
      <c r="AN58" s="1039"/>
      <c r="AO58" s="1039"/>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0"/>
      <c r="Z59" s="1031"/>
      <c r="AA59" s="1032"/>
      <c r="AB59" s="1036"/>
      <c r="AC59" s="1037"/>
      <c r="AD59" s="1038"/>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6"/>
      <c r="I60" s="1006"/>
      <c r="J60" s="1006"/>
      <c r="K60" s="1006"/>
      <c r="L60" s="1006"/>
      <c r="M60" s="1006"/>
      <c r="N60" s="1006"/>
      <c r="O60" s="1007"/>
      <c r="P60" s="98"/>
      <c r="Q60" s="1014"/>
      <c r="R60" s="1014"/>
      <c r="S60" s="1014"/>
      <c r="T60" s="1014"/>
      <c r="U60" s="1014"/>
      <c r="V60" s="1014"/>
      <c r="W60" s="1014"/>
      <c r="X60" s="1015"/>
      <c r="Y60" s="1024" t="s">
        <v>12</v>
      </c>
      <c r="Z60" s="1025"/>
      <c r="AA60" s="1026"/>
      <c r="AB60" s="457"/>
      <c r="AC60" s="1028"/>
      <c r="AD60" s="102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9"/>
      <c r="AC61" s="1027"/>
      <c r="AD61" s="102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9"/>
      <c r="Z65" s="830"/>
      <c r="AA65" s="831"/>
      <c r="AB65" s="1033" t="s">
        <v>11</v>
      </c>
      <c r="AC65" s="1034"/>
      <c r="AD65" s="1035"/>
      <c r="AE65" s="1039" t="s">
        <v>357</v>
      </c>
      <c r="AF65" s="1039"/>
      <c r="AG65" s="1039"/>
      <c r="AH65" s="1039"/>
      <c r="AI65" s="1039" t="s">
        <v>363</v>
      </c>
      <c r="AJ65" s="1039"/>
      <c r="AK65" s="1039"/>
      <c r="AL65" s="1039"/>
      <c r="AM65" s="1039" t="s">
        <v>472</v>
      </c>
      <c r="AN65" s="1039"/>
      <c r="AO65" s="1039"/>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0"/>
      <c r="Z66" s="1031"/>
      <c r="AA66" s="1032"/>
      <c r="AB66" s="1036"/>
      <c r="AC66" s="1037"/>
      <c r="AD66" s="1038"/>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6"/>
      <c r="I67" s="1006"/>
      <c r="J67" s="1006"/>
      <c r="K67" s="1006"/>
      <c r="L67" s="1006"/>
      <c r="M67" s="1006"/>
      <c r="N67" s="1006"/>
      <c r="O67" s="1007"/>
      <c r="P67" s="98"/>
      <c r="Q67" s="1014"/>
      <c r="R67" s="1014"/>
      <c r="S67" s="1014"/>
      <c r="T67" s="1014"/>
      <c r="U67" s="1014"/>
      <c r="V67" s="1014"/>
      <c r="W67" s="1014"/>
      <c r="X67" s="1015"/>
      <c r="Y67" s="1024" t="s">
        <v>12</v>
      </c>
      <c r="Z67" s="1025"/>
      <c r="AA67" s="1026"/>
      <c r="AB67" s="457"/>
      <c r="AC67" s="1028"/>
      <c r="AD67" s="102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9"/>
      <c r="AC68" s="1027"/>
      <c r="AD68" s="102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2"/>
      <c r="B4" s="1053"/>
      <c r="C4" s="1053"/>
      <c r="D4" s="1053"/>
      <c r="E4" s="1053"/>
      <c r="F4" s="1054"/>
      <c r="G4" s="671"/>
      <c r="H4" s="836"/>
      <c r="I4" s="836"/>
      <c r="J4" s="836"/>
      <c r="K4" s="837"/>
      <c r="L4" s="665"/>
      <c r="M4" s="666"/>
      <c r="N4" s="666"/>
      <c r="O4" s="666"/>
      <c r="P4" s="666"/>
      <c r="Q4" s="666"/>
      <c r="R4" s="666"/>
      <c r="S4" s="666"/>
      <c r="T4" s="666"/>
      <c r="U4" s="666"/>
      <c r="V4" s="666"/>
      <c r="W4" s="666"/>
      <c r="X4" s="667"/>
      <c r="Y4" s="384"/>
      <c r="Z4" s="385"/>
      <c r="AA4" s="385"/>
      <c r="AB4" s="806"/>
      <c r="AC4" s="671"/>
      <c r="AD4" s="836"/>
      <c r="AE4" s="836"/>
      <c r="AF4" s="836"/>
      <c r="AG4" s="837"/>
      <c r="AH4" s="665"/>
      <c r="AI4" s="666"/>
      <c r="AJ4" s="666"/>
      <c r="AK4" s="666"/>
      <c r="AL4" s="666"/>
      <c r="AM4" s="666"/>
      <c r="AN4" s="666"/>
      <c r="AO4" s="666"/>
      <c r="AP4" s="666"/>
      <c r="AQ4" s="666"/>
      <c r="AR4" s="666"/>
      <c r="AS4" s="666"/>
      <c r="AT4" s="667"/>
      <c r="AU4" s="384"/>
      <c r="AV4" s="385"/>
      <c r="AW4" s="385"/>
      <c r="AX4" s="386"/>
    </row>
    <row r="5" spans="1:50" ht="24.75" customHeight="1" x14ac:dyDescent="0.15">
      <c r="A5" s="1052"/>
      <c r="B5" s="1053"/>
      <c r="C5" s="1053"/>
      <c r="D5" s="1053"/>
      <c r="E5" s="1053"/>
      <c r="F5" s="105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2"/>
      <c r="B6" s="1053"/>
      <c r="C6" s="1053"/>
      <c r="D6" s="1053"/>
      <c r="E6" s="1053"/>
      <c r="F6" s="105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2"/>
      <c r="B7" s="1053"/>
      <c r="C7" s="1053"/>
      <c r="D7" s="1053"/>
      <c r="E7" s="1053"/>
      <c r="F7" s="105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2"/>
      <c r="B8" s="1053"/>
      <c r="C8" s="1053"/>
      <c r="D8" s="1053"/>
      <c r="E8" s="1053"/>
      <c r="F8" s="105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2"/>
      <c r="B9" s="1053"/>
      <c r="C9" s="1053"/>
      <c r="D9" s="1053"/>
      <c r="E9" s="1053"/>
      <c r="F9" s="105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2"/>
      <c r="B10" s="1053"/>
      <c r="C10" s="1053"/>
      <c r="D10" s="1053"/>
      <c r="E10" s="1053"/>
      <c r="F10" s="105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2"/>
      <c r="B11" s="1053"/>
      <c r="C11" s="1053"/>
      <c r="D11" s="1053"/>
      <c r="E11" s="1053"/>
      <c r="F11" s="105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2"/>
      <c r="B12" s="1053"/>
      <c r="C12" s="1053"/>
      <c r="D12" s="1053"/>
      <c r="E12" s="1053"/>
      <c r="F12" s="105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2"/>
      <c r="B13" s="1053"/>
      <c r="C13" s="1053"/>
      <c r="D13" s="1053"/>
      <c r="E13" s="1053"/>
      <c r="F13" s="105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2"/>
      <c r="B14" s="1053"/>
      <c r="C14" s="1053"/>
      <c r="D14" s="1053"/>
      <c r="E14" s="1053"/>
      <c r="F14" s="105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2"/>
      <c r="B15" s="1053"/>
      <c r="C15" s="1053"/>
      <c r="D15" s="1053"/>
      <c r="E15" s="1053"/>
      <c r="F15" s="1054"/>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4"/>
    </row>
    <row r="16" spans="1:50" ht="25.5" customHeight="1" x14ac:dyDescent="0.15">
      <c r="A16" s="1052"/>
      <c r="B16" s="1053"/>
      <c r="C16" s="1053"/>
      <c r="D16" s="1053"/>
      <c r="E16" s="1053"/>
      <c r="F16" s="105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2"/>
      <c r="B17" s="1053"/>
      <c r="C17" s="1053"/>
      <c r="D17" s="1053"/>
      <c r="E17" s="1053"/>
      <c r="F17" s="1054"/>
      <c r="G17" s="671"/>
      <c r="H17" s="836"/>
      <c r="I17" s="836"/>
      <c r="J17" s="836"/>
      <c r="K17" s="837"/>
      <c r="L17" s="665"/>
      <c r="M17" s="666"/>
      <c r="N17" s="666"/>
      <c r="O17" s="666"/>
      <c r="P17" s="666"/>
      <c r="Q17" s="666"/>
      <c r="R17" s="666"/>
      <c r="S17" s="666"/>
      <c r="T17" s="666"/>
      <c r="U17" s="666"/>
      <c r="V17" s="666"/>
      <c r="W17" s="666"/>
      <c r="X17" s="667"/>
      <c r="Y17" s="384"/>
      <c r="Z17" s="385"/>
      <c r="AA17" s="385"/>
      <c r="AB17" s="806"/>
      <c r="AC17" s="671"/>
      <c r="AD17" s="836"/>
      <c r="AE17" s="836"/>
      <c r="AF17" s="836"/>
      <c r="AG17" s="837"/>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2"/>
      <c r="B18" s="1053"/>
      <c r="C18" s="1053"/>
      <c r="D18" s="1053"/>
      <c r="E18" s="1053"/>
      <c r="F18" s="105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2"/>
      <c r="B19" s="1053"/>
      <c r="C19" s="1053"/>
      <c r="D19" s="1053"/>
      <c r="E19" s="1053"/>
      <c r="F19" s="105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2"/>
      <c r="B20" s="1053"/>
      <c r="C20" s="1053"/>
      <c r="D20" s="1053"/>
      <c r="E20" s="1053"/>
      <c r="F20" s="105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2"/>
      <c r="B21" s="1053"/>
      <c r="C21" s="1053"/>
      <c r="D21" s="1053"/>
      <c r="E21" s="1053"/>
      <c r="F21" s="105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2"/>
      <c r="B22" s="1053"/>
      <c r="C22" s="1053"/>
      <c r="D22" s="1053"/>
      <c r="E22" s="1053"/>
      <c r="F22" s="105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2"/>
      <c r="B23" s="1053"/>
      <c r="C23" s="1053"/>
      <c r="D23" s="1053"/>
      <c r="E23" s="1053"/>
      <c r="F23" s="105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2"/>
      <c r="B24" s="1053"/>
      <c r="C24" s="1053"/>
      <c r="D24" s="1053"/>
      <c r="E24" s="1053"/>
      <c r="F24" s="105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2"/>
      <c r="B25" s="1053"/>
      <c r="C25" s="1053"/>
      <c r="D25" s="1053"/>
      <c r="E25" s="1053"/>
      <c r="F25" s="105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2"/>
      <c r="B26" s="1053"/>
      <c r="C26" s="1053"/>
      <c r="D26" s="1053"/>
      <c r="E26" s="1053"/>
      <c r="F26" s="105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2"/>
      <c r="B27" s="1053"/>
      <c r="C27" s="1053"/>
      <c r="D27" s="1053"/>
      <c r="E27" s="1053"/>
      <c r="F27" s="105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2"/>
      <c r="B28" s="1053"/>
      <c r="C28" s="1053"/>
      <c r="D28" s="1053"/>
      <c r="E28" s="1053"/>
      <c r="F28" s="1054"/>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4"/>
    </row>
    <row r="29" spans="1:50" ht="24.75" customHeight="1" x14ac:dyDescent="0.15">
      <c r="A29" s="1052"/>
      <c r="B29" s="1053"/>
      <c r="C29" s="1053"/>
      <c r="D29" s="1053"/>
      <c r="E29" s="1053"/>
      <c r="F29" s="105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2"/>
      <c r="B30" s="1053"/>
      <c r="C30" s="1053"/>
      <c r="D30" s="1053"/>
      <c r="E30" s="1053"/>
      <c r="F30" s="1054"/>
      <c r="G30" s="671"/>
      <c r="H30" s="836"/>
      <c r="I30" s="836"/>
      <c r="J30" s="836"/>
      <c r="K30" s="837"/>
      <c r="L30" s="665"/>
      <c r="M30" s="666"/>
      <c r="N30" s="666"/>
      <c r="O30" s="666"/>
      <c r="P30" s="666"/>
      <c r="Q30" s="666"/>
      <c r="R30" s="666"/>
      <c r="S30" s="666"/>
      <c r="T30" s="666"/>
      <c r="U30" s="666"/>
      <c r="V30" s="666"/>
      <c r="W30" s="666"/>
      <c r="X30" s="667"/>
      <c r="Y30" s="384"/>
      <c r="Z30" s="385"/>
      <c r="AA30" s="385"/>
      <c r="AB30" s="806"/>
      <c r="AC30" s="671"/>
      <c r="AD30" s="836"/>
      <c r="AE30" s="836"/>
      <c r="AF30" s="836"/>
      <c r="AG30" s="837"/>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2"/>
      <c r="B31" s="1053"/>
      <c r="C31" s="1053"/>
      <c r="D31" s="1053"/>
      <c r="E31" s="1053"/>
      <c r="F31" s="105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2"/>
      <c r="B32" s="1053"/>
      <c r="C32" s="1053"/>
      <c r="D32" s="1053"/>
      <c r="E32" s="1053"/>
      <c r="F32" s="105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2"/>
      <c r="B33" s="1053"/>
      <c r="C33" s="1053"/>
      <c r="D33" s="1053"/>
      <c r="E33" s="1053"/>
      <c r="F33" s="105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2"/>
      <c r="B34" s="1053"/>
      <c r="C34" s="1053"/>
      <c r="D34" s="1053"/>
      <c r="E34" s="1053"/>
      <c r="F34" s="105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2"/>
      <c r="B35" s="1053"/>
      <c r="C35" s="1053"/>
      <c r="D35" s="1053"/>
      <c r="E35" s="1053"/>
      <c r="F35" s="105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2"/>
      <c r="B36" s="1053"/>
      <c r="C36" s="1053"/>
      <c r="D36" s="1053"/>
      <c r="E36" s="1053"/>
      <c r="F36" s="105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2"/>
      <c r="B37" s="1053"/>
      <c r="C37" s="1053"/>
      <c r="D37" s="1053"/>
      <c r="E37" s="1053"/>
      <c r="F37" s="105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2"/>
      <c r="B38" s="1053"/>
      <c r="C38" s="1053"/>
      <c r="D38" s="1053"/>
      <c r="E38" s="1053"/>
      <c r="F38" s="105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2"/>
      <c r="B39" s="1053"/>
      <c r="C39" s="1053"/>
      <c r="D39" s="1053"/>
      <c r="E39" s="1053"/>
      <c r="F39" s="105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2"/>
      <c r="B40" s="1053"/>
      <c r="C40" s="1053"/>
      <c r="D40" s="1053"/>
      <c r="E40" s="1053"/>
      <c r="F40" s="105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2"/>
      <c r="B41" s="1053"/>
      <c r="C41" s="1053"/>
      <c r="D41" s="1053"/>
      <c r="E41" s="1053"/>
      <c r="F41" s="1054"/>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4"/>
    </row>
    <row r="42" spans="1:50" ht="24.75" customHeight="1" x14ac:dyDescent="0.15">
      <c r="A42" s="1052"/>
      <c r="B42" s="1053"/>
      <c r="C42" s="1053"/>
      <c r="D42" s="1053"/>
      <c r="E42" s="1053"/>
      <c r="F42" s="105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2"/>
      <c r="B43" s="1053"/>
      <c r="C43" s="1053"/>
      <c r="D43" s="1053"/>
      <c r="E43" s="1053"/>
      <c r="F43" s="1054"/>
      <c r="G43" s="671"/>
      <c r="H43" s="836"/>
      <c r="I43" s="836"/>
      <c r="J43" s="836"/>
      <c r="K43" s="837"/>
      <c r="L43" s="665"/>
      <c r="M43" s="666"/>
      <c r="N43" s="666"/>
      <c r="O43" s="666"/>
      <c r="P43" s="666"/>
      <c r="Q43" s="666"/>
      <c r="R43" s="666"/>
      <c r="S43" s="666"/>
      <c r="T43" s="666"/>
      <c r="U43" s="666"/>
      <c r="V43" s="666"/>
      <c r="W43" s="666"/>
      <c r="X43" s="667"/>
      <c r="Y43" s="384"/>
      <c r="Z43" s="385"/>
      <c r="AA43" s="385"/>
      <c r="AB43" s="806"/>
      <c r="AC43" s="671"/>
      <c r="AD43" s="836"/>
      <c r="AE43" s="836"/>
      <c r="AF43" s="836"/>
      <c r="AG43" s="837"/>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2"/>
      <c r="B44" s="1053"/>
      <c r="C44" s="1053"/>
      <c r="D44" s="1053"/>
      <c r="E44" s="1053"/>
      <c r="F44" s="105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2"/>
      <c r="B45" s="1053"/>
      <c r="C45" s="1053"/>
      <c r="D45" s="1053"/>
      <c r="E45" s="1053"/>
      <c r="F45" s="105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2"/>
      <c r="B46" s="1053"/>
      <c r="C46" s="1053"/>
      <c r="D46" s="1053"/>
      <c r="E46" s="1053"/>
      <c r="F46" s="105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2"/>
      <c r="B47" s="1053"/>
      <c r="C47" s="1053"/>
      <c r="D47" s="1053"/>
      <c r="E47" s="1053"/>
      <c r="F47" s="105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2"/>
      <c r="B48" s="1053"/>
      <c r="C48" s="1053"/>
      <c r="D48" s="1053"/>
      <c r="E48" s="1053"/>
      <c r="F48" s="105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2"/>
      <c r="B49" s="1053"/>
      <c r="C49" s="1053"/>
      <c r="D49" s="1053"/>
      <c r="E49" s="1053"/>
      <c r="F49" s="105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2"/>
      <c r="B50" s="1053"/>
      <c r="C50" s="1053"/>
      <c r="D50" s="1053"/>
      <c r="E50" s="1053"/>
      <c r="F50" s="105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2"/>
      <c r="B51" s="1053"/>
      <c r="C51" s="1053"/>
      <c r="D51" s="1053"/>
      <c r="E51" s="1053"/>
      <c r="F51" s="105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2"/>
      <c r="B52" s="1053"/>
      <c r="C52" s="1053"/>
      <c r="D52" s="1053"/>
      <c r="E52" s="1053"/>
      <c r="F52" s="105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4"/>
    </row>
    <row r="56" spans="1:50" ht="24.75" customHeight="1" x14ac:dyDescent="0.15">
      <c r="A56" s="1052"/>
      <c r="B56" s="1053"/>
      <c r="C56" s="1053"/>
      <c r="D56" s="1053"/>
      <c r="E56" s="1053"/>
      <c r="F56" s="105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2"/>
      <c r="B57" s="1053"/>
      <c r="C57" s="1053"/>
      <c r="D57" s="1053"/>
      <c r="E57" s="1053"/>
      <c r="F57" s="1054"/>
      <c r="G57" s="671"/>
      <c r="H57" s="836"/>
      <c r="I57" s="836"/>
      <c r="J57" s="836"/>
      <c r="K57" s="837"/>
      <c r="L57" s="665"/>
      <c r="M57" s="666"/>
      <c r="N57" s="666"/>
      <c r="O57" s="666"/>
      <c r="P57" s="666"/>
      <c r="Q57" s="666"/>
      <c r="R57" s="666"/>
      <c r="S57" s="666"/>
      <c r="T57" s="666"/>
      <c r="U57" s="666"/>
      <c r="V57" s="666"/>
      <c r="W57" s="666"/>
      <c r="X57" s="667"/>
      <c r="Y57" s="384"/>
      <c r="Z57" s="385"/>
      <c r="AA57" s="385"/>
      <c r="AB57" s="806"/>
      <c r="AC57" s="671"/>
      <c r="AD57" s="836"/>
      <c r="AE57" s="836"/>
      <c r="AF57" s="836"/>
      <c r="AG57" s="837"/>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2"/>
      <c r="B58" s="1053"/>
      <c r="C58" s="1053"/>
      <c r="D58" s="1053"/>
      <c r="E58" s="1053"/>
      <c r="F58" s="105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2"/>
      <c r="B59" s="1053"/>
      <c r="C59" s="1053"/>
      <c r="D59" s="1053"/>
      <c r="E59" s="1053"/>
      <c r="F59" s="105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2"/>
      <c r="B60" s="1053"/>
      <c r="C60" s="1053"/>
      <c r="D60" s="1053"/>
      <c r="E60" s="1053"/>
      <c r="F60" s="105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2"/>
      <c r="B61" s="1053"/>
      <c r="C61" s="1053"/>
      <c r="D61" s="1053"/>
      <c r="E61" s="1053"/>
      <c r="F61" s="105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2"/>
      <c r="B62" s="1053"/>
      <c r="C62" s="1053"/>
      <c r="D62" s="1053"/>
      <c r="E62" s="1053"/>
      <c r="F62" s="105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2"/>
      <c r="B63" s="1053"/>
      <c r="C63" s="1053"/>
      <c r="D63" s="1053"/>
      <c r="E63" s="1053"/>
      <c r="F63" s="105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2"/>
      <c r="B64" s="1053"/>
      <c r="C64" s="1053"/>
      <c r="D64" s="1053"/>
      <c r="E64" s="1053"/>
      <c r="F64" s="105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2"/>
      <c r="B65" s="1053"/>
      <c r="C65" s="1053"/>
      <c r="D65" s="1053"/>
      <c r="E65" s="1053"/>
      <c r="F65" s="105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2"/>
      <c r="B66" s="1053"/>
      <c r="C66" s="1053"/>
      <c r="D66" s="1053"/>
      <c r="E66" s="1053"/>
      <c r="F66" s="105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2"/>
      <c r="B67" s="1053"/>
      <c r="C67" s="1053"/>
      <c r="D67" s="1053"/>
      <c r="E67" s="1053"/>
      <c r="F67" s="105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2"/>
      <c r="B68" s="1053"/>
      <c r="C68" s="1053"/>
      <c r="D68" s="1053"/>
      <c r="E68" s="1053"/>
      <c r="F68" s="1054"/>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4"/>
    </row>
    <row r="69" spans="1:50" ht="25.5" customHeight="1" x14ac:dyDescent="0.15">
      <c r="A69" s="1052"/>
      <c r="B69" s="1053"/>
      <c r="C69" s="1053"/>
      <c r="D69" s="1053"/>
      <c r="E69" s="1053"/>
      <c r="F69" s="105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2"/>
      <c r="B70" s="1053"/>
      <c r="C70" s="1053"/>
      <c r="D70" s="1053"/>
      <c r="E70" s="1053"/>
      <c r="F70" s="1054"/>
      <c r="G70" s="671"/>
      <c r="H70" s="836"/>
      <c r="I70" s="836"/>
      <c r="J70" s="836"/>
      <c r="K70" s="837"/>
      <c r="L70" s="665"/>
      <c r="M70" s="666"/>
      <c r="N70" s="666"/>
      <c r="O70" s="666"/>
      <c r="P70" s="666"/>
      <c r="Q70" s="666"/>
      <c r="R70" s="666"/>
      <c r="S70" s="666"/>
      <c r="T70" s="666"/>
      <c r="U70" s="666"/>
      <c r="V70" s="666"/>
      <c r="W70" s="666"/>
      <c r="X70" s="667"/>
      <c r="Y70" s="384"/>
      <c r="Z70" s="385"/>
      <c r="AA70" s="385"/>
      <c r="AB70" s="806"/>
      <c r="AC70" s="671"/>
      <c r="AD70" s="836"/>
      <c r="AE70" s="836"/>
      <c r="AF70" s="836"/>
      <c r="AG70" s="837"/>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2"/>
      <c r="B71" s="1053"/>
      <c r="C71" s="1053"/>
      <c r="D71" s="1053"/>
      <c r="E71" s="1053"/>
      <c r="F71" s="105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2"/>
      <c r="B72" s="1053"/>
      <c r="C72" s="1053"/>
      <c r="D72" s="1053"/>
      <c r="E72" s="1053"/>
      <c r="F72" s="105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2"/>
      <c r="B73" s="1053"/>
      <c r="C73" s="1053"/>
      <c r="D73" s="1053"/>
      <c r="E73" s="1053"/>
      <c r="F73" s="105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2"/>
      <c r="B74" s="1053"/>
      <c r="C74" s="1053"/>
      <c r="D74" s="1053"/>
      <c r="E74" s="1053"/>
      <c r="F74" s="105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2"/>
      <c r="B75" s="1053"/>
      <c r="C75" s="1053"/>
      <c r="D75" s="1053"/>
      <c r="E75" s="1053"/>
      <c r="F75" s="105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2"/>
      <c r="B76" s="1053"/>
      <c r="C76" s="1053"/>
      <c r="D76" s="1053"/>
      <c r="E76" s="1053"/>
      <c r="F76" s="105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2"/>
      <c r="B77" s="1053"/>
      <c r="C77" s="1053"/>
      <c r="D77" s="1053"/>
      <c r="E77" s="1053"/>
      <c r="F77" s="105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2"/>
      <c r="B78" s="1053"/>
      <c r="C78" s="1053"/>
      <c r="D78" s="1053"/>
      <c r="E78" s="1053"/>
      <c r="F78" s="105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2"/>
      <c r="B79" s="1053"/>
      <c r="C79" s="1053"/>
      <c r="D79" s="1053"/>
      <c r="E79" s="1053"/>
      <c r="F79" s="105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2"/>
      <c r="B80" s="1053"/>
      <c r="C80" s="1053"/>
      <c r="D80" s="1053"/>
      <c r="E80" s="1053"/>
      <c r="F80" s="105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2"/>
      <c r="B81" s="1053"/>
      <c r="C81" s="1053"/>
      <c r="D81" s="1053"/>
      <c r="E81" s="1053"/>
      <c r="F81" s="1054"/>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4"/>
    </row>
    <row r="82" spans="1:50" ht="24.75" customHeight="1" x14ac:dyDescent="0.15">
      <c r="A82" s="1052"/>
      <c r="B82" s="1053"/>
      <c r="C82" s="1053"/>
      <c r="D82" s="1053"/>
      <c r="E82" s="1053"/>
      <c r="F82" s="105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2"/>
      <c r="B83" s="1053"/>
      <c r="C83" s="1053"/>
      <c r="D83" s="1053"/>
      <c r="E83" s="1053"/>
      <c r="F83" s="1054"/>
      <c r="G83" s="671"/>
      <c r="H83" s="836"/>
      <c r="I83" s="836"/>
      <c r="J83" s="836"/>
      <c r="K83" s="837"/>
      <c r="L83" s="665"/>
      <c r="M83" s="666"/>
      <c r="N83" s="666"/>
      <c r="O83" s="666"/>
      <c r="P83" s="666"/>
      <c r="Q83" s="666"/>
      <c r="R83" s="666"/>
      <c r="S83" s="666"/>
      <c r="T83" s="666"/>
      <c r="U83" s="666"/>
      <c r="V83" s="666"/>
      <c r="W83" s="666"/>
      <c r="X83" s="667"/>
      <c r="Y83" s="384"/>
      <c r="Z83" s="385"/>
      <c r="AA83" s="385"/>
      <c r="AB83" s="806"/>
      <c r="AC83" s="671"/>
      <c r="AD83" s="836"/>
      <c r="AE83" s="836"/>
      <c r="AF83" s="836"/>
      <c r="AG83" s="837"/>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2"/>
      <c r="B84" s="1053"/>
      <c r="C84" s="1053"/>
      <c r="D84" s="1053"/>
      <c r="E84" s="1053"/>
      <c r="F84" s="105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2"/>
      <c r="B85" s="1053"/>
      <c r="C85" s="1053"/>
      <c r="D85" s="1053"/>
      <c r="E85" s="1053"/>
      <c r="F85" s="105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2"/>
      <c r="B86" s="1053"/>
      <c r="C86" s="1053"/>
      <c r="D86" s="1053"/>
      <c r="E86" s="1053"/>
      <c r="F86" s="105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2"/>
      <c r="B87" s="1053"/>
      <c r="C87" s="1053"/>
      <c r="D87" s="1053"/>
      <c r="E87" s="1053"/>
      <c r="F87" s="105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2"/>
      <c r="B88" s="1053"/>
      <c r="C88" s="1053"/>
      <c r="D88" s="1053"/>
      <c r="E88" s="1053"/>
      <c r="F88" s="105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2"/>
      <c r="B89" s="1053"/>
      <c r="C89" s="1053"/>
      <c r="D89" s="1053"/>
      <c r="E89" s="1053"/>
      <c r="F89" s="105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2"/>
      <c r="B90" s="1053"/>
      <c r="C90" s="1053"/>
      <c r="D90" s="1053"/>
      <c r="E90" s="1053"/>
      <c r="F90" s="105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2"/>
      <c r="B91" s="1053"/>
      <c r="C91" s="1053"/>
      <c r="D91" s="1053"/>
      <c r="E91" s="1053"/>
      <c r="F91" s="105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2"/>
      <c r="B92" s="1053"/>
      <c r="C92" s="1053"/>
      <c r="D92" s="1053"/>
      <c r="E92" s="1053"/>
      <c r="F92" s="105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2"/>
      <c r="B93" s="1053"/>
      <c r="C93" s="1053"/>
      <c r="D93" s="1053"/>
      <c r="E93" s="1053"/>
      <c r="F93" s="105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2"/>
      <c r="B94" s="1053"/>
      <c r="C94" s="1053"/>
      <c r="D94" s="1053"/>
      <c r="E94" s="1053"/>
      <c r="F94" s="1054"/>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4"/>
    </row>
    <row r="95" spans="1:50" ht="24.75" customHeight="1" x14ac:dyDescent="0.15">
      <c r="A95" s="1052"/>
      <c r="B95" s="1053"/>
      <c r="C95" s="1053"/>
      <c r="D95" s="1053"/>
      <c r="E95" s="1053"/>
      <c r="F95" s="105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2"/>
      <c r="B96" s="1053"/>
      <c r="C96" s="1053"/>
      <c r="D96" s="1053"/>
      <c r="E96" s="1053"/>
      <c r="F96" s="1054"/>
      <c r="G96" s="671"/>
      <c r="H96" s="836"/>
      <c r="I96" s="836"/>
      <c r="J96" s="836"/>
      <c r="K96" s="837"/>
      <c r="L96" s="665"/>
      <c r="M96" s="666"/>
      <c r="N96" s="666"/>
      <c r="O96" s="666"/>
      <c r="P96" s="666"/>
      <c r="Q96" s="666"/>
      <c r="R96" s="666"/>
      <c r="S96" s="666"/>
      <c r="T96" s="666"/>
      <c r="U96" s="666"/>
      <c r="V96" s="666"/>
      <c r="W96" s="666"/>
      <c r="X96" s="667"/>
      <c r="Y96" s="384"/>
      <c r="Z96" s="385"/>
      <c r="AA96" s="385"/>
      <c r="AB96" s="806"/>
      <c r="AC96" s="671"/>
      <c r="AD96" s="836"/>
      <c r="AE96" s="836"/>
      <c r="AF96" s="836"/>
      <c r="AG96" s="837"/>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2"/>
      <c r="B97" s="1053"/>
      <c r="C97" s="1053"/>
      <c r="D97" s="1053"/>
      <c r="E97" s="1053"/>
      <c r="F97" s="105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2"/>
      <c r="B98" s="1053"/>
      <c r="C98" s="1053"/>
      <c r="D98" s="1053"/>
      <c r="E98" s="1053"/>
      <c r="F98" s="105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2"/>
      <c r="B99" s="1053"/>
      <c r="C99" s="1053"/>
      <c r="D99" s="1053"/>
      <c r="E99" s="1053"/>
      <c r="F99" s="105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2"/>
      <c r="B100" s="1053"/>
      <c r="C100" s="1053"/>
      <c r="D100" s="1053"/>
      <c r="E100" s="1053"/>
      <c r="F100" s="105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2"/>
      <c r="B101" s="1053"/>
      <c r="C101" s="1053"/>
      <c r="D101" s="1053"/>
      <c r="E101" s="1053"/>
      <c r="F101" s="105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2"/>
      <c r="B102" s="1053"/>
      <c r="C102" s="1053"/>
      <c r="D102" s="1053"/>
      <c r="E102" s="1053"/>
      <c r="F102" s="105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2"/>
      <c r="B103" s="1053"/>
      <c r="C103" s="1053"/>
      <c r="D103" s="1053"/>
      <c r="E103" s="1053"/>
      <c r="F103" s="105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2"/>
      <c r="B104" s="1053"/>
      <c r="C104" s="1053"/>
      <c r="D104" s="1053"/>
      <c r="E104" s="1053"/>
      <c r="F104" s="105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2"/>
      <c r="B105" s="1053"/>
      <c r="C105" s="1053"/>
      <c r="D105" s="1053"/>
      <c r="E105" s="1053"/>
      <c r="F105" s="105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4"/>
    </row>
    <row r="109" spans="1:50" ht="24.75" customHeight="1" x14ac:dyDescent="0.15">
      <c r="A109" s="1052"/>
      <c r="B109" s="1053"/>
      <c r="C109" s="1053"/>
      <c r="D109" s="1053"/>
      <c r="E109" s="1053"/>
      <c r="F109" s="105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2"/>
      <c r="B110" s="1053"/>
      <c r="C110" s="1053"/>
      <c r="D110" s="1053"/>
      <c r="E110" s="1053"/>
      <c r="F110" s="1054"/>
      <c r="G110" s="671"/>
      <c r="H110" s="836"/>
      <c r="I110" s="836"/>
      <c r="J110" s="836"/>
      <c r="K110" s="837"/>
      <c r="L110" s="665"/>
      <c r="M110" s="666"/>
      <c r="N110" s="666"/>
      <c r="O110" s="666"/>
      <c r="P110" s="666"/>
      <c r="Q110" s="666"/>
      <c r="R110" s="666"/>
      <c r="S110" s="666"/>
      <c r="T110" s="666"/>
      <c r="U110" s="666"/>
      <c r="V110" s="666"/>
      <c r="W110" s="666"/>
      <c r="X110" s="667"/>
      <c r="Y110" s="384"/>
      <c r="Z110" s="385"/>
      <c r="AA110" s="385"/>
      <c r="AB110" s="806"/>
      <c r="AC110" s="671"/>
      <c r="AD110" s="836"/>
      <c r="AE110" s="836"/>
      <c r="AF110" s="836"/>
      <c r="AG110" s="837"/>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2"/>
      <c r="B111" s="1053"/>
      <c r="C111" s="1053"/>
      <c r="D111" s="1053"/>
      <c r="E111" s="1053"/>
      <c r="F111" s="105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2"/>
      <c r="B112" s="1053"/>
      <c r="C112" s="1053"/>
      <c r="D112" s="1053"/>
      <c r="E112" s="1053"/>
      <c r="F112" s="105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2"/>
      <c r="B113" s="1053"/>
      <c r="C113" s="1053"/>
      <c r="D113" s="1053"/>
      <c r="E113" s="1053"/>
      <c r="F113" s="105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2"/>
      <c r="B114" s="1053"/>
      <c r="C114" s="1053"/>
      <c r="D114" s="1053"/>
      <c r="E114" s="1053"/>
      <c r="F114" s="105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2"/>
      <c r="B115" s="1053"/>
      <c r="C115" s="1053"/>
      <c r="D115" s="1053"/>
      <c r="E115" s="1053"/>
      <c r="F115" s="105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2"/>
      <c r="B116" s="1053"/>
      <c r="C116" s="1053"/>
      <c r="D116" s="1053"/>
      <c r="E116" s="1053"/>
      <c r="F116" s="105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2"/>
      <c r="B117" s="1053"/>
      <c r="C117" s="1053"/>
      <c r="D117" s="1053"/>
      <c r="E117" s="1053"/>
      <c r="F117" s="105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2"/>
      <c r="B118" s="1053"/>
      <c r="C118" s="1053"/>
      <c r="D118" s="1053"/>
      <c r="E118" s="1053"/>
      <c r="F118" s="105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2"/>
      <c r="B119" s="1053"/>
      <c r="C119" s="1053"/>
      <c r="D119" s="1053"/>
      <c r="E119" s="1053"/>
      <c r="F119" s="105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2"/>
      <c r="B120" s="1053"/>
      <c r="C120" s="1053"/>
      <c r="D120" s="1053"/>
      <c r="E120" s="1053"/>
      <c r="F120" s="105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2"/>
      <c r="B121" s="1053"/>
      <c r="C121" s="1053"/>
      <c r="D121" s="1053"/>
      <c r="E121" s="1053"/>
      <c r="F121" s="1054"/>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4"/>
    </row>
    <row r="122" spans="1:50" ht="25.5" customHeight="1" x14ac:dyDescent="0.15">
      <c r="A122" s="1052"/>
      <c r="B122" s="1053"/>
      <c r="C122" s="1053"/>
      <c r="D122" s="1053"/>
      <c r="E122" s="1053"/>
      <c r="F122" s="105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2"/>
      <c r="B123" s="1053"/>
      <c r="C123" s="1053"/>
      <c r="D123" s="1053"/>
      <c r="E123" s="1053"/>
      <c r="F123" s="1054"/>
      <c r="G123" s="671"/>
      <c r="H123" s="836"/>
      <c r="I123" s="836"/>
      <c r="J123" s="836"/>
      <c r="K123" s="837"/>
      <c r="L123" s="665"/>
      <c r="M123" s="666"/>
      <c r="N123" s="666"/>
      <c r="O123" s="666"/>
      <c r="P123" s="666"/>
      <c r="Q123" s="666"/>
      <c r="R123" s="666"/>
      <c r="S123" s="666"/>
      <c r="T123" s="666"/>
      <c r="U123" s="666"/>
      <c r="V123" s="666"/>
      <c r="W123" s="666"/>
      <c r="X123" s="667"/>
      <c r="Y123" s="384"/>
      <c r="Z123" s="385"/>
      <c r="AA123" s="385"/>
      <c r="AB123" s="806"/>
      <c r="AC123" s="671"/>
      <c r="AD123" s="836"/>
      <c r="AE123" s="836"/>
      <c r="AF123" s="836"/>
      <c r="AG123" s="837"/>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2"/>
      <c r="B124" s="1053"/>
      <c r="C124" s="1053"/>
      <c r="D124" s="1053"/>
      <c r="E124" s="1053"/>
      <c r="F124" s="105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2"/>
      <c r="B125" s="1053"/>
      <c r="C125" s="1053"/>
      <c r="D125" s="1053"/>
      <c r="E125" s="1053"/>
      <c r="F125" s="105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2"/>
      <c r="B126" s="1053"/>
      <c r="C126" s="1053"/>
      <c r="D126" s="1053"/>
      <c r="E126" s="1053"/>
      <c r="F126" s="105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2"/>
      <c r="B127" s="1053"/>
      <c r="C127" s="1053"/>
      <c r="D127" s="1053"/>
      <c r="E127" s="1053"/>
      <c r="F127" s="105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2"/>
      <c r="B128" s="1053"/>
      <c r="C128" s="1053"/>
      <c r="D128" s="1053"/>
      <c r="E128" s="1053"/>
      <c r="F128" s="105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2"/>
      <c r="B129" s="1053"/>
      <c r="C129" s="1053"/>
      <c r="D129" s="1053"/>
      <c r="E129" s="1053"/>
      <c r="F129" s="105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2"/>
      <c r="B130" s="1053"/>
      <c r="C130" s="1053"/>
      <c r="D130" s="1053"/>
      <c r="E130" s="1053"/>
      <c r="F130" s="105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2"/>
      <c r="B131" s="1053"/>
      <c r="C131" s="1053"/>
      <c r="D131" s="1053"/>
      <c r="E131" s="1053"/>
      <c r="F131" s="105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2"/>
      <c r="B132" s="1053"/>
      <c r="C132" s="1053"/>
      <c r="D132" s="1053"/>
      <c r="E132" s="1053"/>
      <c r="F132" s="105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2"/>
      <c r="B133" s="1053"/>
      <c r="C133" s="1053"/>
      <c r="D133" s="1053"/>
      <c r="E133" s="1053"/>
      <c r="F133" s="105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2"/>
      <c r="B134" s="1053"/>
      <c r="C134" s="1053"/>
      <c r="D134" s="1053"/>
      <c r="E134" s="1053"/>
      <c r="F134" s="1054"/>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4"/>
    </row>
    <row r="135" spans="1:50" ht="24.75" customHeight="1" x14ac:dyDescent="0.15">
      <c r="A135" s="1052"/>
      <c r="B135" s="1053"/>
      <c r="C135" s="1053"/>
      <c r="D135" s="1053"/>
      <c r="E135" s="1053"/>
      <c r="F135" s="105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2"/>
      <c r="B136" s="1053"/>
      <c r="C136" s="1053"/>
      <c r="D136" s="1053"/>
      <c r="E136" s="1053"/>
      <c r="F136" s="1054"/>
      <c r="G136" s="671"/>
      <c r="H136" s="836"/>
      <c r="I136" s="836"/>
      <c r="J136" s="836"/>
      <c r="K136" s="837"/>
      <c r="L136" s="665"/>
      <c r="M136" s="666"/>
      <c r="N136" s="666"/>
      <c r="O136" s="666"/>
      <c r="P136" s="666"/>
      <c r="Q136" s="666"/>
      <c r="R136" s="666"/>
      <c r="S136" s="666"/>
      <c r="T136" s="666"/>
      <c r="U136" s="666"/>
      <c r="V136" s="666"/>
      <c r="W136" s="666"/>
      <c r="X136" s="667"/>
      <c r="Y136" s="384"/>
      <c r="Z136" s="385"/>
      <c r="AA136" s="385"/>
      <c r="AB136" s="806"/>
      <c r="AC136" s="671"/>
      <c r="AD136" s="836"/>
      <c r="AE136" s="836"/>
      <c r="AF136" s="836"/>
      <c r="AG136" s="837"/>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2"/>
      <c r="B137" s="1053"/>
      <c r="C137" s="1053"/>
      <c r="D137" s="1053"/>
      <c r="E137" s="1053"/>
      <c r="F137" s="105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2"/>
      <c r="B138" s="1053"/>
      <c r="C138" s="1053"/>
      <c r="D138" s="1053"/>
      <c r="E138" s="1053"/>
      <c r="F138" s="105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2"/>
      <c r="B139" s="1053"/>
      <c r="C139" s="1053"/>
      <c r="D139" s="1053"/>
      <c r="E139" s="1053"/>
      <c r="F139" s="105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2"/>
      <c r="B140" s="1053"/>
      <c r="C140" s="1053"/>
      <c r="D140" s="1053"/>
      <c r="E140" s="1053"/>
      <c r="F140" s="105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2"/>
      <c r="B141" s="1053"/>
      <c r="C141" s="1053"/>
      <c r="D141" s="1053"/>
      <c r="E141" s="1053"/>
      <c r="F141" s="105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2"/>
      <c r="B142" s="1053"/>
      <c r="C142" s="1053"/>
      <c r="D142" s="1053"/>
      <c r="E142" s="1053"/>
      <c r="F142" s="105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2"/>
      <c r="B143" s="1053"/>
      <c r="C143" s="1053"/>
      <c r="D143" s="1053"/>
      <c r="E143" s="1053"/>
      <c r="F143" s="105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2"/>
      <c r="B144" s="1053"/>
      <c r="C144" s="1053"/>
      <c r="D144" s="1053"/>
      <c r="E144" s="1053"/>
      <c r="F144" s="105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2"/>
      <c r="B145" s="1053"/>
      <c r="C145" s="1053"/>
      <c r="D145" s="1053"/>
      <c r="E145" s="1053"/>
      <c r="F145" s="105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2"/>
      <c r="B146" s="1053"/>
      <c r="C146" s="1053"/>
      <c r="D146" s="1053"/>
      <c r="E146" s="1053"/>
      <c r="F146" s="105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2"/>
      <c r="B147" s="1053"/>
      <c r="C147" s="1053"/>
      <c r="D147" s="1053"/>
      <c r="E147" s="1053"/>
      <c r="F147" s="1054"/>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4"/>
    </row>
    <row r="148" spans="1:50" ht="24.75" customHeight="1" x14ac:dyDescent="0.15">
      <c r="A148" s="1052"/>
      <c r="B148" s="1053"/>
      <c r="C148" s="1053"/>
      <c r="D148" s="1053"/>
      <c r="E148" s="1053"/>
      <c r="F148" s="105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2"/>
      <c r="B149" s="1053"/>
      <c r="C149" s="1053"/>
      <c r="D149" s="1053"/>
      <c r="E149" s="1053"/>
      <c r="F149" s="1054"/>
      <c r="G149" s="671"/>
      <c r="H149" s="836"/>
      <c r="I149" s="836"/>
      <c r="J149" s="836"/>
      <c r="K149" s="837"/>
      <c r="L149" s="665"/>
      <c r="M149" s="666"/>
      <c r="N149" s="666"/>
      <c r="O149" s="666"/>
      <c r="P149" s="666"/>
      <c r="Q149" s="666"/>
      <c r="R149" s="666"/>
      <c r="S149" s="666"/>
      <c r="T149" s="666"/>
      <c r="U149" s="666"/>
      <c r="V149" s="666"/>
      <c r="W149" s="666"/>
      <c r="X149" s="667"/>
      <c r="Y149" s="384"/>
      <c r="Z149" s="385"/>
      <c r="AA149" s="385"/>
      <c r="AB149" s="806"/>
      <c r="AC149" s="671"/>
      <c r="AD149" s="836"/>
      <c r="AE149" s="836"/>
      <c r="AF149" s="836"/>
      <c r="AG149" s="837"/>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2"/>
      <c r="B150" s="1053"/>
      <c r="C150" s="1053"/>
      <c r="D150" s="1053"/>
      <c r="E150" s="1053"/>
      <c r="F150" s="105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2"/>
      <c r="B151" s="1053"/>
      <c r="C151" s="1053"/>
      <c r="D151" s="1053"/>
      <c r="E151" s="1053"/>
      <c r="F151" s="105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2"/>
      <c r="B152" s="1053"/>
      <c r="C152" s="1053"/>
      <c r="D152" s="1053"/>
      <c r="E152" s="1053"/>
      <c r="F152" s="105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2"/>
      <c r="B153" s="1053"/>
      <c r="C153" s="1053"/>
      <c r="D153" s="1053"/>
      <c r="E153" s="1053"/>
      <c r="F153" s="105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2"/>
      <c r="B154" s="1053"/>
      <c r="C154" s="1053"/>
      <c r="D154" s="1053"/>
      <c r="E154" s="1053"/>
      <c r="F154" s="105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2"/>
      <c r="B155" s="1053"/>
      <c r="C155" s="1053"/>
      <c r="D155" s="1053"/>
      <c r="E155" s="1053"/>
      <c r="F155" s="105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2"/>
      <c r="B156" s="1053"/>
      <c r="C156" s="1053"/>
      <c r="D156" s="1053"/>
      <c r="E156" s="1053"/>
      <c r="F156" s="105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2"/>
      <c r="B157" s="1053"/>
      <c r="C157" s="1053"/>
      <c r="D157" s="1053"/>
      <c r="E157" s="1053"/>
      <c r="F157" s="105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2"/>
      <c r="B158" s="1053"/>
      <c r="C158" s="1053"/>
      <c r="D158" s="1053"/>
      <c r="E158" s="1053"/>
      <c r="F158" s="105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4"/>
    </row>
    <row r="162" spans="1:50" ht="24.75" customHeight="1" x14ac:dyDescent="0.15">
      <c r="A162" s="1052"/>
      <c r="B162" s="1053"/>
      <c r="C162" s="1053"/>
      <c r="D162" s="1053"/>
      <c r="E162" s="1053"/>
      <c r="F162" s="105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2"/>
      <c r="B163" s="1053"/>
      <c r="C163" s="1053"/>
      <c r="D163" s="1053"/>
      <c r="E163" s="1053"/>
      <c r="F163" s="1054"/>
      <c r="G163" s="671"/>
      <c r="H163" s="836"/>
      <c r="I163" s="836"/>
      <c r="J163" s="836"/>
      <c r="K163" s="837"/>
      <c r="L163" s="665"/>
      <c r="M163" s="666"/>
      <c r="N163" s="666"/>
      <c r="O163" s="666"/>
      <c r="P163" s="666"/>
      <c r="Q163" s="666"/>
      <c r="R163" s="666"/>
      <c r="S163" s="666"/>
      <c r="T163" s="666"/>
      <c r="U163" s="666"/>
      <c r="V163" s="666"/>
      <c r="W163" s="666"/>
      <c r="X163" s="667"/>
      <c r="Y163" s="384"/>
      <c r="Z163" s="385"/>
      <c r="AA163" s="385"/>
      <c r="AB163" s="806"/>
      <c r="AC163" s="671"/>
      <c r="AD163" s="836"/>
      <c r="AE163" s="836"/>
      <c r="AF163" s="836"/>
      <c r="AG163" s="837"/>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2"/>
      <c r="B164" s="1053"/>
      <c r="C164" s="1053"/>
      <c r="D164" s="1053"/>
      <c r="E164" s="1053"/>
      <c r="F164" s="105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2"/>
      <c r="B165" s="1053"/>
      <c r="C165" s="1053"/>
      <c r="D165" s="1053"/>
      <c r="E165" s="1053"/>
      <c r="F165" s="105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2"/>
      <c r="B166" s="1053"/>
      <c r="C166" s="1053"/>
      <c r="D166" s="1053"/>
      <c r="E166" s="1053"/>
      <c r="F166" s="105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2"/>
      <c r="B167" s="1053"/>
      <c r="C167" s="1053"/>
      <c r="D167" s="1053"/>
      <c r="E167" s="1053"/>
      <c r="F167" s="105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2"/>
      <c r="B168" s="1053"/>
      <c r="C168" s="1053"/>
      <c r="D168" s="1053"/>
      <c r="E168" s="1053"/>
      <c r="F168" s="105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2"/>
      <c r="B169" s="1053"/>
      <c r="C169" s="1053"/>
      <c r="D169" s="1053"/>
      <c r="E169" s="1053"/>
      <c r="F169" s="105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2"/>
      <c r="B170" s="1053"/>
      <c r="C170" s="1053"/>
      <c r="D170" s="1053"/>
      <c r="E170" s="1053"/>
      <c r="F170" s="105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2"/>
      <c r="B171" s="1053"/>
      <c r="C171" s="1053"/>
      <c r="D171" s="1053"/>
      <c r="E171" s="1053"/>
      <c r="F171" s="105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2"/>
      <c r="B172" s="1053"/>
      <c r="C172" s="1053"/>
      <c r="D172" s="1053"/>
      <c r="E172" s="1053"/>
      <c r="F172" s="105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2"/>
      <c r="B173" s="1053"/>
      <c r="C173" s="1053"/>
      <c r="D173" s="1053"/>
      <c r="E173" s="1053"/>
      <c r="F173" s="105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2"/>
      <c r="B174" s="1053"/>
      <c r="C174" s="1053"/>
      <c r="D174" s="1053"/>
      <c r="E174" s="1053"/>
      <c r="F174" s="1054"/>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4"/>
    </row>
    <row r="175" spans="1:50" ht="25.5" customHeight="1" x14ac:dyDescent="0.15">
      <c r="A175" s="1052"/>
      <c r="B175" s="1053"/>
      <c r="C175" s="1053"/>
      <c r="D175" s="1053"/>
      <c r="E175" s="1053"/>
      <c r="F175" s="105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2"/>
      <c r="B176" s="1053"/>
      <c r="C176" s="1053"/>
      <c r="D176" s="1053"/>
      <c r="E176" s="1053"/>
      <c r="F176" s="1054"/>
      <c r="G176" s="671"/>
      <c r="H176" s="836"/>
      <c r="I176" s="836"/>
      <c r="J176" s="836"/>
      <c r="K176" s="837"/>
      <c r="L176" s="665"/>
      <c r="M176" s="666"/>
      <c r="N176" s="666"/>
      <c r="O176" s="666"/>
      <c r="P176" s="666"/>
      <c r="Q176" s="666"/>
      <c r="R176" s="666"/>
      <c r="S176" s="666"/>
      <c r="T176" s="666"/>
      <c r="U176" s="666"/>
      <c r="V176" s="666"/>
      <c r="W176" s="666"/>
      <c r="X176" s="667"/>
      <c r="Y176" s="384"/>
      <c r="Z176" s="385"/>
      <c r="AA176" s="385"/>
      <c r="AB176" s="806"/>
      <c r="AC176" s="671"/>
      <c r="AD176" s="836"/>
      <c r="AE176" s="836"/>
      <c r="AF176" s="836"/>
      <c r="AG176" s="837"/>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2"/>
      <c r="B177" s="1053"/>
      <c r="C177" s="1053"/>
      <c r="D177" s="1053"/>
      <c r="E177" s="1053"/>
      <c r="F177" s="105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2"/>
      <c r="B178" s="1053"/>
      <c r="C178" s="1053"/>
      <c r="D178" s="1053"/>
      <c r="E178" s="1053"/>
      <c r="F178" s="105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2"/>
      <c r="B179" s="1053"/>
      <c r="C179" s="1053"/>
      <c r="D179" s="1053"/>
      <c r="E179" s="1053"/>
      <c r="F179" s="105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2"/>
      <c r="B180" s="1053"/>
      <c r="C180" s="1053"/>
      <c r="D180" s="1053"/>
      <c r="E180" s="1053"/>
      <c r="F180" s="105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2"/>
      <c r="B181" s="1053"/>
      <c r="C181" s="1053"/>
      <c r="D181" s="1053"/>
      <c r="E181" s="1053"/>
      <c r="F181" s="105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2"/>
      <c r="B182" s="1053"/>
      <c r="C182" s="1053"/>
      <c r="D182" s="1053"/>
      <c r="E182" s="1053"/>
      <c r="F182" s="105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2"/>
      <c r="B183" s="1053"/>
      <c r="C183" s="1053"/>
      <c r="D183" s="1053"/>
      <c r="E183" s="1053"/>
      <c r="F183" s="105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2"/>
      <c r="B184" s="1053"/>
      <c r="C184" s="1053"/>
      <c r="D184" s="1053"/>
      <c r="E184" s="1053"/>
      <c r="F184" s="105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2"/>
      <c r="B185" s="1053"/>
      <c r="C185" s="1053"/>
      <c r="D185" s="1053"/>
      <c r="E185" s="1053"/>
      <c r="F185" s="105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2"/>
      <c r="B186" s="1053"/>
      <c r="C186" s="1053"/>
      <c r="D186" s="1053"/>
      <c r="E186" s="1053"/>
      <c r="F186" s="105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2"/>
      <c r="B187" s="1053"/>
      <c r="C187" s="1053"/>
      <c r="D187" s="1053"/>
      <c r="E187" s="1053"/>
      <c r="F187" s="1054"/>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4"/>
    </row>
    <row r="188" spans="1:50" ht="24.75" customHeight="1" x14ac:dyDescent="0.15">
      <c r="A188" s="1052"/>
      <c r="B188" s="1053"/>
      <c r="C188" s="1053"/>
      <c r="D188" s="1053"/>
      <c r="E188" s="1053"/>
      <c r="F188" s="105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2"/>
      <c r="B189" s="1053"/>
      <c r="C189" s="1053"/>
      <c r="D189" s="1053"/>
      <c r="E189" s="1053"/>
      <c r="F189" s="1054"/>
      <c r="G189" s="671"/>
      <c r="H189" s="836"/>
      <c r="I189" s="836"/>
      <c r="J189" s="836"/>
      <c r="K189" s="837"/>
      <c r="L189" s="665"/>
      <c r="M189" s="666"/>
      <c r="N189" s="666"/>
      <c r="O189" s="666"/>
      <c r="P189" s="666"/>
      <c r="Q189" s="666"/>
      <c r="R189" s="666"/>
      <c r="S189" s="666"/>
      <c r="T189" s="666"/>
      <c r="U189" s="666"/>
      <c r="V189" s="666"/>
      <c r="W189" s="666"/>
      <c r="X189" s="667"/>
      <c r="Y189" s="384"/>
      <c r="Z189" s="385"/>
      <c r="AA189" s="385"/>
      <c r="AB189" s="806"/>
      <c r="AC189" s="671"/>
      <c r="AD189" s="836"/>
      <c r="AE189" s="836"/>
      <c r="AF189" s="836"/>
      <c r="AG189" s="837"/>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2"/>
      <c r="B190" s="1053"/>
      <c r="C190" s="1053"/>
      <c r="D190" s="1053"/>
      <c r="E190" s="1053"/>
      <c r="F190" s="105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2"/>
      <c r="B191" s="1053"/>
      <c r="C191" s="1053"/>
      <c r="D191" s="1053"/>
      <c r="E191" s="1053"/>
      <c r="F191" s="105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2"/>
      <c r="B192" s="1053"/>
      <c r="C192" s="1053"/>
      <c r="D192" s="1053"/>
      <c r="E192" s="1053"/>
      <c r="F192" s="105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2"/>
      <c r="B193" s="1053"/>
      <c r="C193" s="1053"/>
      <c r="D193" s="1053"/>
      <c r="E193" s="1053"/>
      <c r="F193" s="105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2"/>
      <c r="B194" s="1053"/>
      <c r="C194" s="1053"/>
      <c r="D194" s="1053"/>
      <c r="E194" s="1053"/>
      <c r="F194" s="105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2"/>
      <c r="B195" s="1053"/>
      <c r="C195" s="1053"/>
      <c r="D195" s="1053"/>
      <c r="E195" s="1053"/>
      <c r="F195" s="105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2"/>
      <c r="B196" s="1053"/>
      <c r="C196" s="1053"/>
      <c r="D196" s="1053"/>
      <c r="E196" s="1053"/>
      <c r="F196" s="105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2"/>
      <c r="B197" s="1053"/>
      <c r="C197" s="1053"/>
      <c r="D197" s="1053"/>
      <c r="E197" s="1053"/>
      <c r="F197" s="105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2"/>
      <c r="B198" s="1053"/>
      <c r="C198" s="1053"/>
      <c r="D198" s="1053"/>
      <c r="E198" s="1053"/>
      <c r="F198" s="105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2"/>
      <c r="B199" s="1053"/>
      <c r="C199" s="1053"/>
      <c r="D199" s="1053"/>
      <c r="E199" s="1053"/>
      <c r="F199" s="105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2"/>
      <c r="B200" s="1053"/>
      <c r="C200" s="1053"/>
      <c r="D200" s="1053"/>
      <c r="E200" s="1053"/>
      <c r="F200" s="1054"/>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4"/>
    </row>
    <row r="201" spans="1:50" ht="24.75" customHeight="1" x14ac:dyDescent="0.15">
      <c r="A201" s="1052"/>
      <c r="B201" s="1053"/>
      <c r="C201" s="1053"/>
      <c r="D201" s="1053"/>
      <c r="E201" s="1053"/>
      <c r="F201" s="105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2"/>
      <c r="B202" s="1053"/>
      <c r="C202" s="1053"/>
      <c r="D202" s="1053"/>
      <c r="E202" s="1053"/>
      <c r="F202" s="1054"/>
      <c r="G202" s="671"/>
      <c r="H202" s="836"/>
      <c r="I202" s="836"/>
      <c r="J202" s="836"/>
      <c r="K202" s="837"/>
      <c r="L202" s="665"/>
      <c r="M202" s="666"/>
      <c r="N202" s="666"/>
      <c r="O202" s="666"/>
      <c r="P202" s="666"/>
      <c r="Q202" s="666"/>
      <c r="R202" s="666"/>
      <c r="S202" s="666"/>
      <c r="T202" s="666"/>
      <c r="U202" s="666"/>
      <c r="V202" s="666"/>
      <c r="W202" s="666"/>
      <c r="X202" s="667"/>
      <c r="Y202" s="384"/>
      <c r="Z202" s="385"/>
      <c r="AA202" s="385"/>
      <c r="AB202" s="806"/>
      <c r="AC202" s="671"/>
      <c r="AD202" s="836"/>
      <c r="AE202" s="836"/>
      <c r="AF202" s="836"/>
      <c r="AG202" s="837"/>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2"/>
      <c r="B203" s="1053"/>
      <c r="C203" s="1053"/>
      <c r="D203" s="1053"/>
      <c r="E203" s="1053"/>
      <c r="F203" s="105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2"/>
      <c r="B204" s="1053"/>
      <c r="C204" s="1053"/>
      <c r="D204" s="1053"/>
      <c r="E204" s="1053"/>
      <c r="F204" s="105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2"/>
      <c r="B205" s="1053"/>
      <c r="C205" s="1053"/>
      <c r="D205" s="1053"/>
      <c r="E205" s="1053"/>
      <c r="F205" s="105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2"/>
      <c r="B206" s="1053"/>
      <c r="C206" s="1053"/>
      <c r="D206" s="1053"/>
      <c r="E206" s="1053"/>
      <c r="F206" s="105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2"/>
      <c r="B207" s="1053"/>
      <c r="C207" s="1053"/>
      <c r="D207" s="1053"/>
      <c r="E207" s="1053"/>
      <c r="F207" s="105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2"/>
      <c r="B208" s="1053"/>
      <c r="C208" s="1053"/>
      <c r="D208" s="1053"/>
      <c r="E208" s="1053"/>
      <c r="F208" s="105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2"/>
      <c r="B209" s="1053"/>
      <c r="C209" s="1053"/>
      <c r="D209" s="1053"/>
      <c r="E209" s="1053"/>
      <c r="F209" s="105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2"/>
      <c r="B210" s="1053"/>
      <c r="C210" s="1053"/>
      <c r="D210" s="1053"/>
      <c r="E210" s="1053"/>
      <c r="F210" s="105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2"/>
      <c r="B211" s="1053"/>
      <c r="C211" s="1053"/>
      <c r="D211" s="1053"/>
      <c r="E211" s="1053"/>
      <c r="F211" s="105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4"/>
    </row>
    <row r="215" spans="1:50" ht="24.75" customHeight="1" x14ac:dyDescent="0.15">
      <c r="A215" s="1052"/>
      <c r="B215" s="1053"/>
      <c r="C215" s="1053"/>
      <c r="D215" s="1053"/>
      <c r="E215" s="1053"/>
      <c r="F215" s="105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2"/>
      <c r="B216" s="1053"/>
      <c r="C216" s="1053"/>
      <c r="D216" s="1053"/>
      <c r="E216" s="1053"/>
      <c r="F216" s="1054"/>
      <c r="G216" s="671"/>
      <c r="H216" s="836"/>
      <c r="I216" s="836"/>
      <c r="J216" s="836"/>
      <c r="K216" s="837"/>
      <c r="L216" s="665"/>
      <c r="M216" s="666"/>
      <c r="N216" s="666"/>
      <c r="O216" s="666"/>
      <c r="P216" s="666"/>
      <c r="Q216" s="666"/>
      <c r="R216" s="666"/>
      <c r="S216" s="666"/>
      <c r="T216" s="666"/>
      <c r="U216" s="666"/>
      <c r="V216" s="666"/>
      <c r="W216" s="666"/>
      <c r="X216" s="667"/>
      <c r="Y216" s="384"/>
      <c r="Z216" s="385"/>
      <c r="AA216" s="385"/>
      <c r="AB216" s="806"/>
      <c r="AC216" s="671"/>
      <c r="AD216" s="836"/>
      <c r="AE216" s="836"/>
      <c r="AF216" s="836"/>
      <c r="AG216" s="837"/>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2"/>
      <c r="B217" s="1053"/>
      <c r="C217" s="1053"/>
      <c r="D217" s="1053"/>
      <c r="E217" s="1053"/>
      <c r="F217" s="105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2"/>
      <c r="B218" s="1053"/>
      <c r="C218" s="1053"/>
      <c r="D218" s="1053"/>
      <c r="E218" s="1053"/>
      <c r="F218" s="105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2"/>
      <c r="B219" s="1053"/>
      <c r="C219" s="1053"/>
      <c r="D219" s="1053"/>
      <c r="E219" s="1053"/>
      <c r="F219" s="105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2"/>
      <c r="B220" s="1053"/>
      <c r="C220" s="1053"/>
      <c r="D220" s="1053"/>
      <c r="E220" s="1053"/>
      <c r="F220" s="105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2"/>
      <c r="B221" s="1053"/>
      <c r="C221" s="1053"/>
      <c r="D221" s="1053"/>
      <c r="E221" s="1053"/>
      <c r="F221" s="105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2"/>
      <c r="B222" s="1053"/>
      <c r="C222" s="1053"/>
      <c r="D222" s="1053"/>
      <c r="E222" s="1053"/>
      <c r="F222" s="105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2"/>
      <c r="B223" s="1053"/>
      <c r="C223" s="1053"/>
      <c r="D223" s="1053"/>
      <c r="E223" s="1053"/>
      <c r="F223" s="105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2"/>
      <c r="B224" s="1053"/>
      <c r="C224" s="1053"/>
      <c r="D224" s="1053"/>
      <c r="E224" s="1053"/>
      <c r="F224" s="105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2"/>
      <c r="B225" s="1053"/>
      <c r="C225" s="1053"/>
      <c r="D225" s="1053"/>
      <c r="E225" s="1053"/>
      <c r="F225" s="105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2"/>
      <c r="B226" s="1053"/>
      <c r="C226" s="1053"/>
      <c r="D226" s="1053"/>
      <c r="E226" s="1053"/>
      <c r="F226" s="105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2"/>
      <c r="B227" s="1053"/>
      <c r="C227" s="1053"/>
      <c r="D227" s="1053"/>
      <c r="E227" s="1053"/>
      <c r="F227" s="1054"/>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4"/>
    </row>
    <row r="228" spans="1:50" ht="25.5" customHeight="1" x14ac:dyDescent="0.15">
      <c r="A228" s="1052"/>
      <c r="B228" s="1053"/>
      <c r="C228" s="1053"/>
      <c r="D228" s="1053"/>
      <c r="E228" s="1053"/>
      <c r="F228" s="105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2"/>
      <c r="B229" s="1053"/>
      <c r="C229" s="1053"/>
      <c r="D229" s="1053"/>
      <c r="E229" s="1053"/>
      <c r="F229" s="1054"/>
      <c r="G229" s="671"/>
      <c r="H229" s="836"/>
      <c r="I229" s="836"/>
      <c r="J229" s="836"/>
      <c r="K229" s="837"/>
      <c r="L229" s="665"/>
      <c r="M229" s="666"/>
      <c r="N229" s="666"/>
      <c r="O229" s="666"/>
      <c r="P229" s="666"/>
      <c r="Q229" s="666"/>
      <c r="R229" s="666"/>
      <c r="S229" s="666"/>
      <c r="T229" s="666"/>
      <c r="U229" s="666"/>
      <c r="V229" s="666"/>
      <c r="W229" s="666"/>
      <c r="X229" s="667"/>
      <c r="Y229" s="384"/>
      <c r="Z229" s="385"/>
      <c r="AA229" s="385"/>
      <c r="AB229" s="806"/>
      <c r="AC229" s="671"/>
      <c r="AD229" s="836"/>
      <c r="AE229" s="836"/>
      <c r="AF229" s="836"/>
      <c r="AG229" s="837"/>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2"/>
      <c r="B230" s="1053"/>
      <c r="C230" s="1053"/>
      <c r="D230" s="1053"/>
      <c r="E230" s="1053"/>
      <c r="F230" s="105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2"/>
      <c r="B231" s="1053"/>
      <c r="C231" s="1053"/>
      <c r="D231" s="1053"/>
      <c r="E231" s="1053"/>
      <c r="F231" s="105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2"/>
      <c r="B232" s="1053"/>
      <c r="C232" s="1053"/>
      <c r="D232" s="1053"/>
      <c r="E232" s="1053"/>
      <c r="F232" s="105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2"/>
      <c r="B233" s="1053"/>
      <c r="C233" s="1053"/>
      <c r="D233" s="1053"/>
      <c r="E233" s="1053"/>
      <c r="F233" s="105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2"/>
      <c r="B234" s="1053"/>
      <c r="C234" s="1053"/>
      <c r="D234" s="1053"/>
      <c r="E234" s="1053"/>
      <c r="F234" s="105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2"/>
      <c r="B235" s="1053"/>
      <c r="C235" s="1053"/>
      <c r="D235" s="1053"/>
      <c r="E235" s="1053"/>
      <c r="F235" s="105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2"/>
      <c r="B236" s="1053"/>
      <c r="C236" s="1053"/>
      <c r="D236" s="1053"/>
      <c r="E236" s="1053"/>
      <c r="F236" s="105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2"/>
      <c r="B237" s="1053"/>
      <c r="C237" s="1053"/>
      <c r="D237" s="1053"/>
      <c r="E237" s="1053"/>
      <c r="F237" s="105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2"/>
      <c r="B238" s="1053"/>
      <c r="C238" s="1053"/>
      <c r="D238" s="1053"/>
      <c r="E238" s="1053"/>
      <c r="F238" s="105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2"/>
      <c r="B239" s="1053"/>
      <c r="C239" s="1053"/>
      <c r="D239" s="1053"/>
      <c r="E239" s="1053"/>
      <c r="F239" s="105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2"/>
      <c r="B240" s="1053"/>
      <c r="C240" s="1053"/>
      <c r="D240" s="1053"/>
      <c r="E240" s="1053"/>
      <c r="F240" s="1054"/>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4"/>
    </row>
    <row r="241" spans="1:50" ht="24.75" customHeight="1" x14ac:dyDescent="0.15">
      <c r="A241" s="1052"/>
      <c r="B241" s="1053"/>
      <c r="C241" s="1053"/>
      <c r="D241" s="1053"/>
      <c r="E241" s="1053"/>
      <c r="F241" s="105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2"/>
      <c r="B242" s="1053"/>
      <c r="C242" s="1053"/>
      <c r="D242" s="1053"/>
      <c r="E242" s="1053"/>
      <c r="F242" s="1054"/>
      <c r="G242" s="671"/>
      <c r="H242" s="836"/>
      <c r="I242" s="836"/>
      <c r="J242" s="836"/>
      <c r="K242" s="837"/>
      <c r="L242" s="665"/>
      <c r="M242" s="666"/>
      <c r="N242" s="666"/>
      <c r="O242" s="666"/>
      <c r="P242" s="666"/>
      <c r="Q242" s="666"/>
      <c r="R242" s="666"/>
      <c r="S242" s="666"/>
      <c r="T242" s="666"/>
      <c r="U242" s="666"/>
      <c r="V242" s="666"/>
      <c r="W242" s="666"/>
      <c r="X242" s="667"/>
      <c r="Y242" s="384"/>
      <c r="Z242" s="385"/>
      <c r="AA242" s="385"/>
      <c r="AB242" s="806"/>
      <c r="AC242" s="671"/>
      <c r="AD242" s="836"/>
      <c r="AE242" s="836"/>
      <c r="AF242" s="836"/>
      <c r="AG242" s="837"/>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2"/>
      <c r="B243" s="1053"/>
      <c r="C243" s="1053"/>
      <c r="D243" s="1053"/>
      <c r="E243" s="1053"/>
      <c r="F243" s="105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2"/>
      <c r="B244" s="1053"/>
      <c r="C244" s="1053"/>
      <c r="D244" s="1053"/>
      <c r="E244" s="1053"/>
      <c r="F244" s="105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2"/>
      <c r="B245" s="1053"/>
      <c r="C245" s="1053"/>
      <c r="D245" s="1053"/>
      <c r="E245" s="1053"/>
      <c r="F245" s="105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2"/>
      <c r="B246" s="1053"/>
      <c r="C246" s="1053"/>
      <c r="D246" s="1053"/>
      <c r="E246" s="1053"/>
      <c r="F246" s="105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2"/>
      <c r="B247" s="1053"/>
      <c r="C247" s="1053"/>
      <c r="D247" s="1053"/>
      <c r="E247" s="1053"/>
      <c r="F247" s="105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2"/>
      <c r="B248" s="1053"/>
      <c r="C248" s="1053"/>
      <c r="D248" s="1053"/>
      <c r="E248" s="1053"/>
      <c r="F248" s="105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2"/>
      <c r="B249" s="1053"/>
      <c r="C249" s="1053"/>
      <c r="D249" s="1053"/>
      <c r="E249" s="1053"/>
      <c r="F249" s="105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2"/>
      <c r="B250" s="1053"/>
      <c r="C250" s="1053"/>
      <c r="D250" s="1053"/>
      <c r="E250" s="1053"/>
      <c r="F250" s="105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2"/>
      <c r="B251" s="1053"/>
      <c r="C251" s="1053"/>
      <c r="D251" s="1053"/>
      <c r="E251" s="1053"/>
      <c r="F251" s="105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2"/>
      <c r="B252" s="1053"/>
      <c r="C252" s="1053"/>
      <c r="D252" s="1053"/>
      <c r="E252" s="1053"/>
      <c r="F252" s="105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2"/>
      <c r="B253" s="1053"/>
      <c r="C253" s="1053"/>
      <c r="D253" s="1053"/>
      <c r="E253" s="1053"/>
      <c r="F253" s="1054"/>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4"/>
    </row>
    <row r="254" spans="1:50" ht="24.75" customHeight="1" x14ac:dyDescent="0.15">
      <c r="A254" s="1052"/>
      <c r="B254" s="1053"/>
      <c r="C254" s="1053"/>
      <c r="D254" s="1053"/>
      <c r="E254" s="1053"/>
      <c r="F254" s="105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2"/>
      <c r="B255" s="1053"/>
      <c r="C255" s="1053"/>
      <c r="D255" s="1053"/>
      <c r="E255" s="1053"/>
      <c r="F255" s="1054"/>
      <c r="G255" s="671"/>
      <c r="H255" s="836"/>
      <c r="I255" s="836"/>
      <c r="J255" s="836"/>
      <c r="K255" s="837"/>
      <c r="L255" s="665"/>
      <c r="M255" s="666"/>
      <c r="N255" s="666"/>
      <c r="O255" s="666"/>
      <c r="P255" s="666"/>
      <c r="Q255" s="666"/>
      <c r="R255" s="666"/>
      <c r="S255" s="666"/>
      <c r="T255" s="666"/>
      <c r="U255" s="666"/>
      <c r="V255" s="666"/>
      <c r="W255" s="666"/>
      <c r="X255" s="667"/>
      <c r="Y255" s="384"/>
      <c r="Z255" s="385"/>
      <c r="AA255" s="385"/>
      <c r="AB255" s="806"/>
      <c r="AC255" s="671"/>
      <c r="AD255" s="836"/>
      <c r="AE255" s="836"/>
      <c r="AF255" s="836"/>
      <c r="AG255" s="837"/>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2"/>
      <c r="B256" s="1053"/>
      <c r="C256" s="1053"/>
      <c r="D256" s="1053"/>
      <c r="E256" s="1053"/>
      <c r="F256" s="105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2"/>
      <c r="B257" s="1053"/>
      <c r="C257" s="1053"/>
      <c r="D257" s="1053"/>
      <c r="E257" s="1053"/>
      <c r="F257" s="105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2"/>
      <c r="B258" s="1053"/>
      <c r="C258" s="1053"/>
      <c r="D258" s="1053"/>
      <c r="E258" s="1053"/>
      <c r="F258" s="105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2"/>
      <c r="B259" s="1053"/>
      <c r="C259" s="1053"/>
      <c r="D259" s="1053"/>
      <c r="E259" s="1053"/>
      <c r="F259" s="105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2"/>
      <c r="B260" s="1053"/>
      <c r="C260" s="1053"/>
      <c r="D260" s="1053"/>
      <c r="E260" s="1053"/>
      <c r="F260" s="105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2"/>
      <c r="B261" s="1053"/>
      <c r="C261" s="1053"/>
      <c r="D261" s="1053"/>
      <c r="E261" s="1053"/>
      <c r="F261" s="105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2"/>
      <c r="B262" s="1053"/>
      <c r="C262" s="1053"/>
      <c r="D262" s="1053"/>
      <c r="E262" s="1053"/>
      <c r="F262" s="105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2"/>
      <c r="B263" s="1053"/>
      <c r="C263" s="1053"/>
      <c r="D263" s="1053"/>
      <c r="E263" s="1053"/>
      <c r="F263" s="105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2"/>
      <c r="B264" s="1053"/>
      <c r="C264" s="1053"/>
      <c r="D264" s="1053"/>
      <c r="E264" s="1053"/>
      <c r="F264" s="105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3">
        <v>1</v>
      </c>
      <c r="B4" s="106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3">
        <v>2</v>
      </c>
      <c r="B5" s="106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3">
        <v>3</v>
      </c>
      <c r="B6" s="106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3">
        <v>4</v>
      </c>
      <c r="B7" s="106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3">
        <v>5</v>
      </c>
      <c r="B8" s="106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3">
        <v>6</v>
      </c>
      <c r="B9" s="106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3">
        <v>7</v>
      </c>
      <c r="B10" s="106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3">
        <v>8</v>
      </c>
      <c r="B11" s="106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3">
        <v>9</v>
      </c>
      <c r="B12" s="106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3">
        <v>10</v>
      </c>
      <c r="B13" s="106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3">
        <v>11</v>
      </c>
      <c r="B14" s="106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3">
        <v>12</v>
      </c>
      <c r="B15" s="106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3">
        <v>13</v>
      </c>
      <c r="B16" s="106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3">
        <v>14</v>
      </c>
      <c r="B17" s="106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3">
        <v>15</v>
      </c>
      <c r="B18" s="106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3">
        <v>16</v>
      </c>
      <c r="B19" s="106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3">
        <v>17</v>
      </c>
      <c r="B20" s="106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3">
        <v>18</v>
      </c>
      <c r="B21" s="106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3">
        <v>19</v>
      </c>
      <c r="B22" s="106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3">
        <v>20</v>
      </c>
      <c r="B23" s="106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3">
        <v>21</v>
      </c>
      <c r="B24" s="106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3">
        <v>22</v>
      </c>
      <c r="B25" s="106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3">
        <v>23</v>
      </c>
      <c r="B26" s="106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3">
        <v>24</v>
      </c>
      <c r="B27" s="106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3">
        <v>25</v>
      </c>
      <c r="B28" s="106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3">
        <v>26</v>
      </c>
      <c r="B29" s="106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3">
        <v>27</v>
      </c>
      <c r="B30" s="106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3">
        <v>28</v>
      </c>
      <c r="B31" s="106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3">
        <v>29</v>
      </c>
      <c r="B32" s="106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3">
        <v>30</v>
      </c>
      <c r="B33" s="106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3">
        <v>1</v>
      </c>
      <c r="B37" s="106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3">
        <v>2</v>
      </c>
      <c r="B38" s="106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3">
        <v>3</v>
      </c>
      <c r="B39" s="106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3">
        <v>4</v>
      </c>
      <c r="B40" s="106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3">
        <v>5</v>
      </c>
      <c r="B41" s="106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3">
        <v>6</v>
      </c>
      <c r="B42" s="106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3">
        <v>7</v>
      </c>
      <c r="B43" s="106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3">
        <v>8</v>
      </c>
      <c r="B44" s="106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3">
        <v>9</v>
      </c>
      <c r="B45" s="106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3">
        <v>10</v>
      </c>
      <c r="B46" s="106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3">
        <v>11</v>
      </c>
      <c r="B47" s="106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3">
        <v>12</v>
      </c>
      <c r="B48" s="106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3">
        <v>13</v>
      </c>
      <c r="B49" s="106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3">
        <v>14</v>
      </c>
      <c r="B50" s="106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3">
        <v>15</v>
      </c>
      <c r="B51" s="106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3">
        <v>16</v>
      </c>
      <c r="B52" s="106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3">
        <v>17</v>
      </c>
      <c r="B53" s="106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3">
        <v>18</v>
      </c>
      <c r="B54" s="106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3">
        <v>19</v>
      </c>
      <c r="B55" s="106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3">
        <v>20</v>
      </c>
      <c r="B56" s="106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3">
        <v>21</v>
      </c>
      <c r="B57" s="106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3">
        <v>22</v>
      </c>
      <c r="B58" s="106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3">
        <v>23</v>
      </c>
      <c r="B59" s="106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3">
        <v>24</v>
      </c>
      <c r="B60" s="106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3">
        <v>25</v>
      </c>
      <c r="B61" s="106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3">
        <v>26</v>
      </c>
      <c r="B62" s="106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3">
        <v>27</v>
      </c>
      <c r="B63" s="106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3">
        <v>28</v>
      </c>
      <c r="B64" s="106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3">
        <v>29</v>
      </c>
      <c r="B65" s="106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3">
        <v>30</v>
      </c>
      <c r="B66" s="106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3">
        <v>1</v>
      </c>
      <c r="B70" s="106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3">
        <v>2</v>
      </c>
      <c r="B71" s="106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3">
        <v>3</v>
      </c>
      <c r="B72" s="106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3">
        <v>4</v>
      </c>
      <c r="B73" s="106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3">
        <v>5</v>
      </c>
      <c r="B74" s="106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3">
        <v>6</v>
      </c>
      <c r="B75" s="106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3">
        <v>7</v>
      </c>
      <c r="B76" s="106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3">
        <v>8</v>
      </c>
      <c r="B77" s="106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3">
        <v>9</v>
      </c>
      <c r="B78" s="106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3">
        <v>10</v>
      </c>
      <c r="B79" s="106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3">
        <v>11</v>
      </c>
      <c r="B80" s="106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3">
        <v>12</v>
      </c>
      <c r="B81" s="106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3">
        <v>13</v>
      </c>
      <c r="B82" s="106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3">
        <v>14</v>
      </c>
      <c r="B83" s="106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3">
        <v>15</v>
      </c>
      <c r="B84" s="106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3">
        <v>16</v>
      </c>
      <c r="B85" s="106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3">
        <v>17</v>
      </c>
      <c r="B86" s="106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3">
        <v>18</v>
      </c>
      <c r="B87" s="106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3">
        <v>19</v>
      </c>
      <c r="B88" s="106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3">
        <v>20</v>
      </c>
      <c r="B89" s="106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3">
        <v>21</v>
      </c>
      <c r="B90" s="106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3">
        <v>22</v>
      </c>
      <c r="B91" s="106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3">
        <v>23</v>
      </c>
      <c r="B92" s="106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3">
        <v>24</v>
      </c>
      <c r="B93" s="106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3">
        <v>25</v>
      </c>
      <c r="B94" s="106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3">
        <v>26</v>
      </c>
      <c r="B95" s="106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3">
        <v>27</v>
      </c>
      <c r="B96" s="106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3">
        <v>28</v>
      </c>
      <c r="B97" s="106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3">
        <v>29</v>
      </c>
      <c r="B98" s="106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3">
        <v>30</v>
      </c>
      <c r="B99" s="106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3">
        <v>1</v>
      </c>
      <c r="B103" s="106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3">
        <v>2</v>
      </c>
      <c r="B104" s="106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3">
        <v>3</v>
      </c>
      <c r="B105" s="106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3">
        <v>4</v>
      </c>
      <c r="B106" s="106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3">
        <v>5</v>
      </c>
      <c r="B107" s="106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3">
        <v>6</v>
      </c>
      <c r="B108" s="106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3">
        <v>7</v>
      </c>
      <c r="B109" s="106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3">
        <v>8</v>
      </c>
      <c r="B110" s="106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3">
        <v>9</v>
      </c>
      <c r="B111" s="106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3">
        <v>10</v>
      </c>
      <c r="B112" s="106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3">
        <v>11</v>
      </c>
      <c r="B113" s="106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3">
        <v>12</v>
      </c>
      <c r="B114" s="106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3">
        <v>13</v>
      </c>
      <c r="B115" s="106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3">
        <v>14</v>
      </c>
      <c r="B116" s="106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3">
        <v>15</v>
      </c>
      <c r="B117" s="106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3">
        <v>16</v>
      </c>
      <c r="B118" s="106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3">
        <v>17</v>
      </c>
      <c r="B119" s="106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3">
        <v>18</v>
      </c>
      <c r="B120" s="106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3">
        <v>19</v>
      </c>
      <c r="B121" s="106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3">
        <v>20</v>
      </c>
      <c r="B122" s="106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3">
        <v>21</v>
      </c>
      <c r="B123" s="106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3">
        <v>22</v>
      </c>
      <c r="B124" s="106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3">
        <v>23</v>
      </c>
      <c r="B125" s="106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3">
        <v>24</v>
      </c>
      <c r="B126" s="106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3">
        <v>25</v>
      </c>
      <c r="B127" s="106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3">
        <v>26</v>
      </c>
      <c r="B128" s="106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3">
        <v>27</v>
      </c>
      <c r="B129" s="106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3">
        <v>28</v>
      </c>
      <c r="B130" s="106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3">
        <v>29</v>
      </c>
      <c r="B131" s="106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3">
        <v>30</v>
      </c>
      <c r="B132" s="106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3">
        <v>1</v>
      </c>
      <c r="B136" s="106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3">
        <v>2</v>
      </c>
      <c r="B137" s="106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3">
        <v>3</v>
      </c>
      <c r="B138" s="106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3">
        <v>4</v>
      </c>
      <c r="B139" s="106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3">
        <v>5</v>
      </c>
      <c r="B140" s="106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3">
        <v>6</v>
      </c>
      <c r="B141" s="106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3">
        <v>7</v>
      </c>
      <c r="B142" s="106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3">
        <v>8</v>
      </c>
      <c r="B143" s="106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3">
        <v>9</v>
      </c>
      <c r="B144" s="106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3">
        <v>10</v>
      </c>
      <c r="B145" s="106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3">
        <v>11</v>
      </c>
      <c r="B146" s="106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3">
        <v>12</v>
      </c>
      <c r="B147" s="106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3">
        <v>13</v>
      </c>
      <c r="B148" s="106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3">
        <v>14</v>
      </c>
      <c r="B149" s="106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3">
        <v>15</v>
      </c>
      <c r="B150" s="106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3">
        <v>16</v>
      </c>
      <c r="B151" s="106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3">
        <v>17</v>
      </c>
      <c r="B152" s="106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3">
        <v>18</v>
      </c>
      <c r="B153" s="106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3">
        <v>19</v>
      </c>
      <c r="B154" s="106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3">
        <v>20</v>
      </c>
      <c r="B155" s="106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3">
        <v>21</v>
      </c>
      <c r="B156" s="106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3">
        <v>22</v>
      </c>
      <c r="B157" s="106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3">
        <v>23</v>
      </c>
      <c r="B158" s="106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3">
        <v>24</v>
      </c>
      <c r="B159" s="106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3">
        <v>25</v>
      </c>
      <c r="B160" s="106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3">
        <v>26</v>
      </c>
      <c r="B161" s="106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3">
        <v>27</v>
      </c>
      <c r="B162" s="106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3">
        <v>28</v>
      </c>
      <c r="B163" s="106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3">
        <v>29</v>
      </c>
      <c r="B164" s="106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3">
        <v>30</v>
      </c>
      <c r="B165" s="106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3">
        <v>1</v>
      </c>
      <c r="B169" s="106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3">
        <v>2</v>
      </c>
      <c r="B170" s="106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3">
        <v>3</v>
      </c>
      <c r="B171" s="106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3">
        <v>4</v>
      </c>
      <c r="B172" s="106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3">
        <v>5</v>
      </c>
      <c r="B173" s="106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3">
        <v>6</v>
      </c>
      <c r="B174" s="106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3">
        <v>7</v>
      </c>
      <c r="B175" s="106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3">
        <v>8</v>
      </c>
      <c r="B176" s="106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3">
        <v>9</v>
      </c>
      <c r="B177" s="106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3">
        <v>10</v>
      </c>
      <c r="B178" s="106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3">
        <v>11</v>
      </c>
      <c r="B179" s="106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3">
        <v>12</v>
      </c>
      <c r="B180" s="106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3">
        <v>13</v>
      </c>
      <c r="B181" s="106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3">
        <v>14</v>
      </c>
      <c r="B182" s="106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3">
        <v>15</v>
      </c>
      <c r="B183" s="106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3">
        <v>16</v>
      </c>
      <c r="B184" s="106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3">
        <v>17</v>
      </c>
      <c r="B185" s="106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3">
        <v>18</v>
      </c>
      <c r="B186" s="106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3">
        <v>19</v>
      </c>
      <c r="B187" s="106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3">
        <v>20</v>
      </c>
      <c r="B188" s="106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3">
        <v>21</v>
      </c>
      <c r="B189" s="106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3">
        <v>22</v>
      </c>
      <c r="B190" s="106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3">
        <v>23</v>
      </c>
      <c r="B191" s="106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3">
        <v>24</v>
      </c>
      <c r="B192" s="106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3">
        <v>25</v>
      </c>
      <c r="B193" s="106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3">
        <v>26</v>
      </c>
      <c r="B194" s="106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3">
        <v>27</v>
      </c>
      <c r="B195" s="106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3">
        <v>28</v>
      </c>
      <c r="B196" s="106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3">
        <v>29</v>
      </c>
      <c r="B197" s="106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3">
        <v>30</v>
      </c>
      <c r="B198" s="106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3">
        <v>1</v>
      </c>
      <c r="B202" s="106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3">
        <v>2</v>
      </c>
      <c r="B203" s="106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3">
        <v>3</v>
      </c>
      <c r="B204" s="106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3">
        <v>4</v>
      </c>
      <c r="B205" s="106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3">
        <v>5</v>
      </c>
      <c r="B206" s="106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3">
        <v>6</v>
      </c>
      <c r="B207" s="106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3">
        <v>7</v>
      </c>
      <c r="B208" s="106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3">
        <v>8</v>
      </c>
      <c r="B209" s="106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3">
        <v>9</v>
      </c>
      <c r="B210" s="106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3">
        <v>10</v>
      </c>
      <c r="B211" s="106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3">
        <v>11</v>
      </c>
      <c r="B212" s="106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3">
        <v>12</v>
      </c>
      <c r="B213" s="106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3">
        <v>13</v>
      </c>
      <c r="B214" s="106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3">
        <v>14</v>
      </c>
      <c r="B215" s="106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3">
        <v>15</v>
      </c>
      <c r="B216" s="106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3">
        <v>16</v>
      </c>
      <c r="B217" s="106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3">
        <v>17</v>
      </c>
      <c r="B218" s="106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3">
        <v>18</v>
      </c>
      <c r="B219" s="106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3">
        <v>19</v>
      </c>
      <c r="B220" s="106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3">
        <v>20</v>
      </c>
      <c r="B221" s="106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3">
        <v>21</v>
      </c>
      <c r="B222" s="106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3">
        <v>22</v>
      </c>
      <c r="B223" s="106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3">
        <v>23</v>
      </c>
      <c r="B224" s="106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3">
        <v>24</v>
      </c>
      <c r="B225" s="106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3">
        <v>25</v>
      </c>
      <c r="B226" s="106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3">
        <v>26</v>
      </c>
      <c r="B227" s="106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3">
        <v>27</v>
      </c>
      <c r="B228" s="106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3">
        <v>28</v>
      </c>
      <c r="B229" s="106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3">
        <v>29</v>
      </c>
      <c r="B230" s="106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3">
        <v>30</v>
      </c>
      <c r="B231" s="106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3">
        <v>1</v>
      </c>
      <c r="B235" s="106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3">
        <v>2</v>
      </c>
      <c r="B236" s="106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3">
        <v>3</v>
      </c>
      <c r="B237" s="106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3">
        <v>4</v>
      </c>
      <c r="B238" s="106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3">
        <v>5</v>
      </c>
      <c r="B239" s="106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3">
        <v>6</v>
      </c>
      <c r="B240" s="106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3">
        <v>7</v>
      </c>
      <c r="B241" s="106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3">
        <v>8</v>
      </c>
      <c r="B242" s="106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3">
        <v>9</v>
      </c>
      <c r="B243" s="106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3">
        <v>10</v>
      </c>
      <c r="B244" s="106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3">
        <v>11</v>
      </c>
      <c r="B245" s="106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3">
        <v>12</v>
      </c>
      <c r="B246" s="106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3">
        <v>13</v>
      </c>
      <c r="B247" s="106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3">
        <v>14</v>
      </c>
      <c r="B248" s="106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3">
        <v>15</v>
      </c>
      <c r="B249" s="106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3">
        <v>16</v>
      </c>
      <c r="B250" s="106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3">
        <v>17</v>
      </c>
      <c r="B251" s="106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3">
        <v>18</v>
      </c>
      <c r="B252" s="106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3">
        <v>19</v>
      </c>
      <c r="B253" s="106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3">
        <v>20</v>
      </c>
      <c r="B254" s="106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3">
        <v>21</v>
      </c>
      <c r="B255" s="106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3">
        <v>22</v>
      </c>
      <c r="B256" s="106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3">
        <v>23</v>
      </c>
      <c r="B257" s="106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3">
        <v>24</v>
      </c>
      <c r="B258" s="106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3">
        <v>25</v>
      </c>
      <c r="B259" s="106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3">
        <v>26</v>
      </c>
      <c r="B260" s="106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3">
        <v>27</v>
      </c>
      <c r="B261" s="106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3">
        <v>28</v>
      </c>
      <c r="B262" s="106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3">
        <v>29</v>
      </c>
      <c r="B263" s="106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3">
        <v>30</v>
      </c>
      <c r="B264" s="106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3">
        <v>1</v>
      </c>
      <c r="B268" s="106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3">
        <v>2</v>
      </c>
      <c r="B269" s="106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3">
        <v>3</v>
      </c>
      <c r="B270" s="106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3">
        <v>4</v>
      </c>
      <c r="B271" s="106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3">
        <v>5</v>
      </c>
      <c r="B272" s="106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3">
        <v>6</v>
      </c>
      <c r="B273" s="106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3">
        <v>7</v>
      </c>
      <c r="B274" s="106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3">
        <v>8</v>
      </c>
      <c r="B275" s="106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3">
        <v>9</v>
      </c>
      <c r="B276" s="106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3">
        <v>10</v>
      </c>
      <c r="B277" s="106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3">
        <v>11</v>
      </c>
      <c r="B278" s="106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3">
        <v>12</v>
      </c>
      <c r="B279" s="106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3">
        <v>13</v>
      </c>
      <c r="B280" s="106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3">
        <v>14</v>
      </c>
      <c r="B281" s="106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3">
        <v>15</v>
      </c>
      <c r="B282" s="106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3">
        <v>16</v>
      </c>
      <c r="B283" s="106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3">
        <v>17</v>
      </c>
      <c r="B284" s="106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3">
        <v>18</v>
      </c>
      <c r="B285" s="106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3">
        <v>19</v>
      </c>
      <c r="B286" s="106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3">
        <v>20</v>
      </c>
      <c r="B287" s="106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3">
        <v>21</v>
      </c>
      <c r="B288" s="106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3">
        <v>22</v>
      </c>
      <c r="B289" s="106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3">
        <v>23</v>
      </c>
      <c r="B290" s="106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3">
        <v>24</v>
      </c>
      <c r="B291" s="106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3">
        <v>25</v>
      </c>
      <c r="B292" s="106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3">
        <v>26</v>
      </c>
      <c r="B293" s="106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3">
        <v>27</v>
      </c>
      <c r="B294" s="106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3">
        <v>28</v>
      </c>
      <c r="B295" s="106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3">
        <v>29</v>
      </c>
      <c r="B296" s="106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3">
        <v>30</v>
      </c>
      <c r="B297" s="106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3">
        <v>1</v>
      </c>
      <c r="B301" s="106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3">
        <v>2</v>
      </c>
      <c r="B302" s="106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3">
        <v>3</v>
      </c>
      <c r="B303" s="106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3">
        <v>4</v>
      </c>
      <c r="B304" s="106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3">
        <v>5</v>
      </c>
      <c r="B305" s="106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3">
        <v>6</v>
      </c>
      <c r="B306" s="106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3">
        <v>7</v>
      </c>
      <c r="B307" s="106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3">
        <v>8</v>
      </c>
      <c r="B308" s="106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3">
        <v>9</v>
      </c>
      <c r="B309" s="106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3">
        <v>10</v>
      </c>
      <c r="B310" s="106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3">
        <v>11</v>
      </c>
      <c r="B311" s="106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3">
        <v>12</v>
      </c>
      <c r="B312" s="106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3">
        <v>13</v>
      </c>
      <c r="B313" s="106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3">
        <v>14</v>
      </c>
      <c r="B314" s="106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3">
        <v>15</v>
      </c>
      <c r="B315" s="106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3">
        <v>16</v>
      </c>
      <c r="B316" s="106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3">
        <v>17</v>
      </c>
      <c r="B317" s="106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3">
        <v>18</v>
      </c>
      <c r="B318" s="106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3">
        <v>19</v>
      </c>
      <c r="B319" s="106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3">
        <v>20</v>
      </c>
      <c r="B320" s="106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3">
        <v>21</v>
      </c>
      <c r="B321" s="106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3">
        <v>22</v>
      </c>
      <c r="B322" s="106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3">
        <v>23</v>
      </c>
      <c r="B323" s="106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3">
        <v>24</v>
      </c>
      <c r="B324" s="106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3">
        <v>25</v>
      </c>
      <c r="B325" s="106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3">
        <v>26</v>
      </c>
      <c r="B326" s="106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3">
        <v>27</v>
      </c>
      <c r="B327" s="106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3">
        <v>28</v>
      </c>
      <c r="B328" s="106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3">
        <v>29</v>
      </c>
      <c r="B329" s="106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3">
        <v>30</v>
      </c>
      <c r="B330" s="106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3">
        <v>1</v>
      </c>
      <c r="B334" s="106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3">
        <v>2</v>
      </c>
      <c r="B335" s="106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3">
        <v>3</v>
      </c>
      <c r="B336" s="106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3">
        <v>4</v>
      </c>
      <c r="B337" s="106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3">
        <v>5</v>
      </c>
      <c r="B338" s="106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3">
        <v>6</v>
      </c>
      <c r="B339" s="106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3">
        <v>7</v>
      </c>
      <c r="B340" s="106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3">
        <v>8</v>
      </c>
      <c r="B341" s="106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3">
        <v>9</v>
      </c>
      <c r="B342" s="106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3">
        <v>10</v>
      </c>
      <c r="B343" s="106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3">
        <v>11</v>
      </c>
      <c r="B344" s="106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3">
        <v>12</v>
      </c>
      <c r="B345" s="106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3">
        <v>13</v>
      </c>
      <c r="B346" s="106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3">
        <v>14</v>
      </c>
      <c r="B347" s="106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3">
        <v>15</v>
      </c>
      <c r="B348" s="106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3">
        <v>16</v>
      </c>
      <c r="B349" s="106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3">
        <v>17</v>
      </c>
      <c r="B350" s="106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3">
        <v>18</v>
      </c>
      <c r="B351" s="106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3">
        <v>19</v>
      </c>
      <c r="B352" s="106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3">
        <v>20</v>
      </c>
      <c r="B353" s="106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3">
        <v>21</v>
      </c>
      <c r="B354" s="106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3">
        <v>22</v>
      </c>
      <c r="B355" s="106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3">
        <v>23</v>
      </c>
      <c r="B356" s="106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3">
        <v>24</v>
      </c>
      <c r="B357" s="106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3">
        <v>25</v>
      </c>
      <c r="B358" s="106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3">
        <v>26</v>
      </c>
      <c r="B359" s="106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3">
        <v>27</v>
      </c>
      <c r="B360" s="106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3">
        <v>28</v>
      </c>
      <c r="B361" s="106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3">
        <v>29</v>
      </c>
      <c r="B362" s="106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3">
        <v>30</v>
      </c>
      <c r="B363" s="106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3">
        <v>1</v>
      </c>
      <c r="B367" s="106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3">
        <v>2</v>
      </c>
      <c r="B368" s="106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3">
        <v>3</v>
      </c>
      <c r="B369" s="106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3">
        <v>4</v>
      </c>
      <c r="B370" s="106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3">
        <v>5</v>
      </c>
      <c r="B371" s="106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3">
        <v>6</v>
      </c>
      <c r="B372" s="106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3">
        <v>7</v>
      </c>
      <c r="B373" s="106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3">
        <v>8</v>
      </c>
      <c r="B374" s="106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3">
        <v>9</v>
      </c>
      <c r="B375" s="106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3">
        <v>10</v>
      </c>
      <c r="B376" s="106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3">
        <v>11</v>
      </c>
      <c r="B377" s="106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3">
        <v>12</v>
      </c>
      <c r="B378" s="106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3">
        <v>13</v>
      </c>
      <c r="B379" s="106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3">
        <v>14</v>
      </c>
      <c r="B380" s="106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3">
        <v>15</v>
      </c>
      <c r="B381" s="106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3">
        <v>16</v>
      </c>
      <c r="B382" s="106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3">
        <v>17</v>
      </c>
      <c r="B383" s="106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3">
        <v>18</v>
      </c>
      <c r="B384" s="106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3">
        <v>19</v>
      </c>
      <c r="B385" s="106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3">
        <v>20</v>
      </c>
      <c r="B386" s="106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3">
        <v>21</v>
      </c>
      <c r="B387" s="106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3">
        <v>22</v>
      </c>
      <c r="B388" s="106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3">
        <v>23</v>
      </c>
      <c r="B389" s="106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3">
        <v>24</v>
      </c>
      <c r="B390" s="106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3">
        <v>25</v>
      </c>
      <c r="B391" s="106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3">
        <v>26</v>
      </c>
      <c r="B392" s="106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3">
        <v>27</v>
      </c>
      <c r="B393" s="106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3">
        <v>28</v>
      </c>
      <c r="B394" s="106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3">
        <v>29</v>
      </c>
      <c r="B395" s="106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3">
        <v>30</v>
      </c>
      <c r="B396" s="106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3">
        <v>1</v>
      </c>
      <c r="B400" s="106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3">
        <v>2</v>
      </c>
      <c r="B401" s="106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3">
        <v>3</v>
      </c>
      <c r="B402" s="106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3">
        <v>4</v>
      </c>
      <c r="B403" s="106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3">
        <v>5</v>
      </c>
      <c r="B404" s="106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3">
        <v>6</v>
      </c>
      <c r="B405" s="106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3">
        <v>7</v>
      </c>
      <c r="B406" s="106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3">
        <v>8</v>
      </c>
      <c r="B407" s="106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3">
        <v>9</v>
      </c>
      <c r="B408" s="106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3">
        <v>10</v>
      </c>
      <c r="B409" s="106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3">
        <v>11</v>
      </c>
      <c r="B410" s="106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3">
        <v>12</v>
      </c>
      <c r="B411" s="106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3">
        <v>13</v>
      </c>
      <c r="B412" s="106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3">
        <v>14</v>
      </c>
      <c r="B413" s="106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3">
        <v>15</v>
      </c>
      <c r="B414" s="106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3">
        <v>16</v>
      </c>
      <c r="B415" s="106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3">
        <v>17</v>
      </c>
      <c r="B416" s="106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3">
        <v>18</v>
      </c>
      <c r="B417" s="106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3">
        <v>19</v>
      </c>
      <c r="B418" s="106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3">
        <v>20</v>
      </c>
      <c r="B419" s="106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3">
        <v>21</v>
      </c>
      <c r="B420" s="106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3">
        <v>22</v>
      </c>
      <c r="B421" s="106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3">
        <v>23</v>
      </c>
      <c r="B422" s="106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3">
        <v>24</v>
      </c>
      <c r="B423" s="106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3">
        <v>25</v>
      </c>
      <c r="B424" s="106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3">
        <v>26</v>
      </c>
      <c r="B425" s="106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3">
        <v>27</v>
      </c>
      <c r="B426" s="106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3">
        <v>28</v>
      </c>
      <c r="B427" s="106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3">
        <v>29</v>
      </c>
      <c r="B428" s="106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3">
        <v>30</v>
      </c>
      <c r="B429" s="106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3">
        <v>1</v>
      </c>
      <c r="B433" s="106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3">
        <v>2</v>
      </c>
      <c r="B434" s="106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3">
        <v>3</v>
      </c>
      <c r="B435" s="106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3">
        <v>4</v>
      </c>
      <c r="B436" s="106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3">
        <v>5</v>
      </c>
      <c r="B437" s="106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3">
        <v>6</v>
      </c>
      <c r="B438" s="106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3">
        <v>7</v>
      </c>
      <c r="B439" s="106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3">
        <v>8</v>
      </c>
      <c r="B440" s="106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3">
        <v>9</v>
      </c>
      <c r="B441" s="106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3">
        <v>10</v>
      </c>
      <c r="B442" s="106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3">
        <v>11</v>
      </c>
      <c r="B443" s="106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3">
        <v>12</v>
      </c>
      <c r="B444" s="106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3">
        <v>13</v>
      </c>
      <c r="B445" s="106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3">
        <v>14</v>
      </c>
      <c r="B446" s="106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3">
        <v>15</v>
      </c>
      <c r="B447" s="106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3">
        <v>16</v>
      </c>
      <c r="B448" s="106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3">
        <v>17</v>
      </c>
      <c r="B449" s="106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3">
        <v>18</v>
      </c>
      <c r="B450" s="106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3">
        <v>19</v>
      </c>
      <c r="B451" s="106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3">
        <v>20</v>
      </c>
      <c r="B452" s="106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3">
        <v>21</v>
      </c>
      <c r="B453" s="106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3">
        <v>22</v>
      </c>
      <c r="B454" s="106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3">
        <v>23</v>
      </c>
      <c r="B455" s="106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3">
        <v>24</v>
      </c>
      <c r="B456" s="106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3">
        <v>25</v>
      </c>
      <c r="B457" s="106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3">
        <v>26</v>
      </c>
      <c r="B458" s="106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3">
        <v>27</v>
      </c>
      <c r="B459" s="106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3">
        <v>28</v>
      </c>
      <c r="B460" s="106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3">
        <v>29</v>
      </c>
      <c r="B461" s="106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3">
        <v>30</v>
      </c>
      <c r="B462" s="106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3">
        <v>1</v>
      </c>
      <c r="B466" s="106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3">
        <v>2</v>
      </c>
      <c r="B467" s="106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3">
        <v>3</v>
      </c>
      <c r="B468" s="106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3">
        <v>4</v>
      </c>
      <c r="B469" s="106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3">
        <v>5</v>
      </c>
      <c r="B470" s="106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3">
        <v>6</v>
      </c>
      <c r="B471" s="106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3">
        <v>7</v>
      </c>
      <c r="B472" s="106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3">
        <v>8</v>
      </c>
      <c r="B473" s="106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3">
        <v>9</v>
      </c>
      <c r="B474" s="106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3">
        <v>10</v>
      </c>
      <c r="B475" s="106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3">
        <v>11</v>
      </c>
      <c r="B476" s="106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3">
        <v>12</v>
      </c>
      <c r="B477" s="106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3">
        <v>13</v>
      </c>
      <c r="B478" s="106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3">
        <v>14</v>
      </c>
      <c r="B479" s="106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3">
        <v>15</v>
      </c>
      <c r="B480" s="106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3">
        <v>16</v>
      </c>
      <c r="B481" s="106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3">
        <v>17</v>
      </c>
      <c r="B482" s="106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3">
        <v>18</v>
      </c>
      <c r="B483" s="106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3">
        <v>19</v>
      </c>
      <c r="B484" s="106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3">
        <v>20</v>
      </c>
      <c r="B485" s="106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3">
        <v>21</v>
      </c>
      <c r="B486" s="106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3">
        <v>22</v>
      </c>
      <c r="B487" s="106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3">
        <v>23</v>
      </c>
      <c r="B488" s="106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3">
        <v>24</v>
      </c>
      <c r="B489" s="106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3">
        <v>25</v>
      </c>
      <c r="B490" s="106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3">
        <v>26</v>
      </c>
      <c r="B491" s="106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3">
        <v>27</v>
      </c>
      <c r="B492" s="106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3">
        <v>28</v>
      </c>
      <c r="B493" s="106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3">
        <v>29</v>
      </c>
      <c r="B494" s="106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3">
        <v>30</v>
      </c>
      <c r="B495" s="106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3">
        <v>1</v>
      </c>
      <c r="B499" s="106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3">
        <v>2</v>
      </c>
      <c r="B500" s="106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3">
        <v>3</v>
      </c>
      <c r="B501" s="106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3">
        <v>4</v>
      </c>
      <c r="B502" s="106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3">
        <v>5</v>
      </c>
      <c r="B503" s="106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3">
        <v>6</v>
      </c>
      <c r="B504" s="106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3">
        <v>7</v>
      </c>
      <c r="B505" s="106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3">
        <v>8</v>
      </c>
      <c r="B506" s="106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3">
        <v>9</v>
      </c>
      <c r="B507" s="106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3">
        <v>10</v>
      </c>
      <c r="B508" s="106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3">
        <v>11</v>
      </c>
      <c r="B509" s="106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3">
        <v>12</v>
      </c>
      <c r="B510" s="106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3">
        <v>13</v>
      </c>
      <c r="B511" s="106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3">
        <v>14</v>
      </c>
      <c r="B512" s="106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3">
        <v>15</v>
      </c>
      <c r="B513" s="106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3">
        <v>16</v>
      </c>
      <c r="B514" s="106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3">
        <v>17</v>
      </c>
      <c r="B515" s="106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3">
        <v>18</v>
      </c>
      <c r="B516" s="106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3">
        <v>19</v>
      </c>
      <c r="B517" s="106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3">
        <v>20</v>
      </c>
      <c r="B518" s="106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3">
        <v>21</v>
      </c>
      <c r="B519" s="106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3">
        <v>22</v>
      </c>
      <c r="B520" s="106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3">
        <v>23</v>
      </c>
      <c r="B521" s="106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3">
        <v>24</v>
      </c>
      <c r="B522" s="106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3">
        <v>25</v>
      </c>
      <c r="B523" s="106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3">
        <v>26</v>
      </c>
      <c r="B524" s="106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3">
        <v>27</v>
      </c>
      <c r="B525" s="106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3">
        <v>28</v>
      </c>
      <c r="B526" s="106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3">
        <v>29</v>
      </c>
      <c r="B527" s="106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3">
        <v>30</v>
      </c>
      <c r="B528" s="106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3">
        <v>1</v>
      </c>
      <c r="B532" s="106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3">
        <v>2</v>
      </c>
      <c r="B533" s="106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3">
        <v>3</v>
      </c>
      <c r="B534" s="106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3">
        <v>4</v>
      </c>
      <c r="B535" s="106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3">
        <v>5</v>
      </c>
      <c r="B536" s="106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3">
        <v>6</v>
      </c>
      <c r="B537" s="106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3">
        <v>7</v>
      </c>
      <c r="B538" s="106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3">
        <v>8</v>
      </c>
      <c r="B539" s="106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3">
        <v>9</v>
      </c>
      <c r="B540" s="106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3">
        <v>10</v>
      </c>
      <c r="B541" s="106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3">
        <v>11</v>
      </c>
      <c r="B542" s="106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3">
        <v>12</v>
      </c>
      <c r="B543" s="106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3">
        <v>13</v>
      </c>
      <c r="B544" s="106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3">
        <v>14</v>
      </c>
      <c r="B545" s="106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3">
        <v>15</v>
      </c>
      <c r="B546" s="106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3">
        <v>16</v>
      </c>
      <c r="B547" s="106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3">
        <v>17</v>
      </c>
      <c r="B548" s="106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3">
        <v>18</v>
      </c>
      <c r="B549" s="106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3">
        <v>19</v>
      </c>
      <c r="B550" s="106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3">
        <v>20</v>
      </c>
      <c r="B551" s="106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3">
        <v>21</v>
      </c>
      <c r="B552" s="106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3">
        <v>22</v>
      </c>
      <c r="B553" s="106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3">
        <v>23</v>
      </c>
      <c r="B554" s="106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3">
        <v>24</v>
      </c>
      <c r="B555" s="106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3">
        <v>25</v>
      </c>
      <c r="B556" s="106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3">
        <v>26</v>
      </c>
      <c r="B557" s="106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3">
        <v>27</v>
      </c>
      <c r="B558" s="106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3">
        <v>28</v>
      </c>
      <c r="B559" s="106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3">
        <v>29</v>
      </c>
      <c r="B560" s="106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3">
        <v>30</v>
      </c>
      <c r="B561" s="106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3">
        <v>1</v>
      </c>
      <c r="B565" s="106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3">
        <v>2</v>
      </c>
      <c r="B566" s="106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3">
        <v>3</v>
      </c>
      <c r="B567" s="106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3">
        <v>4</v>
      </c>
      <c r="B568" s="106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3">
        <v>5</v>
      </c>
      <c r="B569" s="106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3">
        <v>6</v>
      </c>
      <c r="B570" s="106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3">
        <v>7</v>
      </c>
      <c r="B571" s="106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3">
        <v>8</v>
      </c>
      <c r="B572" s="106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3">
        <v>9</v>
      </c>
      <c r="B573" s="106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3">
        <v>10</v>
      </c>
      <c r="B574" s="106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3">
        <v>11</v>
      </c>
      <c r="B575" s="106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3">
        <v>12</v>
      </c>
      <c r="B576" s="106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3">
        <v>13</v>
      </c>
      <c r="B577" s="106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3">
        <v>14</v>
      </c>
      <c r="B578" s="106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3">
        <v>15</v>
      </c>
      <c r="B579" s="106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3">
        <v>16</v>
      </c>
      <c r="B580" s="106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3">
        <v>17</v>
      </c>
      <c r="B581" s="106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3">
        <v>18</v>
      </c>
      <c r="B582" s="106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3">
        <v>19</v>
      </c>
      <c r="B583" s="106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3">
        <v>20</v>
      </c>
      <c r="B584" s="106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3">
        <v>21</v>
      </c>
      <c r="B585" s="106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3">
        <v>22</v>
      </c>
      <c r="B586" s="106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3">
        <v>23</v>
      </c>
      <c r="B587" s="106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3">
        <v>24</v>
      </c>
      <c r="B588" s="106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3">
        <v>25</v>
      </c>
      <c r="B589" s="106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3">
        <v>26</v>
      </c>
      <c r="B590" s="106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3">
        <v>27</v>
      </c>
      <c r="B591" s="106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3">
        <v>28</v>
      </c>
      <c r="B592" s="106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3">
        <v>29</v>
      </c>
      <c r="B593" s="106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3">
        <v>30</v>
      </c>
      <c r="B594" s="106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3">
        <v>1</v>
      </c>
      <c r="B598" s="106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3">
        <v>2</v>
      </c>
      <c r="B599" s="106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3">
        <v>3</v>
      </c>
      <c r="B600" s="106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3">
        <v>4</v>
      </c>
      <c r="B601" s="106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3">
        <v>5</v>
      </c>
      <c r="B602" s="106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3">
        <v>6</v>
      </c>
      <c r="B603" s="106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3">
        <v>7</v>
      </c>
      <c r="B604" s="106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3">
        <v>8</v>
      </c>
      <c r="B605" s="106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3">
        <v>9</v>
      </c>
      <c r="B606" s="106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3">
        <v>10</v>
      </c>
      <c r="B607" s="106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3">
        <v>11</v>
      </c>
      <c r="B608" s="106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3">
        <v>12</v>
      </c>
      <c r="B609" s="106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3">
        <v>13</v>
      </c>
      <c r="B610" s="106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3">
        <v>14</v>
      </c>
      <c r="B611" s="106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3">
        <v>15</v>
      </c>
      <c r="B612" s="106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3">
        <v>16</v>
      </c>
      <c r="B613" s="106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3">
        <v>17</v>
      </c>
      <c r="B614" s="106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3">
        <v>18</v>
      </c>
      <c r="B615" s="106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3">
        <v>19</v>
      </c>
      <c r="B616" s="106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3">
        <v>20</v>
      </c>
      <c r="B617" s="106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3">
        <v>21</v>
      </c>
      <c r="B618" s="106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3">
        <v>22</v>
      </c>
      <c r="B619" s="106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3">
        <v>23</v>
      </c>
      <c r="B620" s="106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3">
        <v>24</v>
      </c>
      <c r="B621" s="106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3">
        <v>25</v>
      </c>
      <c r="B622" s="106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3">
        <v>26</v>
      </c>
      <c r="B623" s="106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3">
        <v>27</v>
      </c>
      <c r="B624" s="106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3">
        <v>28</v>
      </c>
      <c r="B625" s="106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3">
        <v>29</v>
      </c>
      <c r="B626" s="106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3">
        <v>30</v>
      </c>
      <c r="B627" s="106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3">
        <v>1</v>
      </c>
      <c r="B631" s="106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3">
        <v>2</v>
      </c>
      <c r="B632" s="106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3">
        <v>3</v>
      </c>
      <c r="B633" s="106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3">
        <v>4</v>
      </c>
      <c r="B634" s="106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3">
        <v>5</v>
      </c>
      <c r="B635" s="106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3">
        <v>6</v>
      </c>
      <c r="B636" s="106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3">
        <v>7</v>
      </c>
      <c r="B637" s="106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3">
        <v>8</v>
      </c>
      <c r="B638" s="106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3">
        <v>9</v>
      </c>
      <c r="B639" s="106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3">
        <v>10</v>
      </c>
      <c r="B640" s="106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3">
        <v>11</v>
      </c>
      <c r="B641" s="106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3">
        <v>12</v>
      </c>
      <c r="B642" s="106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3">
        <v>13</v>
      </c>
      <c r="B643" s="106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3">
        <v>14</v>
      </c>
      <c r="B644" s="106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3">
        <v>15</v>
      </c>
      <c r="B645" s="106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3">
        <v>16</v>
      </c>
      <c r="B646" s="106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3">
        <v>17</v>
      </c>
      <c r="B647" s="106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3">
        <v>18</v>
      </c>
      <c r="B648" s="106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3">
        <v>19</v>
      </c>
      <c r="B649" s="106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3">
        <v>20</v>
      </c>
      <c r="B650" s="106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3">
        <v>21</v>
      </c>
      <c r="B651" s="106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3">
        <v>22</v>
      </c>
      <c r="B652" s="106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3">
        <v>23</v>
      </c>
      <c r="B653" s="106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3">
        <v>24</v>
      </c>
      <c r="B654" s="106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3">
        <v>25</v>
      </c>
      <c r="B655" s="106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3">
        <v>26</v>
      </c>
      <c r="B656" s="106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3">
        <v>27</v>
      </c>
      <c r="B657" s="106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3">
        <v>28</v>
      </c>
      <c r="B658" s="106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3">
        <v>29</v>
      </c>
      <c r="B659" s="106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3">
        <v>30</v>
      </c>
      <c r="B660" s="106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3">
        <v>1</v>
      </c>
      <c r="B664" s="106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3">
        <v>2</v>
      </c>
      <c r="B665" s="106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3">
        <v>3</v>
      </c>
      <c r="B666" s="106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3">
        <v>4</v>
      </c>
      <c r="B667" s="106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3">
        <v>5</v>
      </c>
      <c r="B668" s="106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3">
        <v>6</v>
      </c>
      <c r="B669" s="106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3">
        <v>7</v>
      </c>
      <c r="B670" s="106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3">
        <v>8</v>
      </c>
      <c r="B671" s="106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3">
        <v>9</v>
      </c>
      <c r="B672" s="106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3">
        <v>10</v>
      </c>
      <c r="B673" s="106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3">
        <v>11</v>
      </c>
      <c r="B674" s="106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3">
        <v>12</v>
      </c>
      <c r="B675" s="106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3">
        <v>13</v>
      </c>
      <c r="B676" s="106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3">
        <v>14</v>
      </c>
      <c r="B677" s="106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3">
        <v>15</v>
      </c>
      <c r="B678" s="106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3">
        <v>16</v>
      </c>
      <c r="B679" s="106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3">
        <v>17</v>
      </c>
      <c r="B680" s="106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3">
        <v>18</v>
      </c>
      <c r="B681" s="106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3">
        <v>19</v>
      </c>
      <c r="B682" s="106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3">
        <v>20</v>
      </c>
      <c r="B683" s="106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3">
        <v>21</v>
      </c>
      <c r="B684" s="106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3">
        <v>22</v>
      </c>
      <c r="B685" s="106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3">
        <v>23</v>
      </c>
      <c r="B686" s="106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3">
        <v>24</v>
      </c>
      <c r="B687" s="106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3">
        <v>25</v>
      </c>
      <c r="B688" s="106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3">
        <v>26</v>
      </c>
      <c r="B689" s="106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3">
        <v>27</v>
      </c>
      <c r="B690" s="106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3">
        <v>28</v>
      </c>
      <c r="B691" s="106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3">
        <v>29</v>
      </c>
      <c r="B692" s="106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3">
        <v>30</v>
      </c>
      <c r="B693" s="106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3">
        <v>1</v>
      </c>
      <c r="B697" s="106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3">
        <v>2</v>
      </c>
      <c r="B698" s="106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3">
        <v>3</v>
      </c>
      <c r="B699" s="106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3">
        <v>4</v>
      </c>
      <c r="B700" s="106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3">
        <v>5</v>
      </c>
      <c r="B701" s="106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3">
        <v>6</v>
      </c>
      <c r="B702" s="106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3">
        <v>7</v>
      </c>
      <c r="B703" s="106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3">
        <v>8</v>
      </c>
      <c r="B704" s="106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3">
        <v>9</v>
      </c>
      <c r="B705" s="106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3">
        <v>10</v>
      </c>
      <c r="B706" s="106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3">
        <v>11</v>
      </c>
      <c r="B707" s="106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3">
        <v>12</v>
      </c>
      <c r="B708" s="106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3">
        <v>13</v>
      </c>
      <c r="B709" s="106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3">
        <v>14</v>
      </c>
      <c r="B710" s="106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3">
        <v>15</v>
      </c>
      <c r="B711" s="106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3">
        <v>16</v>
      </c>
      <c r="B712" s="106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3">
        <v>17</v>
      </c>
      <c r="B713" s="106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3">
        <v>18</v>
      </c>
      <c r="B714" s="106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3">
        <v>19</v>
      </c>
      <c r="B715" s="106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3">
        <v>20</v>
      </c>
      <c r="B716" s="106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3">
        <v>21</v>
      </c>
      <c r="B717" s="106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3">
        <v>22</v>
      </c>
      <c r="B718" s="106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3">
        <v>23</v>
      </c>
      <c r="B719" s="106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3">
        <v>24</v>
      </c>
      <c r="B720" s="106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3">
        <v>25</v>
      </c>
      <c r="B721" s="106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3">
        <v>26</v>
      </c>
      <c r="B722" s="106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3">
        <v>27</v>
      </c>
      <c r="B723" s="106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3">
        <v>28</v>
      </c>
      <c r="B724" s="106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3">
        <v>29</v>
      </c>
      <c r="B725" s="106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3">
        <v>30</v>
      </c>
      <c r="B726" s="106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3">
        <v>1</v>
      </c>
      <c r="B730" s="106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3">
        <v>2</v>
      </c>
      <c r="B731" s="106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3">
        <v>3</v>
      </c>
      <c r="B732" s="106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3">
        <v>4</v>
      </c>
      <c r="B733" s="106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3">
        <v>5</v>
      </c>
      <c r="B734" s="106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3">
        <v>6</v>
      </c>
      <c r="B735" s="106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3">
        <v>7</v>
      </c>
      <c r="B736" s="106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3">
        <v>8</v>
      </c>
      <c r="B737" s="106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3">
        <v>9</v>
      </c>
      <c r="B738" s="106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3">
        <v>10</v>
      </c>
      <c r="B739" s="106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3">
        <v>11</v>
      </c>
      <c r="B740" s="106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3">
        <v>12</v>
      </c>
      <c r="B741" s="106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3">
        <v>13</v>
      </c>
      <c r="B742" s="106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3">
        <v>14</v>
      </c>
      <c r="B743" s="106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3">
        <v>15</v>
      </c>
      <c r="B744" s="106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3">
        <v>16</v>
      </c>
      <c r="B745" s="106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3">
        <v>17</v>
      </c>
      <c r="B746" s="106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3">
        <v>18</v>
      </c>
      <c r="B747" s="106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3">
        <v>19</v>
      </c>
      <c r="B748" s="106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3">
        <v>20</v>
      </c>
      <c r="B749" s="106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3">
        <v>21</v>
      </c>
      <c r="B750" s="106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3">
        <v>22</v>
      </c>
      <c r="B751" s="106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3">
        <v>23</v>
      </c>
      <c r="B752" s="106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3">
        <v>24</v>
      </c>
      <c r="B753" s="106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3">
        <v>25</v>
      </c>
      <c r="B754" s="106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3">
        <v>26</v>
      </c>
      <c r="B755" s="106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3">
        <v>27</v>
      </c>
      <c r="B756" s="106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3">
        <v>28</v>
      </c>
      <c r="B757" s="106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3">
        <v>29</v>
      </c>
      <c r="B758" s="106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3">
        <v>30</v>
      </c>
      <c r="B759" s="106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3">
        <v>1</v>
      </c>
      <c r="B763" s="106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3">
        <v>2</v>
      </c>
      <c r="B764" s="106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3">
        <v>3</v>
      </c>
      <c r="B765" s="106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3">
        <v>4</v>
      </c>
      <c r="B766" s="106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3">
        <v>5</v>
      </c>
      <c r="B767" s="106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3">
        <v>6</v>
      </c>
      <c r="B768" s="106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3">
        <v>7</v>
      </c>
      <c r="B769" s="106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3">
        <v>8</v>
      </c>
      <c r="B770" s="106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3">
        <v>9</v>
      </c>
      <c r="B771" s="106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3">
        <v>10</v>
      </c>
      <c r="B772" s="106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3">
        <v>11</v>
      </c>
      <c r="B773" s="106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3">
        <v>12</v>
      </c>
      <c r="B774" s="106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3">
        <v>13</v>
      </c>
      <c r="B775" s="106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3">
        <v>14</v>
      </c>
      <c r="B776" s="106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3">
        <v>15</v>
      </c>
      <c r="B777" s="106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3">
        <v>16</v>
      </c>
      <c r="B778" s="106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3">
        <v>17</v>
      </c>
      <c r="B779" s="106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3">
        <v>18</v>
      </c>
      <c r="B780" s="106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3">
        <v>19</v>
      </c>
      <c r="B781" s="106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3">
        <v>20</v>
      </c>
      <c r="B782" s="106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3">
        <v>21</v>
      </c>
      <c r="B783" s="106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3">
        <v>22</v>
      </c>
      <c r="B784" s="106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3">
        <v>23</v>
      </c>
      <c r="B785" s="106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3">
        <v>24</v>
      </c>
      <c r="B786" s="106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3">
        <v>25</v>
      </c>
      <c r="B787" s="106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3">
        <v>26</v>
      </c>
      <c r="B788" s="106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3">
        <v>27</v>
      </c>
      <c r="B789" s="106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3">
        <v>28</v>
      </c>
      <c r="B790" s="106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3">
        <v>29</v>
      </c>
      <c r="B791" s="106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3">
        <v>30</v>
      </c>
      <c r="B792" s="106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3">
        <v>1</v>
      </c>
      <c r="B796" s="106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3">
        <v>2</v>
      </c>
      <c r="B797" s="106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3">
        <v>3</v>
      </c>
      <c r="B798" s="106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3">
        <v>4</v>
      </c>
      <c r="B799" s="106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3">
        <v>5</v>
      </c>
      <c r="B800" s="106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3">
        <v>6</v>
      </c>
      <c r="B801" s="106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3">
        <v>7</v>
      </c>
      <c r="B802" s="106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3">
        <v>8</v>
      </c>
      <c r="B803" s="106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3">
        <v>9</v>
      </c>
      <c r="B804" s="106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3">
        <v>10</v>
      </c>
      <c r="B805" s="106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3">
        <v>11</v>
      </c>
      <c r="B806" s="106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3">
        <v>12</v>
      </c>
      <c r="B807" s="106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3">
        <v>13</v>
      </c>
      <c r="B808" s="106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3">
        <v>14</v>
      </c>
      <c r="B809" s="106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3">
        <v>15</v>
      </c>
      <c r="B810" s="106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3">
        <v>16</v>
      </c>
      <c r="B811" s="106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3">
        <v>17</v>
      </c>
      <c r="B812" s="106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3">
        <v>18</v>
      </c>
      <c r="B813" s="106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3">
        <v>19</v>
      </c>
      <c r="B814" s="106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3">
        <v>20</v>
      </c>
      <c r="B815" s="106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3">
        <v>21</v>
      </c>
      <c r="B816" s="106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3">
        <v>22</v>
      </c>
      <c r="B817" s="106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3">
        <v>23</v>
      </c>
      <c r="B818" s="106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3">
        <v>24</v>
      </c>
      <c r="B819" s="106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3">
        <v>25</v>
      </c>
      <c r="B820" s="106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3">
        <v>26</v>
      </c>
      <c r="B821" s="106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3">
        <v>27</v>
      </c>
      <c r="B822" s="106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3">
        <v>28</v>
      </c>
      <c r="B823" s="106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3">
        <v>29</v>
      </c>
      <c r="B824" s="106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3">
        <v>30</v>
      </c>
      <c r="B825" s="106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3">
        <v>1</v>
      </c>
      <c r="B829" s="106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3">
        <v>2</v>
      </c>
      <c r="B830" s="106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3">
        <v>3</v>
      </c>
      <c r="B831" s="106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3">
        <v>4</v>
      </c>
      <c r="B832" s="106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3">
        <v>5</v>
      </c>
      <c r="B833" s="106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3">
        <v>6</v>
      </c>
      <c r="B834" s="106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3">
        <v>7</v>
      </c>
      <c r="B835" s="106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3">
        <v>8</v>
      </c>
      <c r="B836" s="106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3">
        <v>9</v>
      </c>
      <c r="B837" s="106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3">
        <v>10</v>
      </c>
      <c r="B838" s="106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3">
        <v>11</v>
      </c>
      <c r="B839" s="106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3">
        <v>12</v>
      </c>
      <c r="B840" s="106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3">
        <v>13</v>
      </c>
      <c r="B841" s="106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3">
        <v>14</v>
      </c>
      <c r="B842" s="106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3">
        <v>15</v>
      </c>
      <c r="B843" s="106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3">
        <v>16</v>
      </c>
      <c r="B844" s="106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3">
        <v>17</v>
      </c>
      <c r="B845" s="106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3">
        <v>18</v>
      </c>
      <c r="B846" s="106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3">
        <v>19</v>
      </c>
      <c r="B847" s="106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3">
        <v>20</v>
      </c>
      <c r="B848" s="106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3">
        <v>21</v>
      </c>
      <c r="B849" s="106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3">
        <v>22</v>
      </c>
      <c r="B850" s="106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3">
        <v>23</v>
      </c>
      <c r="B851" s="106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3">
        <v>24</v>
      </c>
      <c r="B852" s="106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3">
        <v>25</v>
      </c>
      <c r="B853" s="106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3">
        <v>26</v>
      </c>
      <c r="B854" s="106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3">
        <v>27</v>
      </c>
      <c r="B855" s="106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3">
        <v>28</v>
      </c>
      <c r="B856" s="106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3">
        <v>29</v>
      </c>
      <c r="B857" s="106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3">
        <v>30</v>
      </c>
      <c r="B858" s="106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3">
        <v>1</v>
      </c>
      <c r="B862" s="106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3">
        <v>2</v>
      </c>
      <c r="B863" s="106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3">
        <v>3</v>
      </c>
      <c r="B864" s="106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3">
        <v>4</v>
      </c>
      <c r="B865" s="106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3">
        <v>5</v>
      </c>
      <c r="B866" s="106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3">
        <v>6</v>
      </c>
      <c r="B867" s="106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3">
        <v>7</v>
      </c>
      <c r="B868" s="106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3">
        <v>8</v>
      </c>
      <c r="B869" s="106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3">
        <v>9</v>
      </c>
      <c r="B870" s="106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3">
        <v>10</v>
      </c>
      <c r="B871" s="106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3">
        <v>11</v>
      </c>
      <c r="B872" s="106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3">
        <v>12</v>
      </c>
      <c r="B873" s="106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3">
        <v>13</v>
      </c>
      <c r="B874" s="106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3">
        <v>14</v>
      </c>
      <c r="B875" s="106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3">
        <v>15</v>
      </c>
      <c r="B876" s="106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3">
        <v>16</v>
      </c>
      <c r="B877" s="106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3">
        <v>17</v>
      </c>
      <c r="B878" s="106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3">
        <v>18</v>
      </c>
      <c r="B879" s="106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3">
        <v>19</v>
      </c>
      <c r="B880" s="106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3">
        <v>20</v>
      </c>
      <c r="B881" s="106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3">
        <v>21</v>
      </c>
      <c r="B882" s="106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3">
        <v>22</v>
      </c>
      <c r="B883" s="106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3">
        <v>23</v>
      </c>
      <c r="B884" s="106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3">
        <v>24</v>
      </c>
      <c r="B885" s="106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3">
        <v>25</v>
      </c>
      <c r="B886" s="106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3">
        <v>26</v>
      </c>
      <c r="B887" s="106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3">
        <v>27</v>
      </c>
      <c r="B888" s="106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3">
        <v>28</v>
      </c>
      <c r="B889" s="106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3">
        <v>29</v>
      </c>
      <c r="B890" s="106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3">
        <v>30</v>
      </c>
      <c r="B891" s="106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3">
        <v>1</v>
      </c>
      <c r="B895" s="106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3">
        <v>2</v>
      </c>
      <c r="B896" s="106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3">
        <v>3</v>
      </c>
      <c r="B897" s="106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3">
        <v>4</v>
      </c>
      <c r="B898" s="106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3">
        <v>5</v>
      </c>
      <c r="B899" s="106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3">
        <v>6</v>
      </c>
      <c r="B900" s="106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3">
        <v>7</v>
      </c>
      <c r="B901" s="106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3">
        <v>8</v>
      </c>
      <c r="B902" s="106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3">
        <v>9</v>
      </c>
      <c r="B903" s="106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3">
        <v>10</v>
      </c>
      <c r="B904" s="106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3">
        <v>11</v>
      </c>
      <c r="B905" s="106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3">
        <v>12</v>
      </c>
      <c r="B906" s="106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3">
        <v>13</v>
      </c>
      <c r="B907" s="106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3">
        <v>14</v>
      </c>
      <c r="B908" s="106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3">
        <v>15</v>
      </c>
      <c r="B909" s="106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3">
        <v>16</v>
      </c>
      <c r="B910" s="106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3">
        <v>17</v>
      </c>
      <c r="B911" s="106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3">
        <v>18</v>
      </c>
      <c r="B912" s="106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3">
        <v>19</v>
      </c>
      <c r="B913" s="106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3">
        <v>20</v>
      </c>
      <c r="B914" s="106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3">
        <v>21</v>
      </c>
      <c r="B915" s="106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3">
        <v>22</v>
      </c>
      <c r="B916" s="106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3">
        <v>23</v>
      </c>
      <c r="B917" s="106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3">
        <v>24</v>
      </c>
      <c r="B918" s="106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3">
        <v>25</v>
      </c>
      <c r="B919" s="106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3">
        <v>26</v>
      </c>
      <c r="B920" s="106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3">
        <v>27</v>
      </c>
      <c r="B921" s="106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3">
        <v>28</v>
      </c>
      <c r="B922" s="106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3">
        <v>29</v>
      </c>
      <c r="B923" s="106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3">
        <v>30</v>
      </c>
      <c r="B924" s="106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3">
        <v>1</v>
      </c>
      <c r="B928" s="106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3">
        <v>2</v>
      </c>
      <c r="B929" s="106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3">
        <v>3</v>
      </c>
      <c r="B930" s="106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3">
        <v>4</v>
      </c>
      <c r="B931" s="106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3">
        <v>5</v>
      </c>
      <c r="B932" s="106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3">
        <v>6</v>
      </c>
      <c r="B933" s="106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3">
        <v>7</v>
      </c>
      <c r="B934" s="106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3">
        <v>8</v>
      </c>
      <c r="B935" s="106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3">
        <v>9</v>
      </c>
      <c r="B936" s="106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3">
        <v>10</v>
      </c>
      <c r="B937" s="106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3">
        <v>11</v>
      </c>
      <c r="B938" s="106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3">
        <v>12</v>
      </c>
      <c r="B939" s="106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3">
        <v>13</v>
      </c>
      <c r="B940" s="106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3">
        <v>14</v>
      </c>
      <c r="B941" s="106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3">
        <v>15</v>
      </c>
      <c r="B942" s="106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3">
        <v>16</v>
      </c>
      <c r="B943" s="106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3">
        <v>17</v>
      </c>
      <c r="B944" s="106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3">
        <v>18</v>
      </c>
      <c r="B945" s="106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3">
        <v>19</v>
      </c>
      <c r="B946" s="106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3">
        <v>20</v>
      </c>
      <c r="B947" s="106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3">
        <v>21</v>
      </c>
      <c r="B948" s="106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3">
        <v>22</v>
      </c>
      <c r="B949" s="106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3">
        <v>23</v>
      </c>
      <c r="B950" s="106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3">
        <v>24</v>
      </c>
      <c r="B951" s="106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3">
        <v>25</v>
      </c>
      <c r="B952" s="106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3">
        <v>26</v>
      </c>
      <c r="B953" s="106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3">
        <v>27</v>
      </c>
      <c r="B954" s="106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3">
        <v>28</v>
      </c>
      <c r="B955" s="106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3">
        <v>29</v>
      </c>
      <c r="B956" s="106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3">
        <v>30</v>
      </c>
      <c r="B957" s="106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3">
        <v>1</v>
      </c>
      <c r="B961" s="106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3">
        <v>2</v>
      </c>
      <c r="B962" s="106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3">
        <v>3</v>
      </c>
      <c r="B963" s="106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3">
        <v>4</v>
      </c>
      <c r="B964" s="106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3">
        <v>5</v>
      </c>
      <c r="B965" s="106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3">
        <v>6</v>
      </c>
      <c r="B966" s="106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3">
        <v>7</v>
      </c>
      <c r="B967" s="106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3">
        <v>8</v>
      </c>
      <c r="B968" s="106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3">
        <v>9</v>
      </c>
      <c r="B969" s="106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3">
        <v>10</v>
      </c>
      <c r="B970" s="106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3">
        <v>11</v>
      </c>
      <c r="B971" s="106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3">
        <v>12</v>
      </c>
      <c r="B972" s="106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3">
        <v>13</v>
      </c>
      <c r="B973" s="106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3">
        <v>14</v>
      </c>
      <c r="B974" s="106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3">
        <v>15</v>
      </c>
      <c r="B975" s="106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3">
        <v>16</v>
      </c>
      <c r="B976" s="106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3">
        <v>17</v>
      </c>
      <c r="B977" s="106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3">
        <v>18</v>
      </c>
      <c r="B978" s="106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3">
        <v>19</v>
      </c>
      <c r="B979" s="106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3">
        <v>20</v>
      </c>
      <c r="B980" s="106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3">
        <v>21</v>
      </c>
      <c r="B981" s="106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3">
        <v>22</v>
      </c>
      <c r="B982" s="106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3">
        <v>23</v>
      </c>
      <c r="B983" s="106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3">
        <v>24</v>
      </c>
      <c r="B984" s="106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3">
        <v>25</v>
      </c>
      <c r="B985" s="106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3">
        <v>26</v>
      </c>
      <c r="B986" s="106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3">
        <v>27</v>
      </c>
      <c r="B987" s="106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3">
        <v>28</v>
      </c>
      <c r="B988" s="106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3">
        <v>29</v>
      </c>
      <c r="B989" s="106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3">
        <v>30</v>
      </c>
      <c r="B990" s="106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3">
        <v>1</v>
      </c>
      <c r="B994" s="106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3">
        <v>2</v>
      </c>
      <c r="B995" s="106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3">
        <v>3</v>
      </c>
      <c r="B996" s="106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3">
        <v>4</v>
      </c>
      <c r="B997" s="106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3">
        <v>5</v>
      </c>
      <c r="B998" s="106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3">
        <v>6</v>
      </c>
      <c r="B999" s="106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3">
        <v>7</v>
      </c>
      <c r="B1000" s="106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3">
        <v>8</v>
      </c>
      <c r="B1001" s="106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3">
        <v>9</v>
      </c>
      <c r="B1002" s="106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3">
        <v>10</v>
      </c>
      <c r="B1003" s="106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3">
        <v>11</v>
      </c>
      <c r="B1004" s="106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3">
        <v>12</v>
      </c>
      <c r="B1005" s="106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3">
        <v>13</v>
      </c>
      <c r="B1006" s="106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3">
        <v>14</v>
      </c>
      <c r="B1007" s="106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3">
        <v>15</v>
      </c>
      <c r="B1008" s="106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3">
        <v>16</v>
      </c>
      <c r="B1009" s="106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3">
        <v>17</v>
      </c>
      <c r="B1010" s="106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3">
        <v>18</v>
      </c>
      <c r="B1011" s="106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3">
        <v>19</v>
      </c>
      <c r="B1012" s="106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3">
        <v>20</v>
      </c>
      <c r="B1013" s="106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3">
        <v>21</v>
      </c>
      <c r="B1014" s="106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3">
        <v>22</v>
      </c>
      <c r="B1015" s="106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3">
        <v>23</v>
      </c>
      <c r="B1016" s="106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3">
        <v>24</v>
      </c>
      <c r="B1017" s="106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3">
        <v>25</v>
      </c>
      <c r="B1018" s="106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3">
        <v>26</v>
      </c>
      <c r="B1019" s="106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3">
        <v>27</v>
      </c>
      <c r="B1020" s="106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3">
        <v>28</v>
      </c>
      <c r="B1021" s="106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3">
        <v>29</v>
      </c>
      <c r="B1022" s="106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3">
        <v>30</v>
      </c>
      <c r="B1023" s="106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3">
        <v>1</v>
      </c>
      <c r="B1027" s="106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3">
        <v>2</v>
      </c>
      <c r="B1028" s="106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3">
        <v>3</v>
      </c>
      <c r="B1029" s="106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3">
        <v>4</v>
      </c>
      <c r="B1030" s="106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3">
        <v>5</v>
      </c>
      <c r="B1031" s="106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3">
        <v>6</v>
      </c>
      <c r="B1032" s="106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3">
        <v>7</v>
      </c>
      <c r="B1033" s="106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3">
        <v>8</v>
      </c>
      <c r="B1034" s="106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3">
        <v>9</v>
      </c>
      <c r="B1035" s="106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3">
        <v>10</v>
      </c>
      <c r="B1036" s="106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3">
        <v>11</v>
      </c>
      <c r="B1037" s="106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3">
        <v>12</v>
      </c>
      <c r="B1038" s="106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3">
        <v>13</v>
      </c>
      <c r="B1039" s="106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3">
        <v>14</v>
      </c>
      <c r="B1040" s="106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3">
        <v>15</v>
      </c>
      <c r="B1041" s="106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3">
        <v>16</v>
      </c>
      <c r="B1042" s="106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3">
        <v>17</v>
      </c>
      <c r="B1043" s="106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3">
        <v>18</v>
      </c>
      <c r="B1044" s="106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3">
        <v>19</v>
      </c>
      <c r="B1045" s="106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3">
        <v>20</v>
      </c>
      <c r="B1046" s="106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3">
        <v>21</v>
      </c>
      <c r="B1047" s="106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3">
        <v>22</v>
      </c>
      <c r="B1048" s="106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3">
        <v>23</v>
      </c>
      <c r="B1049" s="106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3">
        <v>24</v>
      </c>
      <c r="B1050" s="106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3">
        <v>25</v>
      </c>
      <c r="B1051" s="106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3">
        <v>26</v>
      </c>
      <c r="B1052" s="106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3">
        <v>27</v>
      </c>
      <c r="B1053" s="106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3">
        <v>28</v>
      </c>
      <c r="B1054" s="106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3">
        <v>29</v>
      </c>
      <c r="B1055" s="106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3">
        <v>30</v>
      </c>
      <c r="B1056" s="106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3">
        <v>1</v>
      </c>
      <c r="B1060" s="106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3">
        <v>2</v>
      </c>
      <c r="B1061" s="106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3">
        <v>3</v>
      </c>
      <c r="B1062" s="106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3">
        <v>4</v>
      </c>
      <c r="B1063" s="106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3">
        <v>5</v>
      </c>
      <c r="B1064" s="106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3">
        <v>6</v>
      </c>
      <c r="B1065" s="106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3">
        <v>7</v>
      </c>
      <c r="B1066" s="106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3">
        <v>8</v>
      </c>
      <c r="B1067" s="106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3">
        <v>9</v>
      </c>
      <c r="B1068" s="106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3">
        <v>10</v>
      </c>
      <c r="B1069" s="106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3">
        <v>11</v>
      </c>
      <c r="B1070" s="106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3">
        <v>12</v>
      </c>
      <c r="B1071" s="106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3">
        <v>13</v>
      </c>
      <c r="B1072" s="106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3">
        <v>14</v>
      </c>
      <c r="B1073" s="106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3">
        <v>15</v>
      </c>
      <c r="B1074" s="106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3">
        <v>16</v>
      </c>
      <c r="B1075" s="106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3">
        <v>17</v>
      </c>
      <c r="B1076" s="106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3">
        <v>18</v>
      </c>
      <c r="B1077" s="106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3">
        <v>19</v>
      </c>
      <c r="B1078" s="106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3">
        <v>20</v>
      </c>
      <c r="B1079" s="106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3">
        <v>21</v>
      </c>
      <c r="B1080" s="106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3">
        <v>22</v>
      </c>
      <c r="B1081" s="106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3">
        <v>23</v>
      </c>
      <c r="B1082" s="106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3">
        <v>24</v>
      </c>
      <c r="B1083" s="106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3">
        <v>25</v>
      </c>
      <c r="B1084" s="106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3">
        <v>26</v>
      </c>
      <c r="B1085" s="106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3">
        <v>27</v>
      </c>
      <c r="B1086" s="106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3">
        <v>28</v>
      </c>
      <c r="B1087" s="106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3">
        <v>29</v>
      </c>
      <c r="B1088" s="106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3">
        <v>30</v>
      </c>
      <c r="B1089" s="106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3">
        <v>1</v>
      </c>
      <c r="B1093" s="106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3">
        <v>2</v>
      </c>
      <c r="B1094" s="106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3">
        <v>3</v>
      </c>
      <c r="B1095" s="106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3">
        <v>4</v>
      </c>
      <c r="B1096" s="106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3">
        <v>5</v>
      </c>
      <c r="B1097" s="106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3">
        <v>6</v>
      </c>
      <c r="B1098" s="106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3">
        <v>7</v>
      </c>
      <c r="B1099" s="106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3">
        <v>8</v>
      </c>
      <c r="B1100" s="106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3">
        <v>9</v>
      </c>
      <c r="B1101" s="106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3">
        <v>10</v>
      </c>
      <c r="B1102" s="106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3">
        <v>11</v>
      </c>
      <c r="B1103" s="106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3">
        <v>12</v>
      </c>
      <c r="B1104" s="106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3">
        <v>13</v>
      </c>
      <c r="B1105" s="106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3">
        <v>14</v>
      </c>
      <c r="B1106" s="106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3">
        <v>15</v>
      </c>
      <c r="B1107" s="106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3">
        <v>16</v>
      </c>
      <c r="B1108" s="106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3">
        <v>17</v>
      </c>
      <c r="B1109" s="106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3">
        <v>18</v>
      </c>
      <c r="B1110" s="106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3">
        <v>19</v>
      </c>
      <c r="B1111" s="106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3">
        <v>20</v>
      </c>
      <c r="B1112" s="106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3">
        <v>21</v>
      </c>
      <c r="B1113" s="106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3">
        <v>22</v>
      </c>
      <c r="B1114" s="106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3">
        <v>23</v>
      </c>
      <c r="B1115" s="106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3">
        <v>24</v>
      </c>
      <c r="B1116" s="106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3">
        <v>25</v>
      </c>
      <c r="B1117" s="106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3">
        <v>26</v>
      </c>
      <c r="B1118" s="106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3">
        <v>27</v>
      </c>
      <c r="B1119" s="106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3">
        <v>28</v>
      </c>
      <c r="B1120" s="106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3">
        <v>29</v>
      </c>
      <c r="B1121" s="106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3">
        <v>30</v>
      </c>
      <c r="B1122" s="106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3">
        <v>1</v>
      </c>
      <c r="B1126" s="106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3">
        <v>2</v>
      </c>
      <c r="B1127" s="106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3">
        <v>3</v>
      </c>
      <c r="B1128" s="106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3">
        <v>4</v>
      </c>
      <c r="B1129" s="106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3">
        <v>5</v>
      </c>
      <c r="B1130" s="106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3">
        <v>6</v>
      </c>
      <c r="B1131" s="106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3">
        <v>7</v>
      </c>
      <c r="B1132" s="106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3">
        <v>8</v>
      </c>
      <c r="B1133" s="106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3">
        <v>9</v>
      </c>
      <c r="B1134" s="106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3">
        <v>10</v>
      </c>
      <c r="B1135" s="106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3">
        <v>11</v>
      </c>
      <c r="B1136" s="106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3">
        <v>12</v>
      </c>
      <c r="B1137" s="106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3">
        <v>13</v>
      </c>
      <c r="B1138" s="106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3">
        <v>14</v>
      </c>
      <c r="B1139" s="106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3">
        <v>15</v>
      </c>
      <c r="B1140" s="106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3">
        <v>16</v>
      </c>
      <c r="B1141" s="106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3">
        <v>17</v>
      </c>
      <c r="B1142" s="106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3">
        <v>18</v>
      </c>
      <c r="B1143" s="106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3">
        <v>19</v>
      </c>
      <c r="B1144" s="106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3">
        <v>20</v>
      </c>
      <c r="B1145" s="106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3">
        <v>21</v>
      </c>
      <c r="B1146" s="106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3">
        <v>22</v>
      </c>
      <c r="B1147" s="106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3">
        <v>23</v>
      </c>
      <c r="B1148" s="106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3">
        <v>24</v>
      </c>
      <c r="B1149" s="106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3">
        <v>25</v>
      </c>
      <c r="B1150" s="106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3">
        <v>26</v>
      </c>
      <c r="B1151" s="106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3">
        <v>27</v>
      </c>
      <c r="B1152" s="106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3">
        <v>28</v>
      </c>
      <c r="B1153" s="106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3">
        <v>29</v>
      </c>
      <c r="B1154" s="106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3">
        <v>30</v>
      </c>
      <c r="B1155" s="106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3">
        <v>1</v>
      </c>
      <c r="B1159" s="106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3">
        <v>2</v>
      </c>
      <c r="B1160" s="106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3">
        <v>3</v>
      </c>
      <c r="B1161" s="106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3">
        <v>4</v>
      </c>
      <c r="B1162" s="106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3">
        <v>5</v>
      </c>
      <c r="B1163" s="106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3">
        <v>6</v>
      </c>
      <c r="B1164" s="106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3">
        <v>7</v>
      </c>
      <c r="B1165" s="106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3">
        <v>8</v>
      </c>
      <c r="B1166" s="106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3">
        <v>9</v>
      </c>
      <c r="B1167" s="106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3">
        <v>10</v>
      </c>
      <c r="B1168" s="106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3">
        <v>11</v>
      </c>
      <c r="B1169" s="106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3">
        <v>12</v>
      </c>
      <c r="B1170" s="106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3">
        <v>13</v>
      </c>
      <c r="B1171" s="106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3">
        <v>14</v>
      </c>
      <c r="B1172" s="106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3">
        <v>15</v>
      </c>
      <c r="B1173" s="106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3">
        <v>16</v>
      </c>
      <c r="B1174" s="106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3">
        <v>17</v>
      </c>
      <c r="B1175" s="106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3">
        <v>18</v>
      </c>
      <c r="B1176" s="106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3">
        <v>19</v>
      </c>
      <c r="B1177" s="106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3">
        <v>20</v>
      </c>
      <c r="B1178" s="106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3">
        <v>21</v>
      </c>
      <c r="B1179" s="106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3">
        <v>22</v>
      </c>
      <c r="B1180" s="106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3">
        <v>23</v>
      </c>
      <c r="B1181" s="106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3">
        <v>24</v>
      </c>
      <c r="B1182" s="106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3">
        <v>25</v>
      </c>
      <c r="B1183" s="106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3">
        <v>26</v>
      </c>
      <c r="B1184" s="106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3">
        <v>27</v>
      </c>
      <c r="B1185" s="106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3">
        <v>28</v>
      </c>
      <c r="B1186" s="106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3">
        <v>29</v>
      </c>
      <c r="B1187" s="106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3">
        <v>30</v>
      </c>
      <c r="B1188" s="106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3">
        <v>1</v>
      </c>
      <c r="B1192" s="106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3">
        <v>2</v>
      </c>
      <c r="B1193" s="106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3">
        <v>3</v>
      </c>
      <c r="B1194" s="106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3">
        <v>4</v>
      </c>
      <c r="B1195" s="106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3">
        <v>5</v>
      </c>
      <c r="B1196" s="106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3">
        <v>6</v>
      </c>
      <c r="B1197" s="106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3">
        <v>7</v>
      </c>
      <c r="B1198" s="106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3">
        <v>8</v>
      </c>
      <c r="B1199" s="106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3">
        <v>9</v>
      </c>
      <c r="B1200" s="106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3">
        <v>10</v>
      </c>
      <c r="B1201" s="106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3">
        <v>11</v>
      </c>
      <c r="B1202" s="106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3">
        <v>12</v>
      </c>
      <c r="B1203" s="106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3">
        <v>13</v>
      </c>
      <c r="B1204" s="106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3">
        <v>14</v>
      </c>
      <c r="B1205" s="106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3">
        <v>15</v>
      </c>
      <c r="B1206" s="106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3">
        <v>16</v>
      </c>
      <c r="B1207" s="106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3">
        <v>17</v>
      </c>
      <c r="B1208" s="106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3">
        <v>18</v>
      </c>
      <c r="B1209" s="106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3">
        <v>19</v>
      </c>
      <c r="B1210" s="106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3">
        <v>20</v>
      </c>
      <c r="B1211" s="106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3">
        <v>21</v>
      </c>
      <c r="B1212" s="106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3">
        <v>22</v>
      </c>
      <c r="B1213" s="106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3">
        <v>23</v>
      </c>
      <c r="B1214" s="106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3">
        <v>24</v>
      </c>
      <c r="B1215" s="106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3">
        <v>25</v>
      </c>
      <c r="B1216" s="106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3">
        <v>26</v>
      </c>
      <c r="B1217" s="106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3">
        <v>27</v>
      </c>
      <c r="B1218" s="106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3">
        <v>28</v>
      </c>
      <c r="B1219" s="106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3">
        <v>29</v>
      </c>
      <c r="B1220" s="106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3">
        <v>30</v>
      </c>
      <c r="B1221" s="106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3">
        <v>1</v>
      </c>
      <c r="B1225" s="106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3">
        <v>2</v>
      </c>
      <c r="B1226" s="106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3">
        <v>3</v>
      </c>
      <c r="B1227" s="106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3">
        <v>4</v>
      </c>
      <c r="B1228" s="106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3">
        <v>5</v>
      </c>
      <c r="B1229" s="106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3">
        <v>6</v>
      </c>
      <c r="B1230" s="106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3">
        <v>7</v>
      </c>
      <c r="B1231" s="106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3">
        <v>8</v>
      </c>
      <c r="B1232" s="106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3">
        <v>9</v>
      </c>
      <c r="B1233" s="106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3">
        <v>10</v>
      </c>
      <c r="B1234" s="106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3">
        <v>11</v>
      </c>
      <c r="B1235" s="106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3">
        <v>12</v>
      </c>
      <c r="B1236" s="106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3">
        <v>13</v>
      </c>
      <c r="B1237" s="106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3">
        <v>14</v>
      </c>
      <c r="B1238" s="106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3">
        <v>15</v>
      </c>
      <c r="B1239" s="106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3">
        <v>16</v>
      </c>
      <c r="B1240" s="106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3">
        <v>17</v>
      </c>
      <c r="B1241" s="106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3">
        <v>18</v>
      </c>
      <c r="B1242" s="106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3">
        <v>19</v>
      </c>
      <c r="B1243" s="106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3">
        <v>20</v>
      </c>
      <c r="B1244" s="106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3">
        <v>21</v>
      </c>
      <c r="B1245" s="106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3">
        <v>22</v>
      </c>
      <c r="B1246" s="106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3">
        <v>23</v>
      </c>
      <c r="B1247" s="106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3">
        <v>24</v>
      </c>
      <c r="B1248" s="106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3">
        <v>25</v>
      </c>
      <c r="B1249" s="106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3">
        <v>26</v>
      </c>
      <c r="B1250" s="106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3">
        <v>27</v>
      </c>
      <c r="B1251" s="106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3">
        <v>28</v>
      </c>
      <c r="B1252" s="106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3">
        <v>29</v>
      </c>
      <c r="B1253" s="106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3">
        <v>30</v>
      </c>
      <c r="B1254" s="106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3">
        <v>1</v>
      </c>
      <c r="B1258" s="106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3">
        <v>2</v>
      </c>
      <c r="B1259" s="106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3">
        <v>3</v>
      </c>
      <c r="B1260" s="106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3">
        <v>4</v>
      </c>
      <c r="B1261" s="106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3">
        <v>5</v>
      </c>
      <c r="B1262" s="106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3">
        <v>6</v>
      </c>
      <c r="B1263" s="106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3">
        <v>7</v>
      </c>
      <c r="B1264" s="106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3">
        <v>8</v>
      </c>
      <c r="B1265" s="106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3">
        <v>9</v>
      </c>
      <c r="B1266" s="106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3">
        <v>10</v>
      </c>
      <c r="B1267" s="106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3">
        <v>11</v>
      </c>
      <c r="B1268" s="106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3">
        <v>12</v>
      </c>
      <c r="B1269" s="106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3">
        <v>13</v>
      </c>
      <c r="B1270" s="106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3">
        <v>14</v>
      </c>
      <c r="B1271" s="106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3">
        <v>15</v>
      </c>
      <c r="B1272" s="106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3">
        <v>16</v>
      </c>
      <c r="B1273" s="106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3">
        <v>17</v>
      </c>
      <c r="B1274" s="106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3">
        <v>18</v>
      </c>
      <c r="B1275" s="106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3">
        <v>19</v>
      </c>
      <c r="B1276" s="106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3">
        <v>20</v>
      </c>
      <c r="B1277" s="106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3">
        <v>21</v>
      </c>
      <c r="B1278" s="106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3">
        <v>22</v>
      </c>
      <c r="B1279" s="106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3">
        <v>23</v>
      </c>
      <c r="B1280" s="106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3">
        <v>24</v>
      </c>
      <c r="B1281" s="106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3">
        <v>25</v>
      </c>
      <c r="B1282" s="106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3">
        <v>26</v>
      </c>
      <c r="B1283" s="106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3">
        <v>27</v>
      </c>
      <c r="B1284" s="106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3">
        <v>28</v>
      </c>
      <c r="B1285" s="106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3">
        <v>29</v>
      </c>
      <c r="B1286" s="106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3">
        <v>30</v>
      </c>
      <c r="B1287" s="106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3">
        <v>1</v>
      </c>
      <c r="B1291" s="106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3">
        <v>2</v>
      </c>
      <c r="B1292" s="106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3">
        <v>3</v>
      </c>
      <c r="B1293" s="106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3">
        <v>4</v>
      </c>
      <c r="B1294" s="106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3">
        <v>5</v>
      </c>
      <c r="B1295" s="106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3">
        <v>6</v>
      </c>
      <c r="B1296" s="106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3">
        <v>7</v>
      </c>
      <c r="B1297" s="106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3">
        <v>8</v>
      </c>
      <c r="B1298" s="106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3">
        <v>9</v>
      </c>
      <c r="B1299" s="106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3">
        <v>10</v>
      </c>
      <c r="B1300" s="106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3">
        <v>11</v>
      </c>
      <c r="B1301" s="106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3">
        <v>12</v>
      </c>
      <c r="B1302" s="106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3">
        <v>13</v>
      </c>
      <c r="B1303" s="106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3">
        <v>14</v>
      </c>
      <c r="B1304" s="106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3">
        <v>15</v>
      </c>
      <c r="B1305" s="106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3">
        <v>16</v>
      </c>
      <c r="B1306" s="106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3">
        <v>17</v>
      </c>
      <c r="B1307" s="106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3">
        <v>18</v>
      </c>
      <c r="B1308" s="106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3">
        <v>19</v>
      </c>
      <c r="B1309" s="106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3">
        <v>20</v>
      </c>
      <c r="B1310" s="106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3">
        <v>21</v>
      </c>
      <c r="B1311" s="106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3">
        <v>22</v>
      </c>
      <c r="B1312" s="106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3">
        <v>23</v>
      </c>
      <c r="B1313" s="106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3">
        <v>24</v>
      </c>
      <c r="B1314" s="106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3">
        <v>25</v>
      </c>
      <c r="B1315" s="106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3">
        <v>26</v>
      </c>
      <c r="B1316" s="106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3">
        <v>27</v>
      </c>
      <c r="B1317" s="106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3">
        <v>28</v>
      </c>
      <c r="B1318" s="106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3">
        <v>29</v>
      </c>
      <c r="B1319" s="106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3">
        <v>30</v>
      </c>
      <c r="B1320" s="106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2018-08-10T07:09:02Z</cp:lastPrinted>
  <dcterms:created xsi:type="dcterms:W3CDTF">2012-03-13T00:50:25Z</dcterms:created>
  <dcterms:modified xsi:type="dcterms:W3CDTF">2018-09-03T07:30:24Z</dcterms:modified>
</cp:coreProperties>
</file>