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<sst xmlns="http://schemas.openxmlformats.org/spreadsheetml/2006/main" count="2951" uniqueCount="644">
  <si>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</si>
  <si>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</si>
  <si>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</si>
  <si>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</si>
  <si>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</si>
  <si>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</si>
  <si>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</si>
  <si>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</si>
  <si>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</si>
  <si>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</si>
  <si>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</si>
  <si>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</si>
  <si>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</si>
  <si>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</si>
  <si>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</si>
  <si>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</si>
  <si>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</si>
  <si>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</si>
  <si>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</si>
  <si>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</si>
  <si>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</si>
  <si>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</si>
  <si>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</si>
  <si>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</si>
  <si>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</si>
  <si>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</si>
  <si>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</si>
  <si>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</si>
  <si>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</si>
  <si>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</si>
  <si>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</si>
  <si>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</si>
  <si>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</si>
  <si>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</si>
  <si>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</si>
  <si>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</si>
  <si>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</si>
  <si>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</si>
  <si>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</si>
  <si>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</si>
  <si>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</si>
  <si>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</si>
  <si>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</si>
  <si>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</si>
  <si>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</si>
  <si>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</si>
  <si>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</si>
  <si>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</si>
  <si>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</si>
  <si>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</si>
  <si>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</si>
  <si>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</si>
  <si>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</si>
  <si>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</si>
  <si>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</si>
  <si>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</si>
  <si>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</si>
  <si>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</si>
  <si>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</si>
  <si>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</si>
  <si>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</si>
  <si>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</si>
  <si>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</si>
  <si>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</si>
  <si>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</si>
  <si>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</si>
  <si>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</si>
  <si>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</si>
  <si>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</si>
  <si>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</si>
  <si>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</si>
  <si>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</si>
  <si>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</si>
  <si>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</si>
  <si>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</si>
  <si>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</si>
  <si>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</si>
  <si>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</si>
  <si>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</si>
  <si>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</si>
  <si>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</si>
  <si>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</si>
  <si>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</si>
  <si>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</si>
  <si>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</si>
  <si>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</si>
  <si>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</si>
  <si>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</si>
  <si>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</si>
  <si>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</si>
  <si>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</si>
  <si>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</si>
  <si>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</si>
  <si>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</si>
  <si>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</si>
  <si>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</si>
  <si>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</si>
  <si>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</si>
  <si>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</si>
  <si>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</si>
  <si>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</si>
  <si>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</si>
  <si>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</si>
  <si>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</si>
  <si>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</si>
  <si>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</si>
  <si>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</si>
  <si>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</si>
  <si>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</si>
  <si>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</si>
  <si>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</si>
  <si>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</si>
  <si>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</si>
  <si>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</si>
  <si>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</si>
  <si>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</si>
  <si>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</si>
  <si>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</si>
  <si>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</si>
  <si>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</si>
  <si>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</si>
  <si>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</si>
  <si>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</si>
  <si>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</si>
  <si>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</si>
  <si>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</si>
  <si>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</si>
  <si>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</si>
  <si>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</si>
  <si>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</si>
  <si>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</si>
  <si>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</si>
  <si>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</si>
  <si>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</si>
  <si>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</si>
  <si>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</si>
  <si>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</si>
  <si>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</si>
  <si>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</si>
  <si>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</si>
  <si>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</si>
  <si>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</si>
  <si>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</si>
  <si>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</si>
  <si>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</si>
  <si>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</si>
  <si>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</si>
  <si>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</si>
  <si>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</si>
  <si>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</si>
  <si>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</si>
  <si>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</si>
  <si>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</si>
  <si>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</si>
  <si>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</si>
  <si>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</si>
  <si>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</si>
  <si>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</si>
  <si>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</si>
  <si>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</si>
  <si>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</si>
  <si>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</si>
  <si>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</si>
  <si>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</si>
  <si>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</si>
  <si>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</si>
  <si>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</si>
  <si>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</si>
  <si>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</si>
  <si>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</si>
  <si>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</si>
  <si>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</si>
  <si>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</si>
  <si>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</si>
  <si>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</si>
  <si>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</si>
  <si>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</si>
  <si>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</si>
  <si>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</si>
  <si>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</si>
  <si>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</si>
  <si>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</si>
  <si>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</si>
  <si>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</si>
  <si>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</si>
  <si>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</si>
  <si>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</si>
  <si>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</si>
  <si>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</si>
  <si>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</si>
  <si>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</si>
  <si>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</si>
  <si>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</si>
  <si>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</si>
  <si>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</si>
  <si>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</si>
  <si>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</si>
  <si>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</si>
  <si>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</si>
  <si>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</si>
  <si>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</si>
  <si>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</si>
  <si>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</si>
  <si>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</si>
  <si>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</si>
  <si>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</si>
  <si>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</si>
  <si>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</si>
  <si>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</si>
  <si>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</si>
  <si>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</si>
  <si>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</si>
  <si>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</si>
  <si>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</si>
  <si>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</si>
  <si>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</si>
  <si>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</si>
  <si>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</si>
  <si>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</si>
  <si>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</si>
  <si>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</si>
  <si>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</si>
  <si>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</si>
  <si>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</si>
  <si>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</si>
  <si>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</si>
  <si>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</si>
  <si>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</si>
  <si>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</si>
  <si>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</si>
  <si>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</si>
  <si>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</si>
  <si>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</si>
  <si>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</si>
  <si>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</si>
  <si>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</si>
  <si>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</si>
  <si>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</si>
  <si>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</si>
  <si>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</si>
  <si>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</si>
  <si>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</si>
  <si>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</si>
  <si>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</si>
  <si>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</si>
  <si>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</si>
  <si>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</si>
  <si>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</si>
  <si>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</si>
  <si>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</si>
  <si>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</si>
  <si>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</si>
  <si>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</si>
  <si>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</si>
  <si>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</si>
  <si>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</si>
  <si>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</si>
  <si>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</si>
  <si>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</si>
  <si>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</si>
  <si>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</si>
  <si>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</si>
  <si>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</si>
  <si>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</si>
  <si>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</si>
  <si>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</si>
  <si>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</si>
  <si>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</si>
  <si>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</si>
  <si>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</si>
  <si>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</si>
  <si>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</si>
  <si>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</si>
  <si>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</si>
  <si>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</si>
  <si>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</si>
  <si>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</si>
  <si>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</si>
  <si>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</si>
  <si>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</si>
  <si>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</si>
  <si>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</si>
  <si>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</si>
  <si>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</si>
  <si>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</si>
  <si>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</si>
  <si>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</si>
  <si>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</si>
  <si>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</si>
  <si>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</si>
  <si>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</si>
  <si>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</si>
  <si>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</si>
  <si>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</si>
  <si>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</si>
  <si>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</si>
  <si>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</si>
  <si>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</si>
  <si>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</si>
  <si>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</si>
  <si>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</si>
  <si>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</si>
  <si>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</si>
  <si>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</si>
  <si>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</si>
  <si>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</si>
  <si>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</si>
  <si>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</si>
  <si>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</si>
  <si>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</si>
  <si>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</si>
  <si>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</si>
  <si>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</si>
  <si>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</si>
  <si>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</si>
  <si>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</si>
  <si>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</si>
  <si>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</si>
  <si>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</si>
  <si>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</si>
  <si>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</si>
  <si>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</si>
  <si>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</si>
  <si>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</si>
  <si>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</si>
  <si>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</si>
  <si>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</si>
  <si>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</si>
  <si>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</si>
  <si>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</si>
  <si>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</si>
  <si>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</si>
  <si>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</si>
  <si>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</si>
  <si>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</si>
  <si>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</si>
  <si>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</si>
  <si>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</si>
  <si>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</si>
  <si>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</si>
  <si>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</si>
  <si>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</si>
  <si>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</si>
  <si>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</si>
  <si>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</si>
  <si>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</si>
  <si>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</si>
  <si>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</si>
  <si>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</si>
  <si>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</si>
  <si>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</si>
  <si>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</si>
  <si>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</si>
  <si>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</si>
  <si>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</si>
  <si>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</si>
  <si>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</si>
  <si>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</si>
  <si>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</si>
  <si>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</si>
  <si>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</si>
  <si>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</si>
  <si>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</si>
  <si>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</si>
  <si>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</si>
  <si>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</si>
  <si>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</si>
  <si>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</si>
  <si>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</si>
  <si>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</si>
  <si>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</si>
  <si>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</si>
  <si>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</si>
  <si>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</si>
  <si>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</si>
  <si>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</si>
  <si>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</si>
  <si>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</si>
  <si>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</si>
  <si>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</si>
  <si>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</si>
  <si>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</si>
  <si>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</si>
  <si>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</si>
  <si>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</si>
  <si>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</si>
  <si>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</si>
  <si>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</si>
  <si>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</si>
  <si>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</si>
  <si>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</si>
  <si>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</si>
  <si>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</si>
  <si>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</si>
  <si>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</si>
  <si>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</si>
  <si>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</si>
  <si>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</si>
  <si>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</si>
  <si>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</si>
  <si>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</si>
  <si>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</si>
  <si>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</si>
  <si>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</si>
  <si>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</si>
  <si>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</si>
  <si>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</si>
  <si>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</si>
  <si>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</si>
  <si>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</si>
  <si>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</si>
  <si>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</si>
  <si>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</si>
  <si>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</si>
  <si>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</si>
  <si>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</si>
  <si>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</si>
  <si>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</si>
  <si>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</si>
  <si>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</si>
  <si>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</si>
  <si>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</si>
  <si>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</si>
  <si>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</si>
  <si>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</si>
  <si>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</si>
  <si>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</si>
  <si>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</si>
  <si>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</si>
  <si>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</si>
  <si>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</si>
  <si>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</si>
  <si>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</si>
  <si>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</si>
  <si>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</si>
  <si>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</si>
  <si>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</si>
  <si>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</si>
  <si>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</si>
  <si>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</si>
  <si>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</si>
  <si>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</si>
  <si>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</si>
  <si>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</si>
  <si>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</si>
  <si>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</si>
  <si>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</si>
  <si>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</si>
  <si>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</si>
  <si>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</si>
  <si>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</si>
  <si>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</si>
  <si>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</si>
  <si>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</si>
  <si>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</si>
  <si>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</si>
  <si>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</si>
  <si>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</si>
  <si>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</si>
  <si>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</si>
  <si>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</si>
  <si>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</si>
  <si>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</si>
  <si>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</si>
  <si>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</si>
  <si>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</si>
  <si>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</si>
  <si>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</si>
  <si>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</si>
  <si>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</si>
  <si>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</si>
  <si>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</si>
  <si>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</si>
  <si>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</si>
  <si>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</si>
  <si>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</si>
  <si>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</si>
  <si>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</si>
  <si>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</si>
  <si>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</si>
  <si>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</si>
  <si>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</si>
  <si>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</si>
  <si>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</si>
  <si>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</si>
  <si>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</si>
  <si>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</si>
  <si>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</si>
  <si>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</si>
  <si>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</si>
  <si>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</si>
  <si>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</si>
  <si>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</si>
  <si>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</si>
  <si>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</si>
  <si>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</si>
  <si>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</si>
  <si>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</si>
  <si>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</si>
  <si>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</si>
  <si>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</si>
  <si>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</si>
  <si>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</si>
  <si>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</si>
  <si>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</si>
  <si>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</si>
  <si>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</si>
  <si>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</si>
  <si>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</si>
  <si>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</si>
  <si>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</si>
  <si>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</si>
  <si>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</si>
  <si>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</si>
  <si>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</si>
  <si>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</si>
  <si>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</si>
  <si>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</si>
  <si>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</si>
  <si>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</si>
  <si>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</si>
  <si>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</si>
  <si>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</si>
  <si>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</si>
  <si>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</si>
  <si>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</si>
  <si>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</si>
  <si>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</si>
  <si>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</si>
  <si>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</si>
  <si>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</si>
  <si>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</si>
  <si>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</si>
  <si>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</si>
  <si>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</si>
  <si>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</si>
  <si>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</si>
  <si>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</si>
  <si>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</si>
  <si>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</si>
  <si>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</si>
  <si>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</si>
  <si>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</si>
  <si>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</si>
  <si>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</si>
  <si>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</si>
  <si>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</si>
  <si>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</si>
  <si>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</si>
  <si>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</si>
  <si>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</si>
  <si>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からだの痛み相談支援事業</t>
    <phoneticPr fontId="5"/>
  </si>
  <si>
    <t>健康局</t>
    <phoneticPr fontId="5"/>
  </si>
  <si>
    <t>難病対策課</t>
    <phoneticPr fontId="5"/>
  </si>
  <si>
    <t>課長：川野　宇宏</t>
    <phoneticPr fontId="5"/>
  </si>
  <si>
    <t>○</t>
  </si>
  <si>
    <t>-</t>
  </si>
  <si>
    <t>-</t>
    <phoneticPr fontId="5"/>
  </si>
  <si>
    <t>-</t>
    <phoneticPr fontId="5"/>
  </si>
  <si>
    <t>-</t>
    <phoneticPr fontId="5"/>
  </si>
  <si>
    <t>難病等情報提供事業費補助金</t>
    <phoneticPr fontId="5"/>
  </si>
  <si>
    <t>前年度実績以上</t>
    <phoneticPr fontId="5"/>
  </si>
  <si>
    <t>ホームページアクセス件数</t>
    <phoneticPr fontId="5"/>
  </si>
  <si>
    <t>からだの痛み相談支援事業実績報告書</t>
    <phoneticPr fontId="5"/>
  </si>
  <si>
    <t>前年度実績以上</t>
    <phoneticPr fontId="5"/>
  </si>
  <si>
    <t>からだの痛み相談支援事業実績報告書</t>
    <phoneticPr fontId="5"/>
  </si>
  <si>
    <t>件</t>
    <rPh sb="0" eb="1">
      <t>ケン</t>
    </rPh>
    <phoneticPr fontId="5"/>
  </si>
  <si>
    <t>人</t>
    <rPh sb="0" eb="1">
      <t>ニン</t>
    </rPh>
    <phoneticPr fontId="5"/>
  </si>
  <si>
    <t>-</t>
    <phoneticPr fontId="5"/>
  </si>
  <si>
    <t>電話相談実績数</t>
    <rPh sb="0" eb="2">
      <t>デンワ</t>
    </rPh>
    <rPh sb="2" eb="4">
      <t>ソウダン</t>
    </rPh>
    <rPh sb="4" eb="6">
      <t>ジッセキ</t>
    </rPh>
    <rPh sb="6" eb="7">
      <t>スウ</t>
    </rPh>
    <phoneticPr fontId="5"/>
  </si>
  <si>
    <t>一般向けの公開講座開催数</t>
    <rPh sb="0" eb="2">
      <t>イッパン</t>
    </rPh>
    <rPh sb="2" eb="3">
      <t>ム</t>
    </rPh>
    <rPh sb="5" eb="7">
      <t>コウカイ</t>
    </rPh>
    <rPh sb="7" eb="9">
      <t>コウザ</t>
    </rPh>
    <rPh sb="9" eb="12">
      <t>カイサイスウ</t>
    </rPh>
    <phoneticPr fontId="5"/>
  </si>
  <si>
    <t>回</t>
    <rPh sb="0" eb="1">
      <t>カイ</t>
    </rPh>
    <phoneticPr fontId="5"/>
  </si>
  <si>
    <t>-</t>
    <phoneticPr fontId="5"/>
  </si>
  <si>
    <t>-</t>
    <phoneticPr fontId="5"/>
  </si>
  <si>
    <t>円</t>
    <rPh sb="0" eb="1">
      <t>エン</t>
    </rPh>
    <phoneticPr fontId="5"/>
  </si>
  <si>
    <t>X/Y</t>
  </si>
  <si>
    <t>9,538,000/394</t>
  </si>
  <si>
    <t>単位当たりコスト ＝ Ｘ ／ Ｙ
Ｘ：「執行額」 
Ｙ：「相談件数、公開講座及び研修会の開催回数」　　　</t>
    <rPh sb="0" eb="2">
      <t>タンイ</t>
    </rPh>
    <rPh sb="2" eb="3">
      <t>ア</t>
    </rPh>
    <rPh sb="21" eb="23">
      <t>シッコウ</t>
    </rPh>
    <rPh sb="23" eb="24">
      <t>ガク</t>
    </rPh>
    <rPh sb="30" eb="32">
      <t>ソウダン</t>
    </rPh>
    <rPh sb="32" eb="34">
      <t>ケンスウ</t>
    </rPh>
    <rPh sb="33" eb="34">
      <t>スウ</t>
    </rPh>
    <rPh sb="35" eb="37">
      <t>コウカイ</t>
    </rPh>
    <rPh sb="37" eb="39">
      <t>コウザ</t>
    </rPh>
    <rPh sb="39" eb="40">
      <t>オヨ</t>
    </rPh>
    <rPh sb="41" eb="44">
      <t>ケンシュウカイ</t>
    </rPh>
    <rPh sb="45" eb="47">
      <t>カイサイ</t>
    </rPh>
    <rPh sb="47" eb="49">
      <t>カイスウ</t>
    </rPh>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</si>
  <si>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</si>
  <si>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</si>
  <si>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</si>
  <si>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</si>
  <si>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</si>
  <si>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</si>
  <si>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国民の多くが痛みを抱えているという報告もあり、広く国民のニーズがあり、慢性の痛みを抱える患者又はその家族からの相談及びその支援を行うために、国費を投入しなければ事業目的が達成できない。</t>
  </si>
  <si>
    <t>電話相談件数は増加しており、患者の痛みを軽減し生活の質を向上させるという政策目的達成に向けて、優先度の高い事業である。</t>
  </si>
  <si>
    <t>効率的な運営になっている。</t>
  </si>
  <si>
    <t>実施主体の事務経費等、必要なもののみに支出している。</t>
  </si>
  <si>
    <t>事業に必要な経費のみを補助の対象としており、真に必要なものに限定されている。</t>
  </si>
  <si>
    <t>成果目標に対して大きな乖離はなく、見合ったものとなっている。</t>
    <rPh sb="0" eb="2">
      <t>セイカ</t>
    </rPh>
    <rPh sb="2" eb="4">
      <t>モクヒョウ</t>
    </rPh>
    <rPh sb="5" eb="6">
      <t>タイ</t>
    </rPh>
    <rPh sb="8" eb="9">
      <t>オオ</t>
    </rPh>
    <rPh sb="11" eb="13">
      <t>カイリ</t>
    </rPh>
    <rPh sb="17" eb="19">
      <t>ミア</t>
    </rPh>
    <phoneticPr fontId="5"/>
  </si>
  <si>
    <t>見込みに見合ったものとなっている。</t>
    <rPh sb="0" eb="2">
      <t>ミコ</t>
    </rPh>
    <rPh sb="4" eb="6">
      <t>ミア</t>
    </rPh>
    <phoneticPr fontId="5"/>
  </si>
  <si>
    <t>新24-0009</t>
    <phoneticPr fontId="5"/>
  </si>
  <si>
    <t>143</t>
    <phoneticPr fontId="5"/>
  </si>
  <si>
    <t>154</t>
    <phoneticPr fontId="5"/>
  </si>
  <si>
    <t>161</t>
    <phoneticPr fontId="5"/>
  </si>
  <si>
    <t>157</t>
    <phoneticPr fontId="5"/>
  </si>
  <si>
    <t>A.特定非営利活動法人いたみ医学研究情報センター</t>
    <phoneticPr fontId="5"/>
  </si>
  <si>
    <t>特定非営利法人　いたみ医学研究情報センター</t>
    <phoneticPr fontId="5"/>
  </si>
  <si>
    <t>補助金等交付</t>
  </si>
  <si>
    <t>諸謝金</t>
    <rPh sb="0" eb="3">
      <t>ショシャキン</t>
    </rPh>
    <phoneticPr fontId="5"/>
  </si>
  <si>
    <t>旅費</t>
    <rPh sb="0" eb="2">
      <t>リョヒ</t>
    </rPh>
    <phoneticPr fontId="5"/>
  </si>
  <si>
    <t>賃金</t>
    <rPh sb="0" eb="2">
      <t>チンギン</t>
    </rPh>
    <phoneticPr fontId="5"/>
  </si>
  <si>
    <t>役務費</t>
  </si>
  <si>
    <t>借料損料</t>
    <rPh sb="0" eb="2">
      <t>シャクリョウ</t>
    </rPh>
    <rPh sb="2" eb="4">
      <t>ソンリョウ</t>
    </rPh>
    <phoneticPr fontId="5"/>
  </si>
  <si>
    <t>通信運搬費</t>
    <rPh sb="0" eb="2">
      <t>ツウシン</t>
    </rPh>
    <rPh sb="2" eb="5">
      <t>ウンパンヒ</t>
    </rPh>
    <phoneticPr fontId="5"/>
  </si>
  <si>
    <t>消耗品費</t>
    <rPh sb="0" eb="3">
      <t>ショウモウヒン</t>
    </rPh>
    <rPh sb="3" eb="4">
      <t>ヒ</t>
    </rPh>
    <phoneticPr fontId="5"/>
  </si>
  <si>
    <t>相談員　謝金</t>
    <rPh sb="0" eb="3">
      <t>ソウダンイン</t>
    </rPh>
    <rPh sb="4" eb="6">
      <t>シャキン</t>
    </rPh>
    <phoneticPr fontId="5"/>
  </si>
  <si>
    <t>講師派遣　旅費</t>
    <rPh sb="0" eb="2">
      <t>コウシ</t>
    </rPh>
    <rPh sb="2" eb="4">
      <t>ハケン</t>
    </rPh>
    <rPh sb="5" eb="7">
      <t>リョヒ</t>
    </rPh>
    <phoneticPr fontId="5"/>
  </si>
  <si>
    <t>事務職員、相談員</t>
    <rPh sb="0" eb="2">
      <t>ジム</t>
    </rPh>
    <rPh sb="2" eb="4">
      <t>ショクイン</t>
    </rPh>
    <rPh sb="5" eb="8">
      <t>ソウダンイン</t>
    </rPh>
    <phoneticPr fontId="5"/>
  </si>
  <si>
    <t>ホームページ管理等</t>
  </si>
  <si>
    <t>市民公開講座等　会場費</t>
    <rPh sb="0" eb="2">
      <t>シミン</t>
    </rPh>
    <rPh sb="2" eb="4">
      <t>コウカイ</t>
    </rPh>
    <rPh sb="4" eb="6">
      <t>コウザ</t>
    </rPh>
    <rPh sb="6" eb="7">
      <t>トウ</t>
    </rPh>
    <rPh sb="8" eb="11">
      <t>カイジョウヒ</t>
    </rPh>
    <phoneticPr fontId="5"/>
  </si>
  <si>
    <t>インターネット回線費等</t>
    <rPh sb="7" eb="9">
      <t>カイセン</t>
    </rPh>
    <rPh sb="9" eb="10">
      <t>ヒ</t>
    </rPh>
    <rPh sb="10" eb="11">
      <t>トウ</t>
    </rPh>
    <phoneticPr fontId="5"/>
  </si>
  <si>
    <t>事務用品等</t>
    <rPh sb="0" eb="2">
      <t>ジム</t>
    </rPh>
    <rPh sb="2" eb="4">
      <t>ヨウヒン</t>
    </rPh>
    <rPh sb="4" eb="5">
      <t>トウ</t>
    </rPh>
    <phoneticPr fontId="5"/>
  </si>
  <si>
    <t>-</t>
    <phoneticPr fontId="5"/>
  </si>
  <si>
    <t>-</t>
    <phoneticPr fontId="5"/>
  </si>
  <si>
    <t>-</t>
    <phoneticPr fontId="5"/>
  </si>
  <si>
    <t>-</t>
    <phoneticPr fontId="5"/>
  </si>
  <si>
    <t>9,536,000/466</t>
    <phoneticPr fontId="5"/>
  </si>
  <si>
    <t>8,718,000/574</t>
    <phoneticPr fontId="5"/>
  </si>
  <si>
    <t>13,585,000/574</t>
    <phoneticPr fontId="5"/>
  </si>
  <si>
    <t>ホームページアクセス件数や一般向けの公開講座の参加者数は増加傾向にあり、必要な情報の周知が図られている。</t>
    <rPh sb="10" eb="12">
      <t>ケンスウ</t>
    </rPh>
    <rPh sb="13" eb="16">
      <t>イッパンム</t>
    </rPh>
    <rPh sb="18" eb="20">
      <t>コウカイ</t>
    </rPh>
    <rPh sb="20" eb="22">
      <t>コウザ</t>
    </rPh>
    <rPh sb="23" eb="26">
      <t>サンカシャ</t>
    </rPh>
    <rPh sb="26" eb="27">
      <t>スウ</t>
    </rPh>
    <rPh sb="28" eb="30">
      <t>ゾウカ</t>
    </rPh>
    <rPh sb="30" eb="32">
      <t>ケイコウ</t>
    </rPh>
    <rPh sb="36" eb="38">
      <t>ヒツヨウ</t>
    </rPh>
    <rPh sb="39" eb="41">
      <t>ジョウホウ</t>
    </rPh>
    <rPh sb="42" eb="44">
      <t>シュウチ</t>
    </rPh>
    <rPh sb="45" eb="46">
      <t>ハカ</t>
    </rPh>
    <phoneticPr fontId="5"/>
  </si>
  <si>
    <t>本事業においては、適切に予算を執行し、相談事業をはじめ、一般向けの公開講座等を実施しており、事業の目標が達成できている。慢性疼痛を来す疾患には、国民の数百万人が罹患しており、多額の医療費を要し、社会的損失も大きいことから、引き続き本事業を推進することとしている。</t>
    <rPh sb="0" eb="1">
      <t>ホン</t>
    </rPh>
    <rPh sb="1" eb="3">
      <t>ジギョウ</t>
    </rPh>
    <rPh sb="9" eb="11">
      <t>テキセツ</t>
    </rPh>
    <rPh sb="12" eb="14">
      <t>ヨサン</t>
    </rPh>
    <rPh sb="15" eb="17">
      <t>シッコウ</t>
    </rPh>
    <rPh sb="19" eb="21">
      <t>ソウダン</t>
    </rPh>
    <rPh sb="21" eb="23">
      <t>ジギョウ</t>
    </rPh>
    <rPh sb="37" eb="38">
      <t>トウ</t>
    </rPh>
    <rPh sb="39" eb="41">
      <t>ジッシ</t>
    </rPh>
    <rPh sb="46" eb="48">
      <t>ジギョウ</t>
    </rPh>
    <rPh sb="49" eb="51">
      <t>モクヒョウ</t>
    </rPh>
    <rPh sb="52" eb="54">
      <t>タッセイ</t>
    </rPh>
    <rPh sb="60" eb="62">
      <t>マンセイ</t>
    </rPh>
    <rPh sb="62" eb="64">
      <t>トウツウ</t>
    </rPh>
    <rPh sb="65" eb="66">
      <t>キタ</t>
    </rPh>
    <rPh sb="67" eb="69">
      <t>シッカン</t>
    </rPh>
    <rPh sb="72" eb="74">
      <t>コクミン</t>
    </rPh>
    <rPh sb="75" eb="78">
      <t>スウヒャクマン</t>
    </rPh>
    <rPh sb="78" eb="79">
      <t>ニン</t>
    </rPh>
    <rPh sb="80" eb="82">
      <t>リカン</t>
    </rPh>
    <rPh sb="87" eb="89">
      <t>タガク</t>
    </rPh>
    <rPh sb="90" eb="93">
      <t>イリョウヒ</t>
    </rPh>
    <rPh sb="94" eb="95">
      <t>ヨウ</t>
    </rPh>
    <rPh sb="97" eb="100">
      <t>シャカイテキ</t>
    </rPh>
    <rPh sb="100" eb="102">
      <t>ソンシツ</t>
    </rPh>
    <rPh sb="103" eb="104">
      <t>オオ</t>
    </rPh>
    <rPh sb="111" eb="112">
      <t>ヒ</t>
    </rPh>
    <rPh sb="113" eb="114">
      <t>ツヅ</t>
    </rPh>
    <rPh sb="115" eb="116">
      <t>ホン</t>
    </rPh>
    <rPh sb="116" eb="118">
      <t>ジギョウ</t>
    </rPh>
    <rPh sb="119" eb="121">
      <t>スイシン</t>
    </rPh>
    <phoneticPr fontId="5"/>
  </si>
  <si>
    <t>（株）ＫＣＣＡ</t>
    <rPh sb="1" eb="2">
      <t>カブ</t>
    </rPh>
    <phoneticPr fontId="5"/>
  </si>
  <si>
    <t>（株）フィットワークス</t>
    <rPh sb="1" eb="2">
      <t>カブ</t>
    </rPh>
    <phoneticPr fontId="5"/>
  </si>
  <si>
    <t>からだの痛み相談支援事業</t>
    <phoneticPr fontId="5"/>
  </si>
  <si>
    <t>からだの痛み相談支援事業のホームページ管理</t>
    <rPh sb="19" eb="21">
      <t>カンリ</t>
    </rPh>
    <phoneticPr fontId="5"/>
  </si>
  <si>
    <t>からだの痛み相談支援事業の痛みコンテンツ管理</t>
    <rPh sb="13" eb="14">
      <t>イタ</t>
    </rPh>
    <rPh sb="20" eb="22">
      <t>カンリ</t>
    </rPh>
    <phoneticPr fontId="5"/>
  </si>
  <si>
    <t>-</t>
    <phoneticPr fontId="5"/>
  </si>
  <si>
    <t>-</t>
    <phoneticPr fontId="5"/>
  </si>
  <si>
    <t>痛みに関する医療は、痛みの客観的な指標が確立されていないことから、十分に整備されていないため、国が主体となって実施する必要がある。</t>
    <phoneticPr fontId="5"/>
  </si>
  <si>
    <t>疼痛患者・患者家族が症状や窮状を訴えても医療機関や行政機関から的確な診断や助言が得られず、複数の機関にたらい回しにされている現状を改善する。</t>
    <phoneticPr fontId="5"/>
  </si>
  <si>
    <t>患者の症状や境遇に合わせた的確な診断や助言ができる信頼性の高い相談窓口等患者の受け皿的機関を設け、次の事業を行う。
①痛みに関する電話相談
②痛みに関する普及啓発活動
③痛みに関する相談マニュアル策定
（補助先：公募　補助率：定額）</t>
    <phoneticPr fontId="5"/>
  </si>
  <si>
    <t>患者の症状や境遇に合わせた的確な診断や助言ができる信頼性の高い相談窓口等患者の受け皿的機関を設け、次の事業を行う。
①痛みに関する電話相談②痛みに関する普及啓発活動
③相談対応支援
上記①、②及び③により慢性疼痛対策を推進し、目標達成に寄与する。</t>
    <rPh sb="84" eb="86">
      <t>ソウダン</t>
    </rPh>
    <rPh sb="86" eb="88">
      <t>タイオウ</t>
    </rPh>
    <rPh sb="88" eb="90">
      <t>シエン</t>
    </rPh>
    <phoneticPr fontId="5"/>
  </si>
  <si>
    <t>医療従事者向けの研修会開催数（平成28年度まで）</t>
    <rPh sb="0" eb="2">
      <t>イリョウ</t>
    </rPh>
    <rPh sb="2" eb="5">
      <t>ジュウジシャ</t>
    </rPh>
    <rPh sb="5" eb="6">
      <t>ム</t>
    </rPh>
    <rPh sb="8" eb="11">
      <t>ケンシュウカイ</t>
    </rPh>
    <rPh sb="11" eb="14">
      <t>カイサイスウ</t>
    </rPh>
    <rPh sb="15" eb="17">
      <t>ヘイセイ</t>
    </rPh>
    <rPh sb="19" eb="21">
      <t>ネンド</t>
    </rPh>
    <phoneticPr fontId="5"/>
  </si>
  <si>
    <t>前年度実績以上</t>
    <phoneticPr fontId="5"/>
  </si>
  <si>
    <t>医療従事者向けの研修会修了者数（平成28年度まで）</t>
    <phoneticPr fontId="5"/>
  </si>
  <si>
    <t>一般市民向けの公開講座の参加人数</t>
    <phoneticPr fontId="5"/>
  </si>
  <si>
    <t>引き続き適正執行に努めること。（松原　由美）</t>
    <phoneticPr fontId="5"/>
  </si>
  <si>
    <t>引き続き、必要な予算額を確保し、適正な執行に努めること。</t>
    <phoneticPr fontId="5"/>
  </si>
  <si>
    <t>-</t>
    <phoneticPr fontId="5"/>
  </si>
  <si>
    <t>-</t>
    <phoneticPr fontId="5"/>
  </si>
  <si>
    <t>-</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</si>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</sst>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32674</xdr:colOff>
      <xdr:row>31</xdr:row>
      <xdr:rowOff>46425</xdr:rowOff>
    </xdr:to>
    <xdr:sp macro="" textlink="">
      <xdr:nvSpPr>
        <xdr:cNvPr id="4" name="テキスト ボックス 3"/>
        <xdr:cNvSpPr txBox="1"/>
      </xdr:nvSpPr>
      <xdr:spPr>
        <a:xfrm>
          <a:off x="9388929" y="11348357"/>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441280</xdr:colOff>
      <xdr:row>33</xdr:row>
      <xdr:rowOff>26147</xdr:rowOff>
    </xdr:to>
    <xdr:sp macro="" textlink="">
      <xdr:nvSpPr>
        <xdr:cNvPr id="5" name="テキスト ボックス 4"/>
        <xdr:cNvSpPr txBox="1"/>
      </xdr:nvSpPr>
      <xdr:spPr>
        <a:xfrm>
          <a:off x="9388929" y="11892643"/>
          <a:ext cx="1053601"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37</xdr:row>
      <xdr:rowOff>0</xdr:rowOff>
    </xdr:from>
    <xdr:to>
      <xdr:col>48</xdr:col>
      <xdr:colOff>32674</xdr:colOff>
      <xdr:row>38</xdr:row>
      <xdr:rowOff>46425</xdr:rowOff>
    </xdr:to>
    <xdr:sp macro="" textlink="">
      <xdr:nvSpPr>
        <xdr:cNvPr id="8" name="テキスト ボックス 7"/>
        <xdr:cNvSpPr txBox="1"/>
      </xdr:nvSpPr>
      <xdr:spPr>
        <a:xfrm>
          <a:off x="9388929" y="13335000"/>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39</xdr:row>
      <xdr:rowOff>0</xdr:rowOff>
    </xdr:from>
    <xdr:to>
      <xdr:col>49</xdr:col>
      <xdr:colOff>441280</xdr:colOff>
      <xdr:row>40</xdr:row>
      <xdr:rowOff>26147</xdr:rowOff>
    </xdr:to>
    <xdr:sp macro="" textlink="">
      <xdr:nvSpPr>
        <xdr:cNvPr id="9" name="テキスト ボックス 8"/>
        <xdr:cNvSpPr txBox="1"/>
      </xdr:nvSpPr>
      <xdr:spPr>
        <a:xfrm>
          <a:off x="9388929" y="13879286"/>
          <a:ext cx="1053601"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46</xdr:row>
      <xdr:rowOff>0</xdr:rowOff>
    </xdr:from>
    <xdr:to>
      <xdr:col>49</xdr:col>
      <xdr:colOff>441280</xdr:colOff>
      <xdr:row>47</xdr:row>
      <xdr:rowOff>26147</xdr:rowOff>
    </xdr:to>
    <xdr:sp macro="" textlink="">
      <xdr:nvSpPr>
        <xdr:cNvPr id="11" name="テキスト ボックス 10"/>
        <xdr:cNvSpPr txBox="1"/>
      </xdr:nvSpPr>
      <xdr:spPr>
        <a:xfrm>
          <a:off x="9388929" y="15865929"/>
          <a:ext cx="1053601"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11</xdr:col>
      <xdr:colOff>0</xdr:colOff>
      <xdr:row>741</xdr:row>
      <xdr:rowOff>0</xdr:rowOff>
    </xdr:from>
    <xdr:to>
      <xdr:col>34</xdr:col>
      <xdr:colOff>38100</xdr:colOff>
      <xdr:row>755</xdr:row>
      <xdr:rowOff>346583</xdr:rowOff>
    </xdr:to>
    <xdr:grpSp>
      <xdr:nvGrpSpPr>
        <xdr:cNvPr id="12" name="グループ化 21"/>
        <xdr:cNvGrpSpPr>
          <a:grpSpLocks/>
        </xdr:cNvGrpSpPr>
      </xdr:nvGrpSpPr>
      <xdr:grpSpPr bwMode="auto">
        <a:xfrm>
          <a:off x="2200275" y="46358175"/>
          <a:ext cx="4638675" cy="5280533"/>
          <a:chOff x="3048000" y="29667200"/>
          <a:chExt cx="4711700" cy="4911433"/>
        </a:xfrm>
      </xdr:grpSpPr>
      <xdr:sp macro="" textlink="">
        <xdr:nvSpPr>
          <xdr:cNvPr id="13" name="テキスト ボックス 12"/>
          <xdr:cNvSpPr txBox="1"/>
        </xdr:nvSpPr>
        <xdr:spPr bwMode="auto">
          <a:xfrm>
            <a:off x="3705897" y="29667200"/>
            <a:ext cx="3395907" cy="8150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en-US" altLang="ja-JP" sz="1200"/>
              <a:t>8.7</a:t>
            </a:r>
            <a:r>
              <a:rPr kumimoji="1" lang="ja-JP" altLang="en-US" sz="1200"/>
              <a:t>百万円</a:t>
            </a:r>
          </a:p>
        </xdr:txBody>
      </xdr:sp>
      <xdr:sp macro="" textlink="">
        <xdr:nvSpPr>
          <xdr:cNvPr id="14" name="大かっこ 13"/>
          <xdr:cNvSpPr/>
        </xdr:nvSpPr>
        <xdr:spPr bwMode="auto">
          <a:xfrm>
            <a:off x="3048000" y="30392672"/>
            <a:ext cx="4711700" cy="63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からだの痛み相談支援事業を実施する補助事業者に資金を補助</a:t>
            </a:r>
            <a:endParaRPr kumimoji="1" lang="en-US" altLang="ja-JP" sz="1100">
              <a:solidFill>
                <a:schemeClr val="tx1"/>
              </a:solidFill>
              <a:latin typeface="+mn-lt"/>
              <a:ea typeface="+mn-ea"/>
              <a:cs typeface="+mn-cs"/>
            </a:endParaRPr>
          </a:p>
        </xdr:txBody>
      </xdr:sp>
      <xdr:sp macro="" textlink="">
        <xdr:nvSpPr>
          <xdr:cNvPr id="15" name="大かっこ 14"/>
          <xdr:cNvSpPr/>
        </xdr:nvSpPr>
        <xdr:spPr bwMode="auto">
          <a:xfrm>
            <a:off x="3070577" y="33180960"/>
            <a:ext cx="4650743" cy="1397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からだの痛み相談支援事業の実施</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・相談事業</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・普及啓発事業</a:t>
            </a:r>
            <a:endParaRPr lang="ja-JP" altLang="ja-JP"/>
          </a:p>
          <a:p>
            <a:pPr>
              <a:lnSpc>
                <a:spcPts val="1300"/>
              </a:lnSpc>
            </a:pPr>
            <a:r>
              <a:rPr kumimoji="1" lang="ja-JP" altLang="en-US" sz="1100">
                <a:solidFill>
                  <a:schemeClr val="tx1"/>
                </a:solidFill>
                <a:latin typeface="+mn-lt"/>
                <a:ea typeface="+mn-ea"/>
                <a:cs typeface="+mn-cs"/>
              </a:rPr>
              <a:t>　・ホームページ管理事業者の選定</a:t>
            </a:r>
            <a:endParaRPr kumimoji="1" lang="en-US" altLang="ja-JP" sz="1100">
              <a:solidFill>
                <a:schemeClr val="tx1"/>
              </a:solidFill>
              <a:latin typeface="+mn-lt"/>
              <a:ea typeface="+mn-ea"/>
              <a:cs typeface="+mn-cs"/>
            </a:endParaRPr>
          </a:p>
          <a:p>
            <a:pPr>
              <a:lnSpc>
                <a:spcPts val="1300"/>
              </a:lnSpc>
            </a:pPr>
            <a:r>
              <a:rPr lang="ja-JP" altLang="en-US"/>
              <a:t>　・実施結果の報告・管理業務</a:t>
            </a:r>
            <a:endParaRPr lang="ja-JP" altLang="ja-JP"/>
          </a:p>
        </xdr:txBody>
      </xdr:sp>
      <xdr:grpSp>
        <xdr:nvGrpSpPr>
          <xdr:cNvPr id="16" name="グループ化 21"/>
          <xdr:cNvGrpSpPr>
            <a:grpSpLocks/>
          </xdr:cNvGrpSpPr>
        </xdr:nvGrpSpPr>
        <xdr:grpSpPr bwMode="auto">
          <a:xfrm>
            <a:off x="3534975" y="30863918"/>
            <a:ext cx="3782905" cy="2121987"/>
            <a:chOff x="2544984" y="30906103"/>
            <a:chExt cx="3757593" cy="2124175"/>
          </a:xfrm>
        </xdr:grpSpPr>
        <xdr:sp macro="" textlink="">
          <xdr:nvSpPr>
            <xdr:cNvPr id="17" name="テキスト ボックス 16"/>
            <xdr:cNvSpPr txBox="1"/>
          </xdr:nvSpPr>
          <xdr:spPr bwMode="auto">
            <a:xfrm>
              <a:off x="2544984" y="31830511"/>
              <a:ext cx="3757593" cy="11997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Ａ．特定非営利活動法人</a:t>
              </a:r>
              <a:endParaRPr kumimoji="1" lang="en-US" altLang="ja-JP" sz="1200"/>
            </a:p>
            <a:p>
              <a:pPr algn="ctr">
                <a:lnSpc>
                  <a:spcPts val="1500"/>
                </a:lnSpc>
              </a:pPr>
              <a:r>
                <a:rPr kumimoji="1" lang="ja-JP" altLang="en-US" sz="1200"/>
                <a:t>いたみ医学研究情報ｾﾝﾀｰ</a:t>
              </a:r>
              <a:endParaRPr kumimoji="1" lang="en-US" altLang="ja-JP" sz="1200"/>
            </a:p>
            <a:p>
              <a:pPr algn="ctr">
                <a:lnSpc>
                  <a:spcPts val="1500"/>
                </a:lnSpc>
              </a:pPr>
              <a:r>
                <a:rPr kumimoji="1" lang="en-US" altLang="ja-JP" sz="1200"/>
                <a:t>8.7</a:t>
              </a:r>
              <a:r>
                <a:rPr kumimoji="1" lang="ja-JP" altLang="en-US" sz="1200"/>
                <a:t>百万円</a:t>
              </a:r>
              <a:endParaRPr kumimoji="1" lang="en-US" altLang="ja-JP" sz="1200"/>
            </a:p>
          </xdr:txBody>
        </xdr:sp>
        <xdr:cxnSp macro="">
          <xdr:nvCxnSpPr>
            <xdr:cNvPr id="18" name="図形 5"/>
            <xdr:cNvCxnSpPr/>
          </xdr:nvCxnSpPr>
          <xdr:spPr bwMode="auto">
            <a:xfrm rot="16200000" flipH="1">
              <a:off x="4185415" y="31136458"/>
              <a:ext cx="460710" cy="0"/>
            </a:xfrm>
            <a:prstGeom prst="bentConnector3">
              <a:avLst>
                <a:gd name="adj1" fmla="val 50000"/>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9" name="テキスト ボックス 18"/>
            <xdr:cNvSpPr txBox="1"/>
          </xdr:nvSpPr>
          <xdr:spPr bwMode="auto">
            <a:xfrm>
              <a:off x="3474870" y="31526710"/>
              <a:ext cx="1842873" cy="225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grpSp>
    <xdr:clientData/>
  </xdr:twoCellAnchor>
  <xdr:twoCellAnchor>
    <xdr:from>
      <xdr:col>11</xdr:col>
      <xdr:colOff>136070</xdr:colOff>
      <xdr:row>760</xdr:row>
      <xdr:rowOff>182768</xdr:rowOff>
    </xdr:from>
    <xdr:to>
      <xdr:col>34</xdr:col>
      <xdr:colOff>112943</xdr:colOff>
      <xdr:row>762</xdr:row>
      <xdr:rowOff>148879</xdr:rowOff>
    </xdr:to>
    <xdr:sp macro="" textlink="">
      <xdr:nvSpPr>
        <xdr:cNvPr id="20" name="大かっこ 19"/>
        <xdr:cNvSpPr/>
      </xdr:nvSpPr>
      <xdr:spPr bwMode="auto">
        <a:xfrm>
          <a:off x="2381249" y="55223661"/>
          <a:ext cx="4671337" cy="646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・からだの痛み相談支援事業のホームページ管理</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・痛みコンテンツ管理</a:t>
          </a:r>
          <a:endParaRPr kumimoji="1" lang="en-US" altLang="ja-JP" sz="1100">
            <a:solidFill>
              <a:schemeClr val="tx1"/>
            </a:solidFill>
            <a:latin typeface="+mn-lt"/>
            <a:ea typeface="+mn-ea"/>
            <a:cs typeface="+mn-cs"/>
          </a:endParaRPr>
        </a:p>
      </xdr:txBody>
    </xdr:sp>
    <xdr:clientData/>
  </xdr:twoCellAnchor>
  <xdr:twoCellAnchor>
    <xdr:from>
      <xdr:col>16</xdr:col>
      <xdr:colOff>1</xdr:colOff>
      <xdr:row>758</xdr:row>
      <xdr:rowOff>175830</xdr:rowOff>
    </xdr:from>
    <xdr:to>
      <xdr:col>30</xdr:col>
      <xdr:colOff>122465</xdr:colOff>
      <xdr:row>759</xdr:row>
      <xdr:rowOff>325771</xdr:rowOff>
    </xdr:to>
    <xdr:sp macro="" textlink="">
      <xdr:nvSpPr>
        <xdr:cNvPr id="21" name="テキスト ボックス 20"/>
        <xdr:cNvSpPr txBox="1"/>
      </xdr:nvSpPr>
      <xdr:spPr bwMode="auto">
        <a:xfrm>
          <a:off x="3265715" y="54182580"/>
          <a:ext cx="2979964" cy="8166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民間企業（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latin typeface="ＭＳ ゴシック" panose="020B0609070205080204" pitchFamily="49" charset="-128"/>
            <a:ea typeface="ＭＳ ゴシック" panose="020B0609070205080204" pitchFamily="49" charset="-128"/>
          </a:endParaRPr>
        </a:p>
        <a:p>
          <a:pPr algn="ctr">
            <a:lnSpc>
              <a:spcPts val="1500"/>
            </a:lnSpc>
          </a:pPr>
          <a:r>
            <a:rPr kumimoji="1" lang="en-US" altLang="ja-JP" sz="1200"/>
            <a:t>0.5</a:t>
          </a:r>
          <a:r>
            <a:rPr kumimoji="1" lang="ja-JP" altLang="en-US" sz="1200"/>
            <a:t>百万円</a:t>
          </a:r>
          <a:endParaRPr kumimoji="1" lang="en-US" altLang="ja-JP" sz="1200"/>
        </a:p>
      </xdr:txBody>
    </xdr:sp>
    <xdr:clientData/>
  </xdr:twoCellAnchor>
  <xdr:twoCellAnchor>
    <xdr:from>
      <xdr:col>22</xdr:col>
      <xdr:colOff>190500</xdr:colOff>
      <xdr:row>755</xdr:row>
      <xdr:rowOff>352989</xdr:rowOff>
    </xdr:from>
    <xdr:to>
      <xdr:col>22</xdr:col>
      <xdr:colOff>191271</xdr:colOff>
      <xdr:row>757</xdr:row>
      <xdr:rowOff>94453</xdr:rowOff>
    </xdr:to>
    <xdr:cxnSp macro="">
      <xdr:nvCxnSpPr>
        <xdr:cNvPr id="22" name="図形 5"/>
        <xdr:cNvCxnSpPr/>
      </xdr:nvCxnSpPr>
      <xdr:spPr bwMode="auto">
        <a:xfrm rot="5400000">
          <a:off x="4300243" y="53053067"/>
          <a:ext cx="762000" cy="771"/>
        </a:xfrm>
        <a:prstGeom prst="bentConnector3">
          <a:avLst>
            <a:gd name="adj1" fmla="val 50000"/>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86855</xdr:colOff>
      <xdr:row>757</xdr:row>
      <xdr:rowOff>555930</xdr:rowOff>
    </xdr:from>
    <xdr:to>
      <xdr:col>27</xdr:col>
      <xdr:colOff>113393</xdr:colOff>
      <xdr:row>758</xdr:row>
      <xdr:rowOff>132479</xdr:rowOff>
    </xdr:to>
    <xdr:sp macro="" textlink="">
      <xdr:nvSpPr>
        <xdr:cNvPr id="23" name="テキスト ボックス 22"/>
        <xdr:cNvSpPr txBox="1"/>
      </xdr:nvSpPr>
      <xdr:spPr bwMode="auto">
        <a:xfrm>
          <a:off x="3760784" y="53895930"/>
          <a:ext cx="1863502" cy="243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42" sqref="BC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169</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551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187</v>
      </c>
      <c r="H5" s="843"/>
      <c r="I5" s="843"/>
      <c r="J5" s="843"/>
      <c r="K5" s="843"/>
      <c r="L5" s="843"/>
      <c r="M5" s="844" t="s">
        <v>66</v>
      </c>
      <c r="N5" s="845"/>
      <c r="O5" s="845"/>
      <c r="P5" s="845"/>
      <c r="Q5" s="845"/>
      <c r="R5" s="846"/>
      <c r="S5" s="847" t="s">
        <v>131</v>
      </c>
      <c r="T5" s="843"/>
      <c r="U5" s="843"/>
      <c r="V5" s="843"/>
      <c r="W5" s="843"/>
      <c r="X5" s="848"/>
      <c r="Y5" s="699" t="s">
        <v>3</v>
      </c>
      <c r="Z5" s="539"/>
      <c r="AA5" s="539"/>
      <c r="AB5" s="539"/>
      <c r="AC5" s="539"/>
      <c r="AD5" s="540"/>
      <c r="AE5" s="700" t="s">
        <v>553</v>
      </c>
      <c r="AF5" s="700"/>
      <c r="AG5" s="700"/>
      <c r="AH5" s="700"/>
      <c r="AI5" s="700"/>
      <c r="AJ5" s="700"/>
      <c r="AK5" s="700"/>
      <c r="AL5" s="700"/>
      <c r="AM5" s="700"/>
      <c r="AN5" s="700"/>
      <c r="AO5" s="700"/>
      <c r="AP5" s="701"/>
      <c r="AQ5" s="702" t="s">
        <v>554</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4" t="s">
        <v>548</v>
      </c>
      <c r="Z7" s="439"/>
      <c r="AA7" s="439"/>
      <c r="AB7" s="439"/>
      <c r="AC7" s="439"/>
      <c r="AD7" s="925"/>
      <c r="AE7" s="914" t="s">
        <v>558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1"/>
      <c r="I8" s="721"/>
      <c r="J8" s="721"/>
      <c r="K8" s="721"/>
      <c r="L8" s="721"/>
      <c r="M8" s="721"/>
      <c r="N8" s="721"/>
      <c r="O8" s="721"/>
      <c r="P8" s="721"/>
      <c r="Q8" s="721"/>
      <c r="R8" s="721"/>
      <c r="S8" s="721"/>
      <c r="T8" s="721"/>
      <c r="U8" s="721"/>
      <c r="V8" s="721"/>
      <c r="W8" s="721"/>
      <c r="X8" s="944"/>
      <c r="Y8" s="849" t="s">
        <v>390</v>
      </c>
      <c r="Z8" s="850"/>
      <c r="AA8" s="850"/>
      <c r="AB8" s="850"/>
      <c r="AC8" s="850"/>
      <c r="AD8" s="851"/>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630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5" t="s">
        <v>631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v>10</v>
      </c>
      <c r="Q13" s="659"/>
      <c r="R13" s="659"/>
      <c r="S13" s="659"/>
      <c r="T13" s="659"/>
      <c r="U13" s="659"/>
      <c r="V13" s="660"/>
      <c r="W13" s="658">
        <v>10</v>
      </c>
      <c r="X13" s="659"/>
      <c r="Y13" s="659"/>
      <c r="Z13" s="659"/>
      <c r="AA13" s="659"/>
      <c r="AB13" s="659"/>
      <c r="AC13" s="660"/>
      <c r="AD13" s="658">
        <v>9</v>
      </c>
      <c r="AE13" s="659"/>
      <c r="AF13" s="659"/>
      <c r="AG13" s="659"/>
      <c r="AH13" s="659"/>
      <c r="AI13" s="659"/>
      <c r="AJ13" s="660"/>
      <c r="AK13" s="658">
        <v>14</v>
      </c>
      <c r="AL13" s="659"/>
      <c r="AM13" s="659"/>
      <c r="AN13" s="659"/>
      <c r="AO13" s="659"/>
      <c r="AP13" s="659"/>
      <c r="AQ13" s="660"/>
      <c r="AR13" s="921">
        <v>14</v>
      </c>
      <c r="AS13" s="922"/>
      <c r="AT13" s="922"/>
      <c r="AU13" s="922"/>
      <c r="AV13" s="922"/>
      <c r="AW13" s="922"/>
      <c r="AX13" s="923"/>
    </row>
    <row r="14" spans="1:50" ht="21" customHeight="1" x14ac:dyDescent="0.15">
      <c r="A14" s="613"/>
      <c r="B14" s="614"/>
      <c r="C14" s="614"/>
      <c r="D14" s="614"/>
      <c r="E14" s="614"/>
      <c r="F14" s="615"/>
      <c r="G14" s="726"/>
      <c r="H14" s="727"/>
      <c r="I14" s="712" t="s">
        <v>8</v>
      </c>
      <c r="J14" s="763"/>
      <c r="K14" s="763"/>
      <c r="L14" s="763"/>
      <c r="M14" s="763"/>
      <c r="N14" s="763"/>
      <c r="O14" s="764"/>
      <c r="P14" s="658" t="s">
        <v>557</v>
      </c>
      <c r="Q14" s="659"/>
      <c r="R14" s="659"/>
      <c r="S14" s="659"/>
      <c r="T14" s="659"/>
      <c r="U14" s="659"/>
      <c r="V14" s="660"/>
      <c r="W14" s="658" t="s">
        <v>557</v>
      </c>
      <c r="X14" s="659"/>
      <c r="Y14" s="659"/>
      <c r="Z14" s="659"/>
      <c r="AA14" s="659"/>
      <c r="AB14" s="659"/>
      <c r="AC14" s="660"/>
      <c r="AD14" s="658" t="s">
        <v>557</v>
      </c>
      <c r="AE14" s="659"/>
      <c r="AF14" s="659"/>
      <c r="AG14" s="659"/>
      <c r="AH14" s="659"/>
      <c r="AI14" s="659"/>
      <c r="AJ14" s="660"/>
      <c r="AK14" s="658" t="s">
        <v>558</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559</v>
      </c>
      <c r="Q15" s="659"/>
      <c r="R15" s="659"/>
      <c r="S15" s="659"/>
      <c r="T15" s="659"/>
      <c r="U15" s="659"/>
      <c r="V15" s="660"/>
      <c r="W15" s="658" t="s">
        <v>558</v>
      </c>
      <c r="X15" s="659"/>
      <c r="Y15" s="659"/>
      <c r="Z15" s="659"/>
      <c r="AA15" s="659"/>
      <c r="AB15" s="659"/>
      <c r="AC15" s="660"/>
      <c r="AD15" s="658" t="s">
        <v>559</v>
      </c>
      <c r="AE15" s="659"/>
      <c r="AF15" s="659"/>
      <c r="AG15" s="659"/>
      <c r="AH15" s="659"/>
      <c r="AI15" s="659"/>
      <c r="AJ15" s="660"/>
      <c r="AK15" s="658" t="s">
        <v>558</v>
      </c>
      <c r="AL15" s="659"/>
      <c r="AM15" s="659"/>
      <c r="AN15" s="659"/>
      <c r="AO15" s="659"/>
      <c r="AP15" s="659"/>
      <c r="AQ15" s="660"/>
      <c r="AR15" s="658" t="s">
        <v>641</v>
      </c>
      <c r="AS15" s="659"/>
      <c r="AT15" s="659"/>
      <c r="AU15" s="659"/>
      <c r="AV15" s="659"/>
      <c r="AW15" s="659"/>
      <c r="AX15" s="807"/>
    </row>
    <row r="16" spans="1:50" ht="21" customHeight="1" x14ac:dyDescent="0.15">
      <c r="A16" s="613"/>
      <c r="B16" s="614"/>
      <c r="C16" s="614"/>
      <c r="D16" s="614"/>
      <c r="E16" s="614"/>
      <c r="F16" s="615"/>
      <c r="G16" s="726"/>
      <c r="H16" s="727"/>
      <c r="I16" s="712" t="s">
        <v>52</v>
      </c>
      <c r="J16" s="713"/>
      <c r="K16" s="713"/>
      <c r="L16" s="713"/>
      <c r="M16" s="713"/>
      <c r="N16" s="713"/>
      <c r="O16" s="714"/>
      <c r="P16" s="658" t="s">
        <v>557</v>
      </c>
      <c r="Q16" s="659"/>
      <c r="R16" s="659"/>
      <c r="S16" s="659"/>
      <c r="T16" s="659"/>
      <c r="U16" s="659"/>
      <c r="V16" s="660"/>
      <c r="W16" s="658" t="s">
        <v>557</v>
      </c>
      <c r="X16" s="659"/>
      <c r="Y16" s="659"/>
      <c r="Z16" s="659"/>
      <c r="AA16" s="659"/>
      <c r="AB16" s="659"/>
      <c r="AC16" s="660"/>
      <c r="AD16" s="658" t="s">
        <v>557</v>
      </c>
      <c r="AE16" s="659"/>
      <c r="AF16" s="659"/>
      <c r="AG16" s="659"/>
      <c r="AH16" s="659"/>
      <c r="AI16" s="659"/>
      <c r="AJ16" s="660"/>
      <c r="AK16" s="658" t="s">
        <v>557</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557</v>
      </c>
      <c r="Q17" s="659"/>
      <c r="R17" s="659"/>
      <c r="S17" s="659"/>
      <c r="T17" s="659"/>
      <c r="U17" s="659"/>
      <c r="V17" s="660"/>
      <c r="W17" s="658" t="s">
        <v>557</v>
      </c>
      <c r="X17" s="659"/>
      <c r="Y17" s="659"/>
      <c r="Z17" s="659"/>
      <c r="AA17" s="659"/>
      <c r="AB17" s="659"/>
      <c r="AC17" s="660"/>
      <c r="AD17" s="658" t="s">
        <v>557</v>
      </c>
      <c r="AE17" s="659"/>
      <c r="AF17" s="659"/>
      <c r="AG17" s="659"/>
      <c r="AH17" s="659"/>
      <c r="AI17" s="659"/>
      <c r="AJ17" s="660"/>
      <c r="AK17" s="658" t="s">
        <v>557</v>
      </c>
      <c r="AL17" s="659"/>
      <c r="AM17" s="659"/>
      <c r="AN17" s="659"/>
      <c r="AO17" s="659"/>
      <c r="AP17" s="659"/>
      <c r="AQ17" s="660"/>
      <c r="AR17" s="919"/>
      <c r="AS17" s="919"/>
      <c r="AT17" s="919"/>
      <c r="AU17" s="919"/>
      <c r="AV17" s="919"/>
      <c r="AW17" s="919"/>
      <c r="AX17" s="920"/>
    </row>
    <row r="18" spans="1:50" ht="24.75" customHeight="1" x14ac:dyDescent="0.15">
      <c r="A18" s="613"/>
      <c r="B18" s="614"/>
      <c r="C18" s="614"/>
      <c r="D18" s="614"/>
      <c r="E18" s="614"/>
      <c r="F18" s="615"/>
      <c r="G18" s="728"/>
      <c r="H18" s="729"/>
      <c r="I18" s="717" t="s">
        <v>20</v>
      </c>
      <c r="J18" s="718"/>
      <c r="K18" s="718"/>
      <c r="L18" s="718"/>
      <c r="M18" s="718"/>
      <c r="N18" s="718"/>
      <c r="O18" s="719"/>
      <c r="P18" s="881">
        <f>SUM(P13:V17)</f>
        <v>10</v>
      </c>
      <c r="Q18" s="882"/>
      <c r="R18" s="882"/>
      <c r="S18" s="882"/>
      <c r="T18" s="882"/>
      <c r="U18" s="882"/>
      <c r="V18" s="883"/>
      <c r="W18" s="881">
        <f>SUM(W13:AC17)</f>
        <v>10</v>
      </c>
      <c r="X18" s="882"/>
      <c r="Y18" s="882"/>
      <c r="Z18" s="882"/>
      <c r="AA18" s="882"/>
      <c r="AB18" s="882"/>
      <c r="AC18" s="883"/>
      <c r="AD18" s="881">
        <f>SUM(AD13:AJ17)</f>
        <v>9</v>
      </c>
      <c r="AE18" s="882"/>
      <c r="AF18" s="882"/>
      <c r="AG18" s="882"/>
      <c r="AH18" s="882"/>
      <c r="AI18" s="882"/>
      <c r="AJ18" s="883"/>
      <c r="AK18" s="881">
        <f>SUM(AK13:AQ17)</f>
        <v>14</v>
      </c>
      <c r="AL18" s="882"/>
      <c r="AM18" s="882"/>
      <c r="AN18" s="882"/>
      <c r="AO18" s="882"/>
      <c r="AP18" s="882"/>
      <c r="AQ18" s="883"/>
      <c r="AR18" s="881">
        <f>SUM(AR13:AX17)</f>
        <v>14</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8">
        <v>10</v>
      </c>
      <c r="Q19" s="659"/>
      <c r="R19" s="659"/>
      <c r="S19" s="659"/>
      <c r="T19" s="659"/>
      <c r="U19" s="659"/>
      <c r="V19" s="660"/>
      <c r="W19" s="658">
        <v>10</v>
      </c>
      <c r="X19" s="659"/>
      <c r="Y19" s="659"/>
      <c r="Z19" s="659"/>
      <c r="AA19" s="659"/>
      <c r="AB19" s="659"/>
      <c r="AC19" s="660"/>
      <c r="AD19" s="658">
        <v>9</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560</v>
      </c>
      <c r="H23" s="955"/>
      <c r="I23" s="955"/>
      <c r="J23" s="955"/>
      <c r="K23" s="955"/>
      <c r="L23" s="955"/>
      <c r="M23" s="955"/>
      <c r="N23" s="955"/>
      <c r="O23" s="956"/>
      <c r="P23" s="921">
        <v>14</v>
      </c>
      <c r="Q23" s="922"/>
      <c r="R23" s="922"/>
      <c r="S23" s="922"/>
      <c r="T23" s="922"/>
      <c r="U23" s="922"/>
      <c r="V23" s="939"/>
      <c r="W23" s="921">
        <v>14</v>
      </c>
      <c r="X23" s="922"/>
      <c r="Y23" s="922"/>
      <c r="Z23" s="922"/>
      <c r="AA23" s="922"/>
      <c r="AB23" s="922"/>
      <c r="AC23" s="939"/>
      <c r="AD23" s="976" t="s">
        <v>640</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8"/>
      <c r="Q24" s="659"/>
      <c r="R24" s="659"/>
      <c r="S24" s="659"/>
      <c r="T24" s="659"/>
      <c r="U24" s="659"/>
      <c r="V24" s="660"/>
      <c r="W24" s="658"/>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14</v>
      </c>
      <c r="Q29" s="936"/>
      <c r="R29" s="936"/>
      <c r="S29" s="936"/>
      <c r="T29" s="936"/>
      <c r="U29" s="936"/>
      <c r="V29" s="937"/>
      <c r="W29" s="935">
        <f>AR13</f>
        <v>14</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4" t="s">
        <v>265</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8" t="s">
        <v>355</v>
      </c>
      <c r="AR30" s="769"/>
      <c r="AS30" s="769"/>
      <c r="AT30" s="770"/>
      <c r="AU30" s="775" t="s">
        <v>253</v>
      </c>
      <c r="AV30" s="775"/>
      <c r="AW30" s="775"/>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566</v>
      </c>
      <c r="AC32" s="457"/>
      <c r="AD32" s="457"/>
      <c r="AE32" s="211">
        <v>70268</v>
      </c>
      <c r="AF32" s="212"/>
      <c r="AG32" s="212"/>
      <c r="AH32" s="212"/>
      <c r="AI32" s="211">
        <v>117391</v>
      </c>
      <c r="AJ32" s="212"/>
      <c r="AK32" s="212"/>
      <c r="AL32" s="212"/>
      <c r="AM32" s="211">
        <v>223914</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62932</v>
      </c>
      <c r="AF33" s="212"/>
      <c r="AG33" s="212"/>
      <c r="AH33" s="212"/>
      <c r="AI33" s="211">
        <v>70268</v>
      </c>
      <c r="AJ33" s="212"/>
      <c r="AK33" s="212"/>
      <c r="AL33" s="212"/>
      <c r="AM33" s="211">
        <v>117391</v>
      </c>
      <c r="AN33" s="212"/>
      <c r="AO33" s="212"/>
      <c r="AP33" s="212"/>
      <c r="AQ33" s="333" t="s">
        <v>556</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112</v>
      </c>
      <c r="AF34" s="212"/>
      <c r="AG34" s="212"/>
      <c r="AH34" s="212"/>
      <c r="AI34" s="211">
        <v>167</v>
      </c>
      <c r="AJ34" s="212"/>
      <c r="AK34" s="212"/>
      <c r="AL34" s="212"/>
      <c r="AM34" s="211">
        <v>191</v>
      </c>
      <c r="AN34" s="212"/>
      <c r="AO34" s="212"/>
      <c r="AP34" s="212"/>
      <c r="AQ34" s="333" t="s">
        <v>556</v>
      </c>
      <c r="AR34" s="200"/>
      <c r="AS34" s="200"/>
      <c r="AT34" s="334"/>
      <c r="AU34" s="212" t="s">
        <v>556</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558</v>
      </c>
      <c r="AR38" s="193"/>
      <c r="AS38" s="126" t="s">
        <v>356</v>
      </c>
      <c r="AT38" s="127"/>
      <c r="AU38" s="192"/>
      <c r="AV38" s="192"/>
      <c r="AW38" s="394" t="s">
        <v>300</v>
      </c>
      <c r="AX38" s="395"/>
    </row>
    <row r="39" spans="1:50" ht="23.25" customHeight="1" x14ac:dyDescent="0.15">
      <c r="A39" s="399"/>
      <c r="B39" s="397"/>
      <c r="C39" s="397"/>
      <c r="D39" s="397"/>
      <c r="E39" s="397"/>
      <c r="F39" s="398"/>
      <c r="G39" s="560" t="s">
        <v>564</v>
      </c>
      <c r="H39" s="561"/>
      <c r="I39" s="561"/>
      <c r="J39" s="561"/>
      <c r="K39" s="561"/>
      <c r="L39" s="561"/>
      <c r="M39" s="561"/>
      <c r="N39" s="561"/>
      <c r="O39" s="562"/>
      <c r="P39" s="98" t="s">
        <v>636</v>
      </c>
      <c r="Q39" s="98"/>
      <c r="R39" s="98"/>
      <c r="S39" s="98"/>
      <c r="T39" s="98"/>
      <c r="U39" s="98"/>
      <c r="V39" s="98"/>
      <c r="W39" s="98"/>
      <c r="X39" s="99"/>
      <c r="Y39" s="467" t="s">
        <v>12</v>
      </c>
      <c r="Z39" s="527"/>
      <c r="AA39" s="528"/>
      <c r="AB39" s="464" t="s">
        <v>567</v>
      </c>
      <c r="AC39" s="465"/>
      <c r="AD39" s="466"/>
      <c r="AE39" s="211">
        <v>530</v>
      </c>
      <c r="AF39" s="212"/>
      <c r="AG39" s="212"/>
      <c r="AH39" s="212"/>
      <c r="AI39" s="211">
        <v>310</v>
      </c>
      <c r="AJ39" s="212"/>
      <c r="AK39" s="212"/>
      <c r="AL39" s="212"/>
      <c r="AM39" s="211">
        <v>403</v>
      </c>
      <c r="AN39" s="212"/>
      <c r="AO39" s="212"/>
      <c r="AP39" s="212"/>
      <c r="AQ39" s="333" t="s">
        <v>558</v>
      </c>
      <c r="AR39" s="200"/>
      <c r="AS39" s="200"/>
      <c r="AT39" s="334"/>
      <c r="AU39" s="212" t="s">
        <v>558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76" t="s">
        <v>567</v>
      </c>
      <c r="AC40" s="577"/>
      <c r="AD40" s="578"/>
      <c r="AE40" s="211">
        <v>307</v>
      </c>
      <c r="AF40" s="212"/>
      <c r="AG40" s="212"/>
      <c r="AH40" s="212"/>
      <c r="AI40" s="211">
        <v>530</v>
      </c>
      <c r="AJ40" s="212"/>
      <c r="AK40" s="212"/>
      <c r="AL40" s="212"/>
      <c r="AM40" s="211">
        <v>310</v>
      </c>
      <c r="AN40" s="212"/>
      <c r="AO40" s="212"/>
      <c r="AP40" s="212"/>
      <c r="AQ40" s="333" t="s">
        <v>558</v>
      </c>
      <c r="AR40" s="200"/>
      <c r="AS40" s="200"/>
      <c r="AT40" s="334"/>
      <c r="AU40" s="212"/>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173</v>
      </c>
      <c r="AF41" s="212"/>
      <c r="AG41" s="212"/>
      <c r="AH41" s="212"/>
      <c r="AI41" s="211">
        <v>58</v>
      </c>
      <c r="AJ41" s="212"/>
      <c r="AK41" s="212"/>
      <c r="AL41" s="212"/>
      <c r="AM41" s="211">
        <v>130</v>
      </c>
      <c r="AN41" s="212"/>
      <c r="AO41" s="212"/>
      <c r="AP41" s="212"/>
      <c r="AQ41" s="333" t="s">
        <v>558</v>
      </c>
      <c r="AR41" s="200"/>
      <c r="AS41" s="200"/>
      <c r="AT41" s="334"/>
      <c r="AU41" s="212" t="s">
        <v>559</v>
      </c>
      <c r="AV41" s="212"/>
      <c r="AW41" s="212"/>
      <c r="AX41" s="214"/>
    </row>
    <row r="42" spans="1:50" ht="23.25" customHeight="1" x14ac:dyDescent="0.15">
      <c r="A42" s="219" t="s">
        <v>528</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558</v>
      </c>
      <c r="AR45" s="193"/>
      <c r="AS45" s="126" t="s">
        <v>356</v>
      </c>
      <c r="AT45" s="127"/>
      <c r="AU45" s="192">
        <v>28</v>
      </c>
      <c r="AV45" s="192"/>
      <c r="AW45" s="394" t="s">
        <v>300</v>
      </c>
      <c r="AX45" s="395"/>
    </row>
    <row r="46" spans="1:50" ht="23.25" customHeight="1" x14ac:dyDescent="0.15">
      <c r="A46" s="399"/>
      <c r="B46" s="397"/>
      <c r="C46" s="397"/>
      <c r="D46" s="397"/>
      <c r="E46" s="397"/>
      <c r="F46" s="398"/>
      <c r="G46" s="560" t="s">
        <v>634</v>
      </c>
      <c r="H46" s="561"/>
      <c r="I46" s="561"/>
      <c r="J46" s="561"/>
      <c r="K46" s="561"/>
      <c r="L46" s="561"/>
      <c r="M46" s="561"/>
      <c r="N46" s="561"/>
      <c r="O46" s="562"/>
      <c r="P46" s="98" t="s">
        <v>635</v>
      </c>
      <c r="Q46" s="98"/>
      <c r="R46" s="98"/>
      <c r="S46" s="98"/>
      <c r="T46" s="98"/>
      <c r="U46" s="98"/>
      <c r="V46" s="98"/>
      <c r="W46" s="98"/>
      <c r="X46" s="99"/>
      <c r="Y46" s="467" t="s">
        <v>12</v>
      </c>
      <c r="Z46" s="527"/>
      <c r="AA46" s="528"/>
      <c r="AB46" s="464" t="s">
        <v>567</v>
      </c>
      <c r="AC46" s="465"/>
      <c r="AD46" s="466"/>
      <c r="AE46" s="211">
        <v>184</v>
      </c>
      <c r="AF46" s="212"/>
      <c r="AG46" s="212"/>
      <c r="AH46" s="212"/>
      <c r="AI46" s="211">
        <v>207</v>
      </c>
      <c r="AJ46" s="212"/>
      <c r="AK46" s="212"/>
      <c r="AL46" s="212"/>
      <c r="AM46" s="211" t="s">
        <v>615</v>
      </c>
      <c r="AN46" s="212"/>
      <c r="AO46" s="212"/>
      <c r="AP46" s="212"/>
      <c r="AQ46" s="333" t="s">
        <v>559</v>
      </c>
      <c r="AR46" s="200"/>
      <c r="AS46" s="200"/>
      <c r="AT46" s="334"/>
      <c r="AU46" s="212" t="s">
        <v>558</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76" t="s">
        <v>567</v>
      </c>
      <c r="AC47" s="577"/>
      <c r="AD47" s="578"/>
      <c r="AE47" s="211">
        <v>117</v>
      </c>
      <c r="AF47" s="212"/>
      <c r="AG47" s="212"/>
      <c r="AH47" s="212"/>
      <c r="AI47" s="211">
        <v>184</v>
      </c>
      <c r="AJ47" s="212"/>
      <c r="AK47" s="212"/>
      <c r="AL47" s="212"/>
      <c r="AM47" s="211" t="s">
        <v>613</v>
      </c>
      <c r="AN47" s="212"/>
      <c r="AO47" s="212"/>
      <c r="AP47" s="212"/>
      <c r="AQ47" s="333" t="s">
        <v>568</v>
      </c>
      <c r="AR47" s="200"/>
      <c r="AS47" s="200"/>
      <c r="AT47" s="334"/>
      <c r="AU47" s="212"/>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157</v>
      </c>
      <c r="AF48" s="212"/>
      <c r="AG48" s="212"/>
      <c r="AH48" s="212"/>
      <c r="AI48" s="211">
        <v>113</v>
      </c>
      <c r="AJ48" s="212"/>
      <c r="AK48" s="212"/>
      <c r="AL48" s="212"/>
      <c r="AM48" s="211" t="s">
        <v>614</v>
      </c>
      <c r="AN48" s="212"/>
      <c r="AO48" s="212"/>
      <c r="AP48" s="212"/>
      <c r="AQ48" s="333" t="s">
        <v>558</v>
      </c>
      <c r="AR48" s="200"/>
      <c r="AS48" s="200"/>
      <c r="AT48" s="334"/>
      <c r="AU48" s="212" t="s">
        <v>558</v>
      </c>
      <c r="AV48" s="212"/>
      <c r="AW48" s="212"/>
      <c r="AX48" s="214"/>
    </row>
    <row r="49" spans="1:50" ht="24" customHeight="1" x14ac:dyDescent="0.15">
      <c r="A49" s="219" t="s">
        <v>528</v>
      </c>
      <c r="B49" s="220"/>
      <c r="C49" s="220"/>
      <c r="D49" s="220"/>
      <c r="E49" s="220"/>
      <c r="F49" s="221"/>
      <c r="G49" s="225" t="s">
        <v>565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4"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387</v>
      </c>
      <c r="AF101" s="212"/>
      <c r="AG101" s="212"/>
      <c r="AH101" s="213"/>
      <c r="AI101" s="211">
        <v>459</v>
      </c>
      <c r="AJ101" s="212"/>
      <c r="AK101" s="212"/>
      <c r="AL101" s="213"/>
      <c r="AM101" s="211">
        <v>570</v>
      </c>
      <c r="AN101" s="212"/>
      <c r="AO101" s="212"/>
      <c r="AP101" s="213"/>
      <c r="AQ101" s="211" t="s">
        <v>572</v>
      </c>
      <c r="AR101" s="212"/>
      <c r="AS101" s="212"/>
      <c r="AT101" s="213"/>
      <c r="AU101" s="211" t="s">
        <v>643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425</v>
      </c>
      <c r="AF102" s="414"/>
      <c r="AG102" s="414"/>
      <c r="AH102" s="414"/>
      <c r="AI102" s="414">
        <v>387</v>
      </c>
      <c r="AJ102" s="414"/>
      <c r="AK102" s="414"/>
      <c r="AL102" s="414"/>
      <c r="AM102" s="414">
        <v>459</v>
      </c>
      <c r="AN102" s="414"/>
      <c r="AO102" s="414"/>
      <c r="AP102" s="414"/>
      <c r="AQ102" s="266">
        <v>570</v>
      </c>
      <c r="AR102" s="267"/>
      <c r="AS102" s="267"/>
      <c r="AT102" s="312"/>
      <c r="AU102" s="266">
        <v>570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570</v>
      </c>
      <c r="H104" s="98"/>
      <c r="I104" s="98"/>
      <c r="J104" s="98"/>
      <c r="K104" s="98"/>
      <c r="L104" s="98"/>
      <c r="M104" s="98"/>
      <c r="N104" s="98"/>
      <c r="O104" s="98"/>
      <c r="P104" s="98"/>
      <c r="Q104" s="98"/>
      <c r="R104" s="98"/>
      <c r="S104" s="98"/>
      <c r="T104" s="98"/>
      <c r="U104" s="98"/>
      <c r="V104" s="98"/>
      <c r="W104" s="98"/>
      <c r="X104" s="99"/>
      <c r="Y104" s="461" t="s">
        <v>55</v>
      </c>
      <c r="Z104" s="462"/>
      <c r="AA104" s="463"/>
      <c r="AB104" s="541" t="s">
        <v>571</v>
      </c>
      <c r="AC104" s="542"/>
      <c r="AD104" s="543"/>
      <c r="AE104" s="211">
        <v>4</v>
      </c>
      <c r="AF104" s="212"/>
      <c r="AG104" s="212"/>
      <c r="AH104" s="213"/>
      <c r="AI104" s="211">
        <v>4</v>
      </c>
      <c r="AJ104" s="212"/>
      <c r="AK104" s="212"/>
      <c r="AL104" s="213"/>
      <c r="AM104" s="211">
        <v>4</v>
      </c>
      <c r="AN104" s="212"/>
      <c r="AO104" s="212"/>
      <c r="AP104" s="213"/>
      <c r="AQ104" s="211" t="s">
        <v>559</v>
      </c>
      <c r="AR104" s="212"/>
      <c r="AS104" s="212"/>
      <c r="AT104" s="213"/>
      <c r="AU104" s="211" t="s">
        <v>643</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571</v>
      </c>
      <c r="AC105" s="465"/>
      <c r="AD105" s="466"/>
      <c r="AE105" s="414">
        <v>4</v>
      </c>
      <c r="AF105" s="414"/>
      <c r="AG105" s="414"/>
      <c r="AH105" s="414"/>
      <c r="AI105" s="414">
        <v>4</v>
      </c>
      <c r="AJ105" s="414"/>
      <c r="AK105" s="414"/>
      <c r="AL105" s="414"/>
      <c r="AM105" s="414">
        <v>4</v>
      </c>
      <c r="AN105" s="414"/>
      <c r="AO105" s="414"/>
      <c r="AP105" s="414"/>
      <c r="AQ105" s="211">
        <v>4</v>
      </c>
      <c r="AR105" s="212"/>
      <c r="AS105" s="212"/>
      <c r="AT105" s="213"/>
      <c r="AU105" s="266">
        <v>4</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customHeight="1" x14ac:dyDescent="0.15">
      <c r="A107" s="418"/>
      <c r="B107" s="419"/>
      <c r="C107" s="419"/>
      <c r="D107" s="419"/>
      <c r="E107" s="419"/>
      <c r="F107" s="420"/>
      <c r="G107" s="98" t="s">
        <v>633</v>
      </c>
      <c r="H107" s="98"/>
      <c r="I107" s="98"/>
      <c r="J107" s="98"/>
      <c r="K107" s="98"/>
      <c r="L107" s="98"/>
      <c r="M107" s="98"/>
      <c r="N107" s="98"/>
      <c r="O107" s="98"/>
      <c r="P107" s="98"/>
      <c r="Q107" s="98"/>
      <c r="R107" s="98"/>
      <c r="S107" s="98"/>
      <c r="T107" s="98"/>
      <c r="U107" s="98"/>
      <c r="V107" s="98"/>
      <c r="W107" s="98"/>
      <c r="X107" s="99"/>
      <c r="Y107" s="461" t="s">
        <v>55</v>
      </c>
      <c r="Z107" s="462"/>
      <c r="AA107" s="463"/>
      <c r="AB107" s="464" t="s">
        <v>571</v>
      </c>
      <c r="AC107" s="465"/>
      <c r="AD107" s="466"/>
      <c r="AE107" s="414">
        <v>3</v>
      </c>
      <c r="AF107" s="414"/>
      <c r="AG107" s="414"/>
      <c r="AH107" s="414"/>
      <c r="AI107" s="414">
        <v>3</v>
      </c>
      <c r="AJ107" s="414"/>
      <c r="AK107" s="414"/>
      <c r="AL107" s="414"/>
      <c r="AM107" s="414" t="s">
        <v>615</v>
      </c>
      <c r="AN107" s="414"/>
      <c r="AO107" s="414"/>
      <c r="AP107" s="414"/>
      <c r="AQ107" s="211" t="s">
        <v>573</v>
      </c>
      <c r="AR107" s="212"/>
      <c r="AS107" s="212"/>
      <c r="AT107" s="213"/>
      <c r="AU107" s="211" t="s">
        <v>639</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571</v>
      </c>
      <c r="AC108" s="465"/>
      <c r="AD108" s="466"/>
      <c r="AE108" s="414">
        <v>3</v>
      </c>
      <c r="AF108" s="414"/>
      <c r="AG108" s="414"/>
      <c r="AH108" s="414"/>
      <c r="AI108" s="414">
        <v>3</v>
      </c>
      <c r="AJ108" s="414"/>
      <c r="AK108" s="414"/>
      <c r="AL108" s="414"/>
      <c r="AM108" s="414" t="s">
        <v>616</v>
      </c>
      <c r="AN108" s="414"/>
      <c r="AO108" s="414"/>
      <c r="AP108" s="414"/>
      <c r="AQ108" s="211" t="s">
        <v>615</v>
      </c>
      <c r="AR108" s="212"/>
      <c r="AS108" s="212"/>
      <c r="AT108" s="213"/>
      <c r="AU108" s="266" t="s">
        <v>641</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24208</v>
      </c>
      <c r="AF116" s="414"/>
      <c r="AG116" s="414"/>
      <c r="AH116" s="414"/>
      <c r="AI116" s="414">
        <v>20464</v>
      </c>
      <c r="AJ116" s="414"/>
      <c r="AK116" s="414"/>
      <c r="AL116" s="414"/>
      <c r="AM116" s="414">
        <v>15188</v>
      </c>
      <c r="AN116" s="414"/>
      <c r="AO116" s="414"/>
      <c r="AP116" s="414"/>
      <c r="AQ116" s="211">
        <v>23667</v>
      </c>
      <c r="AR116" s="212"/>
      <c r="AS116" s="212"/>
      <c r="AT116" s="212"/>
      <c r="AU116" s="212"/>
      <c r="AV116" s="212"/>
      <c r="AW116" s="212"/>
      <c r="AX116" s="214"/>
    </row>
    <row r="117" spans="1:50" ht="34.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576</v>
      </c>
      <c r="AF117" s="547"/>
      <c r="AG117" s="547"/>
      <c r="AH117" s="547"/>
      <c r="AI117" s="547" t="s">
        <v>617</v>
      </c>
      <c r="AJ117" s="547"/>
      <c r="AK117" s="547"/>
      <c r="AL117" s="547"/>
      <c r="AM117" s="547" t="s">
        <v>618</v>
      </c>
      <c r="AN117" s="547"/>
      <c r="AO117" s="547"/>
      <c r="AP117" s="547"/>
      <c r="AQ117" s="547" t="s">
        <v>619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8.2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8.2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t="s">
        <v>581</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580</v>
      </c>
      <c r="AF134" s="200"/>
      <c r="AG134" s="200"/>
      <c r="AH134" s="200"/>
      <c r="AI134" s="199" t="s">
        <v>580</v>
      </c>
      <c r="AJ134" s="200"/>
      <c r="AK134" s="200"/>
      <c r="AL134" s="200"/>
      <c r="AM134" s="199" t="s">
        <v>572</v>
      </c>
      <c r="AN134" s="200"/>
      <c r="AO134" s="200"/>
      <c r="AP134" s="200"/>
      <c r="AQ134" s="199" t="s">
        <v>572</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557</v>
      </c>
      <c r="H154" s="98"/>
      <c r="I154" s="98"/>
      <c r="J154" s="98"/>
      <c r="K154" s="98"/>
      <c r="L154" s="98"/>
      <c r="M154" s="98"/>
      <c r="N154" s="98"/>
      <c r="O154" s="98"/>
      <c r="P154" s="99"/>
      <c r="Q154" s="118" t="s">
        <v>558</v>
      </c>
      <c r="R154" s="98"/>
      <c r="S154" s="98"/>
      <c r="T154" s="98"/>
      <c r="U154" s="98"/>
      <c r="V154" s="98"/>
      <c r="W154" s="98"/>
      <c r="X154" s="98"/>
      <c r="Y154" s="98"/>
      <c r="Z154" s="98"/>
      <c r="AA154" s="286"/>
      <c r="AB154" s="134" t="s">
        <v>558</v>
      </c>
      <c r="AC154" s="135"/>
      <c r="AD154" s="135"/>
      <c r="AE154" s="140" t="s">
        <v>558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1.5" customHeight="1" x14ac:dyDescent="0.15">
      <c r="A430" s="182"/>
      <c r="B430" s="179"/>
      <c r="C430" s="171" t="s">
        <v>368</v>
      </c>
      <c r="D430" s="933"/>
      <c r="E430" s="167" t="s">
        <v>388</v>
      </c>
      <c r="F430" s="168"/>
      <c r="G430" s="901" t="s">
        <v>384</v>
      </c>
      <c r="H430" s="116"/>
      <c r="I430" s="116"/>
      <c r="J430" s="902" t="s">
        <v>558</v>
      </c>
      <c r="K430" s="903"/>
      <c r="L430" s="903"/>
      <c r="M430" s="903"/>
      <c r="N430" s="903"/>
      <c r="O430" s="903"/>
      <c r="P430" s="903"/>
      <c r="Q430" s="903"/>
      <c r="R430" s="903"/>
      <c r="S430" s="903"/>
      <c r="T430" s="904"/>
      <c r="U430" s="587" t="s">
        <v>558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9" t="s">
        <v>558</v>
      </c>
      <c r="AR432" s="193"/>
      <c r="AS432" s="126" t="s">
        <v>356</v>
      </c>
      <c r="AT432" s="127"/>
      <c r="AU432" s="193" t="s">
        <v>558</v>
      </c>
      <c r="AV432" s="193"/>
      <c r="AW432" s="126" t="s">
        <v>300</v>
      </c>
      <c r="AX432" s="188"/>
    </row>
    <row r="433" spans="1:50" ht="2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558</v>
      </c>
      <c r="AC433" s="206"/>
      <c r="AD433" s="206"/>
      <c r="AE433" s="333" t="s">
        <v>558</v>
      </c>
      <c r="AF433" s="200"/>
      <c r="AG433" s="200"/>
      <c r="AH433" s="200"/>
      <c r="AI433" s="333" t="s">
        <v>559</v>
      </c>
      <c r="AJ433" s="200"/>
      <c r="AK433" s="200"/>
      <c r="AL433" s="200"/>
      <c r="AM433" s="333" t="s">
        <v>558</v>
      </c>
      <c r="AN433" s="200"/>
      <c r="AO433" s="200"/>
      <c r="AP433" s="334"/>
      <c r="AQ433" s="333" t="s">
        <v>568</v>
      </c>
      <c r="AR433" s="200"/>
      <c r="AS433" s="200"/>
      <c r="AT433" s="334"/>
      <c r="AU433" s="200" t="s">
        <v>559</v>
      </c>
      <c r="AV433" s="200"/>
      <c r="AW433" s="200"/>
      <c r="AX433" s="201"/>
    </row>
    <row r="434" spans="1:50" ht="2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558</v>
      </c>
      <c r="AC434" s="198"/>
      <c r="AD434" s="198"/>
      <c r="AE434" s="333" t="s">
        <v>559</v>
      </c>
      <c r="AF434" s="200"/>
      <c r="AG434" s="200"/>
      <c r="AH434" s="334"/>
      <c r="AI434" s="333" t="s">
        <v>558</v>
      </c>
      <c r="AJ434" s="200"/>
      <c r="AK434" s="200"/>
      <c r="AL434" s="200"/>
      <c r="AM434" s="333" t="s">
        <v>558</v>
      </c>
      <c r="AN434" s="200"/>
      <c r="AO434" s="200"/>
      <c r="AP434" s="334"/>
      <c r="AQ434" s="333" t="s">
        <v>559</v>
      </c>
      <c r="AR434" s="200"/>
      <c r="AS434" s="200"/>
      <c r="AT434" s="334"/>
      <c r="AU434" s="200" t="s">
        <v>558</v>
      </c>
      <c r="AV434" s="200"/>
      <c r="AW434" s="200"/>
      <c r="AX434" s="201"/>
    </row>
    <row r="435" spans="1:50" ht="2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559</v>
      </c>
      <c r="AN435" s="200"/>
      <c r="AO435" s="200"/>
      <c r="AP435" s="334"/>
      <c r="AQ435" s="333" t="s">
        <v>558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558</v>
      </c>
      <c r="AR457" s="193"/>
      <c r="AS457" s="126" t="s">
        <v>356</v>
      </c>
      <c r="AT457" s="127"/>
      <c r="AU457" s="193" t="s">
        <v>558</v>
      </c>
      <c r="AV457" s="193"/>
      <c r="AW457" s="126" t="s">
        <v>300</v>
      </c>
      <c r="AX457" s="188"/>
    </row>
    <row r="458" spans="1:50" ht="2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33" t="s">
        <v>559</v>
      </c>
      <c r="AF458" s="200"/>
      <c r="AG458" s="200"/>
      <c r="AH458" s="200"/>
      <c r="AI458" s="333" t="s">
        <v>559</v>
      </c>
      <c r="AJ458" s="200"/>
      <c r="AK458" s="200"/>
      <c r="AL458" s="200"/>
      <c r="AM458" s="333" t="s">
        <v>558</v>
      </c>
      <c r="AN458" s="200"/>
      <c r="AO458" s="200"/>
      <c r="AP458" s="334"/>
      <c r="AQ458" s="333" t="s">
        <v>559</v>
      </c>
      <c r="AR458" s="200"/>
      <c r="AS458" s="200"/>
      <c r="AT458" s="334"/>
      <c r="AU458" s="200" t="s">
        <v>558</v>
      </c>
      <c r="AV458" s="200"/>
      <c r="AW458" s="200"/>
      <c r="AX458" s="201"/>
    </row>
    <row r="459" spans="1:50" ht="2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558</v>
      </c>
      <c r="AC459" s="198"/>
      <c r="AD459" s="198"/>
      <c r="AE459" s="333" t="s">
        <v>558</v>
      </c>
      <c r="AF459" s="200"/>
      <c r="AG459" s="200"/>
      <c r="AH459" s="334"/>
      <c r="AI459" s="333" t="s">
        <v>558</v>
      </c>
      <c r="AJ459" s="200"/>
      <c r="AK459" s="200"/>
      <c r="AL459" s="200"/>
      <c r="AM459" s="333" t="s">
        <v>568</v>
      </c>
      <c r="AN459" s="200"/>
      <c r="AO459" s="200"/>
      <c r="AP459" s="334"/>
      <c r="AQ459" s="333" t="s">
        <v>559</v>
      </c>
      <c r="AR459" s="200"/>
      <c r="AS459" s="200"/>
      <c r="AT459" s="334"/>
      <c r="AU459" s="200" t="s">
        <v>558</v>
      </c>
      <c r="AV459" s="200"/>
      <c r="AW459" s="200"/>
      <c r="AX459" s="201"/>
    </row>
    <row r="460" spans="1:50" ht="2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559</v>
      </c>
      <c r="AN460" s="200"/>
      <c r="AO460" s="200"/>
      <c r="AP460" s="334"/>
      <c r="AQ460" s="333" t="s">
        <v>558</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63"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555</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49.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555</v>
      </c>
      <c r="AE703" s="322"/>
      <c r="AF703" s="322"/>
      <c r="AG703" s="94" t="s">
        <v>629</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555</v>
      </c>
      <c r="AE704" s="784"/>
      <c r="AF704" s="784"/>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582</v>
      </c>
      <c r="AE705" s="716"/>
      <c r="AF705" s="716"/>
      <c r="AG705" s="118" t="s">
        <v>466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583</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583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582</v>
      </c>
      <c r="AE708" s="604"/>
      <c r="AF708" s="604"/>
      <c r="AG708" s="743" t="s">
        <v>558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582</v>
      </c>
      <c r="AE712" s="784"/>
      <c r="AF712" s="784"/>
      <c r="AG712" s="811" t="s">
        <v>556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582</v>
      </c>
      <c r="AE713" s="322"/>
      <c r="AF713" s="664"/>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582</v>
      </c>
      <c r="AE714" s="809"/>
      <c r="AF714" s="810"/>
      <c r="AG714" s="737" t="s">
        <v>556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555</v>
      </c>
      <c r="AE715" s="604"/>
      <c r="AF715" s="657"/>
      <c r="AG715" s="743" t="s">
        <v>589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582</v>
      </c>
      <c r="AE716" s="628"/>
      <c r="AF716" s="628"/>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582</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582</v>
      </c>
      <c r="AE719" s="604"/>
      <c r="AF719" s="604"/>
      <c r="AG719" s="118" t="s">
        <v>558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9.5" customHeight="1" x14ac:dyDescent="0.15">
      <c r="A726" s="641" t="s">
        <v>48</v>
      </c>
      <c r="B726" s="803"/>
      <c r="C726" s="816" t="s">
        <v>53</v>
      </c>
      <c r="D726" s="840"/>
      <c r="E726" s="840"/>
      <c r="F726" s="841"/>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9.25" customHeight="1" thickBot="1" x14ac:dyDescent="0.2">
      <c r="A727" s="804"/>
      <c r="B727" s="805"/>
      <c r="C727" s="749" t="s">
        <v>57</v>
      </c>
      <c r="D727" s="750"/>
      <c r="E727" s="750"/>
      <c r="F727" s="751"/>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57.75" customHeight="1" thickBot="1" x14ac:dyDescent="0.2">
      <c r="A729" s="635" t="s">
        <v>637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7.75" customHeight="1" thickBot="1" x14ac:dyDescent="0.2">
      <c r="A731" s="800" t="s">
        <v>257</v>
      </c>
      <c r="B731" s="801"/>
      <c r="C731" s="801"/>
      <c r="D731" s="801"/>
      <c r="E731" s="802"/>
      <c r="F731" s="730" t="s">
        <v>638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7.75" customHeight="1" thickBot="1" x14ac:dyDescent="0.2">
      <c r="A733" s="674" t="s">
        <v>257</v>
      </c>
      <c r="B733" s="675"/>
      <c r="C733" s="675"/>
      <c r="D733" s="675"/>
      <c r="E733" s="676"/>
      <c r="F733" s="638" t="s">
        <v>642</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50.25" customHeight="1" thickBot="1" x14ac:dyDescent="0.2">
      <c r="A735" s="791" t="s">
        <v>641</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431</v>
      </c>
      <c r="B737" s="203"/>
      <c r="C737" s="203"/>
      <c r="D737" s="204"/>
      <c r="E737" s="990" t="s">
        <v>558</v>
      </c>
      <c r="F737" s="990"/>
      <c r="G737" s="990"/>
      <c r="H737" s="990"/>
      <c r="I737" s="990"/>
      <c r="J737" s="990"/>
      <c r="K737" s="990"/>
      <c r="L737" s="990"/>
      <c r="M737" s="990"/>
      <c r="N737" s="358" t="s">
        <v>358</v>
      </c>
      <c r="O737" s="358"/>
      <c r="P737" s="358"/>
      <c r="Q737" s="358"/>
      <c r="R737" s="990" t="s">
        <v>558</v>
      </c>
      <c r="S737" s="990"/>
      <c r="T737" s="990"/>
      <c r="U737" s="990"/>
      <c r="V737" s="990"/>
      <c r="W737" s="990"/>
      <c r="X737" s="990"/>
      <c r="Y737" s="990"/>
      <c r="Z737" s="990"/>
      <c r="AA737" s="358" t="s">
        <v>359</v>
      </c>
      <c r="AB737" s="358"/>
      <c r="AC737" s="358"/>
      <c r="AD737" s="358"/>
      <c r="AE737" s="990" t="s">
        <v>591</v>
      </c>
      <c r="AF737" s="990"/>
      <c r="AG737" s="990"/>
      <c r="AH737" s="990"/>
      <c r="AI737" s="990"/>
      <c r="AJ737" s="990"/>
      <c r="AK737" s="990"/>
      <c r="AL737" s="990"/>
      <c r="AM737" s="990"/>
      <c r="AN737" s="358" t="s">
        <v>360</v>
      </c>
      <c r="AO737" s="358"/>
      <c r="AP737" s="358"/>
      <c r="AQ737" s="358"/>
      <c r="AR737" s="991" t="s">
        <v>592</v>
      </c>
      <c r="AS737" s="992"/>
      <c r="AT737" s="992"/>
      <c r="AU737" s="992"/>
      <c r="AV737" s="992"/>
      <c r="AW737" s="992"/>
      <c r="AX737" s="993"/>
      <c r="AY737" s="89"/>
      <c r="AZ737" s="89"/>
    </row>
    <row r="738" spans="1:52" ht="24.75" customHeight="1" x14ac:dyDescent="0.15">
      <c r="A738" s="994" t="s">
        <v>361</v>
      </c>
      <c r="B738" s="203"/>
      <c r="C738" s="203"/>
      <c r="D738" s="204"/>
      <c r="E738" s="990" t="s">
        <v>593</v>
      </c>
      <c r="F738" s="990"/>
      <c r="G738" s="990"/>
      <c r="H738" s="990"/>
      <c r="I738" s="990"/>
      <c r="J738" s="990"/>
      <c r="K738" s="990"/>
      <c r="L738" s="990"/>
      <c r="M738" s="990"/>
      <c r="N738" s="358" t="s">
        <v>362</v>
      </c>
      <c r="O738" s="358"/>
      <c r="P738" s="358"/>
      <c r="Q738" s="358"/>
      <c r="R738" s="990" t="s">
        <v>594</v>
      </c>
      <c r="S738" s="990"/>
      <c r="T738" s="990"/>
      <c r="U738" s="990"/>
      <c r="V738" s="990"/>
      <c r="W738" s="990"/>
      <c r="X738" s="990"/>
      <c r="Y738" s="990"/>
      <c r="Z738" s="990"/>
      <c r="AA738" s="358" t="s">
        <v>482</v>
      </c>
      <c r="AB738" s="358"/>
      <c r="AC738" s="358"/>
      <c r="AD738" s="358"/>
      <c r="AE738" s="990" t="s">
        <v>595</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c r="J739" s="985"/>
      <c r="K739" s="91" t="str">
        <f>IF(OR(I739="　", I739=""), "", "-")</f>
        <v/>
      </c>
      <c r="L739" s="986">
        <v>160</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4" t="s">
        <v>596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599</v>
      </c>
      <c r="H781" s="672"/>
      <c r="I781" s="672"/>
      <c r="J781" s="672"/>
      <c r="K781" s="673"/>
      <c r="L781" s="665" t="s">
        <v>606</v>
      </c>
      <c r="M781" s="666"/>
      <c r="N781" s="666"/>
      <c r="O781" s="666"/>
      <c r="P781" s="666"/>
      <c r="Q781" s="666"/>
      <c r="R781" s="666"/>
      <c r="S781" s="666"/>
      <c r="T781" s="666"/>
      <c r="U781" s="666"/>
      <c r="V781" s="666"/>
      <c r="W781" s="666"/>
      <c r="X781" s="667"/>
      <c r="Y781" s="384">
        <v>3.5</v>
      </c>
      <c r="Z781" s="385"/>
      <c r="AA781" s="385"/>
      <c r="AB781" s="806"/>
      <c r="AC781" s="671"/>
      <c r="AD781" s="836"/>
      <c r="AE781" s="836"/>
      <c r="AF781" s="836"/>
      <c r="AG781" s="837"/>
      <c r="AH781" s="665"/>
      <c r="AI781" s="666"/>
      <c r="AJ781" s="666"/>
      <c r="AK781" s="666"/>
      <c r="AL781" s="666"/>
      <c r="AM781" s="666"/>
      <c r="AN781" s="666"/>
      <c r="AO781" s="666"/>
      <c r="AP781" s="666"/>
      <c r="AQ781" s="666"/>
      <c r="AR781" s="666"/>
      <c r="AS781" s="666"/>
      <c r="AT781" s="667"/>
      <c r="AU781" s="384"/>
      <c r="AV781" s="385"/>
      <c r="AW781" s="385"/>
      <c r="AX781" s="386"/>
    </row>
    <row r="782" spans="1:50" ht="24.75" customHeight="1" x14ac:dyDescent="0.15">
      <c r="A782" s="632"/>
      <c r="B782" s="633"/>
      <c r="C782" s="633"/>
      <c r="D782" s="633"/>
      <c r="E782" s="633"/>
      <c r="F782" s="634"/>
      <c r="G782" s="605" t="s">
        <v>601</v>
      </c>
      <c r="H782" s="625"/>
      <c r="I782" s="625"/>
      <c r="J782" s="625"/>
      <c r="K782" s="626"/>
      <c r="L782" s="597" t="s">
        <v>608</v>
      </c>
      <c r="M782" s="598"/>
      <c r="N782" s="598"/>
      <c r="O782" s="598"/>
      <c r="P782" s="598"/>
      <c r="Q782" s="598"/>
      <c r="R782" s="598"/>
      <c r="S782" s="598"/>
      <c r="T782" s="598"/>
      <c r="U782" s="598"/>
      <c r="V782" s="598"/>
      <c r="W782" s="598"/>
      <c r="X782" s="599"/>
      <c r="Y782" s="600">
        <v>1.9</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t="s">
        <v>600</v>
      </c>
      <c r="H783" s="625"/>
      <c r="I783" s="625"/>
      <c r="J783" s="625"/>
      <c r="K783" s="626"/>
      <c r="L783" s="597" t="s">
        <v>607</v>
      </c>
      <c r="M783" s="598"/>
      <c r="N783" s="598"/>
      <c r="O783" s="598"/>
      <c r="P783" s="598"/>
      <c r="Q783" s="598"/>
      <c r="R783" s="598"/>
      <c r="S783" s="598"/>
      <c r="T783" s="598"/>
      <c r="U783" s="598"/>
      <c r="V783" s="598"/>
      <c r="W783" s="598"/>
      <c r="X783" s="599"/>
      <c r="Y783" s="600">
        <v>1.6</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t="s">
        <v>602</v>
      </c>
      <c r="H784" s="625"/>
      <c r="I784" s="625"/>
      <c r="J784" s="625"/>
      <c r="K784" s="626"/>
      <c r="L784" s="597" t="s">
        <v>609</v>
      </c>
      <c r="M784" s="598"/>
      <c r="N784" s="598"/>
      <c r="O784" s="598"/>
      <c r="P784" s="598"/>
      <c r="Q784" s="598"/>
      <c r="R784" s="598"/>
      <c r="S784" s="598"/>
      <c r="T784" s="598"/>
      <c r="U784" s="598"/>
      <c r="V784" s="598"/>
      <c r="W784" s="598"/>
      <c r="X784" s="599"/>
      <c r="Y784" s="600">
        <v>0.9</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t="s">
        <v>603</v>
      </c>
      <c r="H785" s="625"/>
      <c r="I785" s="625"/>
      <c r="J785" s="625"/>
      <c r="K785" s="626"/>
      <c r="L785" s="597" t="s">
        <v>610</v>
      </c>
      <c r="M785" s="598"/>
      <c r="N785" s="598"/>
      <c r="O785" s="598"/>
      <c r="P785" s="598"/>
      <c r="Q785" s="598"/>
      <c r="R785" s="598"/>
      <c r="S785" s="598"/>
      <c r="T785" s="598"/>
      <c r="U785" s="598"/>
      <c r="V785" s="598"/>
      <c r="W785" s="598"/>
      <c r="X785" s="599"/>
      <c r="Y785" s="600">
        <v>0.6</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t="s">
        <v>604</v>
      </c>
      <c r="H786" s="625"/>
      <c r="I786" s="625"/>
      <c r="J786" s="625"/>
      <c r="K786" s="626"/>
      <c r="L786" s="597" t="s">
        <v>611</v>
      </c>
      <c r="M786" s="598"/>
      <c r="N786" s="598"/>
      <c r="O786" s="598"/>
      <c r="P786" s="598"/>
      <c r="Q786" s="598"/>
      <c r="R786" s="598"/>
      <c r="S786" s="598"/>
      <c r="T786" s="598"/>
      <c r="U786" s="598"/>
      <c r="V786" s="598"/>
      <c r="W786" s="598"/>
      <c r="X786" s="599"/>
      <c r="Y786" s="600">
        <v>0.1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2"/>
      <c r="B787" s="633"/>
      <c r="C787" s="633"/>
      <c r="D787" s="633"/>
      <c r="E787" s="633"/>
      <c r="F787" s="634"/>
      <c r="G787" s="605" t="s">
        <v>605</v>
      </c>
      <c r="H787" s="625"/>
      <c r="I787" s="625"/>
      <c r="J787" s="625"/>
      <c r="K787" s="626"/>
      <c r="L787" s="597" t="s">
        <v>612</v>
      </c>
      <c r="M787" s="598"/>
      <c r="N787" s="598"/>
      <c r="O787" s="598"/>
      <c r="P787" s="598"/>
      <c r="Q787" s="598"/>
      <c r="R787" s="598"/>
      <c r="S787" s="598"/>
      <c r="T787" s="598"/>
      <c r="U787" s="598"/>
      <c r="V787" s="598"/>
      <c r="W787" s="598"/>
      <c r="X787" s="599"/>
      <c r="Y787" s="600">
        <v>0.1</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8.6999999999999993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836"/>
      <c r="I794" s="836"/>
      <c r="J794" s="836"/>
      <c r="K794" s="837"/>
      <c r="L794" s="665"/>
      <c r="M794" s="666"/>
      <c r="N794" s="666"/>
      <c r="O794" s="666"/>
      <c r="P794" s="666"/>
      <c r="Q794" s="666"/>
      <c r="R794" s="666"/>
      <c r="S794" s="666"/>
      <c r="T794" s="666"/>
      <c r="U794" s="666"/>
      <c r="V794" s="666"/>
      <c r="W794" s="666"/>
      <c r="X794" s="667"/>
      <c r="Y794" s="384"/>
      <c r="Z794" s="385"/>
      <c r="AA794" s="385"/>
      <c r="AB794" s="806"/>
      <c r="AC794" s="671"/>
      <c r="AD794" s="836"/>
      <c r="AE794" s="836"/>
      <c r="AF794" s="836"/>
      <c r="AG794" s="837"/>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836"/>
      <c r="I807" s="836"/>
      <c r="J807" s="836"/>
      <c r="K807" s="837"/>
      <c r="L807" s="665"/>
      <c r="M807" s="666"/>
      <c r="N807" s="666"/>
      <c r="O807" s="666"/>
      <c r="P807" s="666"/>
      <c r="Q807" s="666"/>
      <c r="R807" s="666"/>
      <c r="S807" s="666"/>
      <c r="T807" s="666"/>
      <c r="U807" s="666"/>
      <c r="V807" s="666"/>
      <c r="W807" s="666"/>
      <c r="X807" s="667"/>
      <c r="Y807" s="384"/>
      <c r="Z807" s="385"/>
      <c r="AA807" s="385"/>
      <c r="AB807" s="806"/>
      <c r="AC807" s="671"/>
      <c r="AD807" s="836"/>
      <c r="AE807" s="836"/>
      <c r="AF807" s="836"/>
      <c r="AG807" s="837"/>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836"/>
      <c r="I820" s="836"/>
      <c r="J820" s="836"/>
      <c r="K820" s="837"/>
      <c r="L820" s="665"/>
      <c r="M820" s="666"/>
      <c r="N820" s="666"/>
      <c r="O820" s="666"/>
      <c r="P820" s="666"/>
      <c r="Q820" s="666"/>
      <c r="R820" s="666"/>
      <c r="S820" s="666"/>
      <c r="T820" s="666"/>
      <c r="U820" s="666"/>
      <c r="V820" s="666"/>
      <c r="W820" s="666"/>
      <c r="X820" s="667"/>
      <c r="Y820" s="384"/>
      <c r="Z820" s="385"/>
      <c r="AA820" s="385"/>
      <c r="AB820" s="806"/>
      <c r="AC820" s="671"/>
      <c r="AD820" s="836"/>
      <c r="AE820" s="836"/>
      <c r="AF820" s="836"/>
      <c r="AG820" s="837"/>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x14ac:dyDescent="0.15">
      <c r="A837" s="372">
        <v>1</v>
      </c>
      <c r="B837" s="372">
        <v>1</v>
      </c>
      <c r="C837" s="354" t="s">
        <v>597</v>
      </c>
      <c r="D837" s="340"/>
      <c r="E837" s="340"/>
      <c r="F837" s="340"/>
      <c r="G837" s="340"/>
      <c r="H837" s="340"/>
      <c r="I837" s="340"/>
      <c r="J837" s="341">
        <v>2490005005340</v>
      </c>
      <c r="K837" s="342"/>
      <c r="L837" s="342"/>
      <c r="M837" s="342"/>
      <c r="N837" s="342"/>
      <c r="O837" s="342"/>
      <c r="P837" s="355" t="s">
        <v>624</v>
      </c>
      <c r="Q837" s="343"/>
      <c r="R837" s="343"/>
      <c r="S837" s="343"/>
      <c r="T837" s="343"/>
      <c r="U837" s="343"/>
      <c r="V837" s="343"/>
      <c r="W837" s="343"/>
      <c r="X837" s="343"/>
      <c r="Y837" s="344">
        <v>8.6999999999999993</v>
      </c>
      <c r="Z837" s="345"/>
      <c r="AA837" s="345"/>
      <c r="AB837" s="346"/>
      <c r="AC837" s="356" t="s">
        <v>598</v>
      </c>
      <c r="AD837" s="364"/>
      <c r="AE837" s="364"/>
      <c r="AF837" s="364"/>
      <c r="AG837" s="364"/>
      <c r="AH837" s="365" t="s">
        <v>572</v>
      </c>
      <c r="AI837" s="366"/>
      <c r="AJ837" s="366"/>
      <c r="AK837" s="366"/>
      <c r="AL837" s="350" t="s">
        <v>572</v>
      </c>
      <c r="AM837" s="351"/>
      <c r="AN837" s="351"/>
      <c r="AO837" s="352"/>
      <c r="AP837" s="353" t="s">
        <v>572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4.2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622</v>
      </c>
      <c r="D870" s="340"/>
      <c r="E870" s="340"/>
      <c r="F870" s="340"/>
      <c r="G870" s="340"/>
      <c r="H870" s="340"/>
      <c r="I870" s="340"/>
      <c r="J870" s="341">
        <v>3010401066108</v>
      </c>
      <c r="K870" s="342"/>
      <c r="L870" s="342"/>
      <c r="M870" s="342"/>
      <c r="N870" s="342"/>
      <c r="O870" s="342"/>
      <c r="P870" s="355" t="s">
        <v>625</v>
      </c>
      <c r="Q870" s="343"/>
      <c r="R870" s="343"/>
      <c r="S870" s="343"/>
      <c r="T870" s="343"/>
      <c r="U870" s="343"/>
      <c r="V870" s="343"/>
      <c r="W870" s="343"/>
      <c r="X870" s="343"/>
      <c r="Y870" s="344">
        <v>0.4</v>
      </c>
      <c r="Z870" s="345"/>
      <c r="AA870" s="345"/>
      <c r="AB870" s="346"/>
      <c r="AC870" s="356" t="s">
        <v>526</v>
      </c>
      <c r="AD870" s="364"/>
      <c r="AE870" s="364"/>
      <c r="AF870" s="364"/>
      <c r="AG870" s="364"/>
      <c r="AH870" s="365" t="s">
        <v>627</v>
      </c>
      <c r="AI870" s="366"/>
      <c r="AJ870" s="366"/>
      <c r="AK870" s="366"/>
      <c r="AL870" s="350">
        <v>100</v>
      </c>
      <c r="AM870" s="351"/>
      <c r="AN870" s="351"/>
      <c r="AO870" s="352"/>
      <c r="AP870" s="353" t="s">
        <v>627</v>
      </c>
      <c r="AQ870" s="353"/>
      <c r="AR870" s="353"/>
      <c r="AS870" s="353"/>
      <c r="AT870" s="353"/>
      <c r="AU870" s="353"/>
      <c r="AV870" s="353"/>
      <c r="AW870" s="353"/>
      <c r="AX870" s="353"/>
    </row>
    <row r="871" spans="1:50" ht="30" customHeight="1" x14ac:dyDescent="0.15">
      <c r="A871" s="372">
        <v>2</v>
      </c>
      <c r="B871" s="372">
        <v>1</v>
      </c>
      <c r="C871" s="354" t="s">
        <v>623</v>
      </c>
      <c r="D871" s="340"/>
      <c r="E871" s="340"/>
      <c r="F871" s="340"/>
      <c r="G871" s="340"/>
      <c r="H871" s="340"/>
      <c r="I871" s="340"/>
      <c r="J871" s="341">
        <v>3120001114791</v>
      </c>
      <c r="K871" s="342"/>
      <c r="L871" s="342"/>
      <c r="M871" s="342"/>
      <c r="N871" s="342"/>
      <c r="O871" s="342"/>
      <c r="P871" s="355" t="s">
        <v>626</v>
      </c>
      <c r="Q871" s="343"/>
      <c r="R871" s="343"/>
      <c r="S871" s="343"/>
      <c r="T871" s="343"/>
      <c r="U871" s="343"/>
      <c r="V871" s="343"/>
      <c r="W871" s="343"/>
      <c r="X871" s="343"/>
      <c r="Y871" s="344">
        <v>0.1</v>
      </c>
      <c r="Z871" s="345"/>
      <c r="AA871" s="345"/>
      <c r="AB871" s="346"/>
      <c r="AC871" s="356" t="s">
        <v>526</v>
      </c>
      <c r="AD871" s="356"/>
      <c r="AE871" s="356"/>
      <c r="AF871" s="356"/>
      <c r="AG871" s="356"/>
      <c r="AH871" s="365" t="s">
        <v>628</v>
      </c>
      <c r="AI871" s="366"/>
      <c r="AJ871" s="366"/>
      <c r="AK871" s="366"/>
      <c r="AL871" s="350">
        <v>100</v>
      </c>
      <c r="AM871" s="351"/>
      <c r="AN871" s="351"/>
      <c r="AO871" s="352"/>
      <c r="AP871" s="353" t="s">
        <v>627</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558</v>
      </c>
      <c r="F1102" s="371"/>
      <c r="G1102" s="371"/>
      <c r="H1102" s="371"/>
      <c r="I1102" s="371"/>
      <c r="J1102" s="341" t="s">
        <v>558</v>
      </c>
      <c r="K1102" s="342"/>
      <c r="L1102" s="342"/>
      <c r="M1102" s="342"/>
      <c r="N1102" s="342"/>
      <c r="O1102" s="342"/>
      <c r="P1102" s="355" t="s">
        <v>568</v>
      </c>
      <c r="Q1102" s="343"/>
      <c r="R1102" s="343"/>
      <c r="S1102" s="343"/>
      <c r="T1102" s="343"/>
      <c r="U1102" s="343"/>
      <c r="V1102" s="343"/>
      <c r="W1102" s="343"/>
      <c r="X1102" s="343"/>
      <c r="Y1102" s="344" t="s">
        <v>558</v>
      </c>
      <c r="Z1102" s="345"/>
      <c r="AA1102" s="345"/>
      <c r="AB1102" s="346"/>
      <c r="AC1102" s="347"/>
      <c r="AD1102" s="347"/>
      <c r="AE1102" s="347"/>
      <c r="AF1102" s="347"/>
      <c r="AG1102" s="347"/>
      <c r="AH1102" s="348" t="s">
        <v>558</v>
      </c>
      <c r="AI1102" s="349"/>
      <c r="AJ1102" s="349"/>
      <c r="AK1102" s="349"/>
      <c r="AL1102" s="350" t="s">
        <v>558</v>
      </c>
      <c r="AM1102" s="351"/>
      <c r="AN1102" s="351"/>
      <c r="AO1102" s="352"/>
      <c r="AP1102" s="353" t="s">
        <v>558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0"/>
      <c r="AA2" s="831"/>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0"/>
      <c r="AA9" s="831"/>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0"/>
      <c r="AA16" s="831"/>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0"/>
      <c r="AA23" s="831"/>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0"/>
      <c r="AA30" s="831"/>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0"/>
      <c r="AA37" s="831"/>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0"/>
      <c r="AA44" s="831"/>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0"/>
      <c r="AA51" s="831"/>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0"/>
      <c r="AA58" s="831"/>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0"/>
      <c r="AA65" s="831"/>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836"/>
      <c r="I4" s="836"/>
      <c r="J4" s="836"/>
      <c r="K4" s="837"/>
      <c r="L4" s="665"/>
      <c r="M4" s="666"/>
      <c r="N4" s="666"/>
      <c r="O4" s="666"/>
      <c r="P4" s="666"/>
      <c r="Q4" s="666"/>
      <c r="R4" s="666"/>
      <c r="S4" s="666"/>
      <c r="T4" s="666"/>
      <c r="U4" s="666"/>
      <c r="V4" s="666"/>
      <c r="W4" s="666"/>
      <c r="X4" s="667"/>
      <c r="Y4" s="384"/>
      <c r="Z4" s="385"/>
      <c r="AA4" s="385"/>
      <c r="AB4" s="806"/>
      <c r="AC4" s="671"/>
      <c r="AD4" s="836"/>
      <c r="AE4" s="836"/>
      <c r="AF4" s="836"/>
      <c r="AG4" s="837"/>
      <c r="AH4" s="665"/>
      <c r="AI4" s="666"/>
      <c r="AJ4" s="666"/>
      <c r="AK4" s="666"/>
      <c r="AL4" s="666"/>
      <c r="AM4" s="666"/>
      <c r="AN4" s="666"/>
      <c r="AO4" s="666"/>
      <c r="AP4" s="666"/>
      <c r="AQ4" s="666"/>
      <c r="AR4" s="666"/>
      <c r="AS4" s="666"/>
      <c r="AT4" s="667"/>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2"/>
      <c r="B16" s="1053"/>
      <c r="C16" s="1053"/>
      <c r="D16" s="1053"/>
      <c r="E16" s="1053"/>
      <c r="F16" s="1054"/>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836"/>
      <c r="I17" s="836"/>
      <c r="J17" s="836"/>
      <c r="K17" s="837"/>
      <c r="L17" s="665"/>
      <c r="M17" s="666"/>
      <c r="N17" s="666"/>
      <c r="O17" s="666"/>
      <c r="P17" s="666"/>
      <c r="Q17" s="666"/>
      <c r="R17" s="666"/>
      <c r="S17" s="666"/>
      <c r="T17" s="666"/>
      <c r="U17" s="666"/>
      <c r="V17" s="666"/>
      <c r="W17" s="666"/>
      <c r="X17" s="667"/>
      <c r="Y17" s="384"/>
      <c r="Z17" s="385"/>
      <c r="AA17" s="385"/>
      <c r="AB17" s="806"/>
      <c r="AC17" s="671"/>
      <c r="AD17" s="836"/>
      <c r="AE17" s="836"/>
      <c r="AF17" s="836"/>
      <c r="AG17" s="837"/>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2"/>
      <c r="B29" s="1053"/>
      <c r="C29" s="1053"/>
      <c r="D29" s="1053"/>
      <c r="E29" s="1053"/>
      <c r="F29" s="1054"/>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836"/>
      <c r="I30" s="836"/>
      <c r="J30" s="836"/>
      <c r="K30" s="837"/>
      <c r="L30" s="665"/>
      <c r="M30" s="666"/>
      <c r="N30" s="666"/>
      <c r="O30" s="666"/>
      <c r="P30" s="666"/>
      <c r="Q30" s="666"/>
      <c r="R30" s="666"/>
      <c r="S30" s="666"/>
      <c r="T30" s="666"/>
      <c r="U30" s="666"/>
      <c r="V30" s="666"/>
      <c r="W30" s="666"/>
      <c r="X30" s="667"/>
      <c r="Y30" s="384"/>
      <c r="Z30" s="385"/>
      <c r="AA30" s="385"/>
      <c r="AB30" s="806"/>
      <c r="AC30" s="671"/>
      <c r="AD30" s="836"/>
      <c r="AE30" s="836"/>
      <c r="AF30" s="836"/>
      <c r="AG30" s="837"/>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2"/>
      <c r="B42" s="1053"/>
      <c r="C42" s="1053"/>
      <c r="D42" s="1053"/>
      <c r="E42" s="1053"/>
      <c r="F42" s="1054"/>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836"/>
      <c r="I43" s="836"/>
      <c r="J43" s="836"/>
      <c r="K43" s="837"/>
      <c r="L43" s="665"/>
      <c r="M43" s="666"/>
      <c r="N43" s="666"/>
      <c r="O43" s="666"/>
      <c r="P43" s="666"/>
      <c r="Q43" s="666"/>
      <c r="R43" s="666"/>
      <c r="S43" s="666"/>
      <c r="T43" s="666"/>
      <c r="U43" s="666"/>
      <c r="V43" s="666"/>
      <c r="W43" s="666"/>
      <c r="X43" s="667"/>
      <c r="Y43" s="384"/>
      <c r="Z43" s="385"/>
      <c r="AA43" s="385"/>
      <c r="AB43" s="806"/>
      <c r="AC43" s="671"/>
      <c r="AD43" s="836"/>
      <c r="AE43" s="836"/>
      <c r="AF43" s="836"/>
      <c r="AG43" s="837"/>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2"/>
      <c r="B56" s="1053"/>
      <c r="C56" s="1053"/>
      <c r="D56" s="1053"/>
      <c r="E56" s="1053"/>
      <c r="F56" s="1054"/>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836"/>
      <c r="I57" s="836"/>
      <c r="J57" s="836"/>
      <c r="K57" s="837"/>
      <c r="L57" s="665"/>
      <c r="M57" s="666"/>
      <c r="N57" s="666"/>
      <c r="O57" s="666"/>
      <c r="P57" s="666"/>
      <c r="Q57" s="666"/>
      <c r="R57" s="666"/>
      <c r="S57" s="666"/>
      <c r="T57" s="666"/>
      <c r="U57" s="666"/>
      <c r="V57" s="666"/>
      <c r="W57" s="666"/>
      <c r="X57" s="667"/>
      <c r="Y57" s="384"/>
      <c r="Z57" s="385"/>
      <c r="AA57" s="385"/>
      <c r="AB57" s="806"/>
      <c r="AC57" s="671"/>
      <c r="AD57" s="836"/>
      <c r="AE57" s="836"/>
      <c r="AF57" s="836"/>
      <c r="AG57" s="837"/>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2"/>
      <c r="B69" s="1053"/>
      <c r="C69" s="1053"/>
      <c r="D69" s="1053"/>
      <c r="E69" s="1053"/>
      <c r="F69" s="1054"/>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836"/>
      <c r="I70" s="836"/>
      <c r="J70" s="836"/>
      <c r="K70" s="837"/>
      <c r="L70" s="665"/>
      <c r="M70" s="666"/>
      <c r="N70" s="666"/>
      <c r="O70" s="666"/>
      <c r="P70" s="666"/>
      <c r="Q70" s="666"/>
      <c r="R70" s="666"/>
      <c r="S70" s="666"/>
      <c r="T70" s="666"/>
      <c r="U70" s="666"/>
      <c r="V70" s="666"/>
      <c r="W70" s="666"/>
      <c r="X70" s="667"/>
      <c r="Y70" s="384"/>
      <c r="Z70" s="385"/>
      <c r="AA70" s="385"/>
      <c r="AB70" s="806"/>
      <c r="AC70" s="671"/>
      <c r="AD70" s="836"/>
      <c r="AE70" s="836"/>
      <c r="AF70" s="836"/>
      <c r="AG70" s="837"/>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2"/>
      <c r="B82" s="1053"/>
      <c r="C82" s="1053"/>
      <c r="D82" s="1053"/>
      <c r="E82" s="1053"/>
      <c r="F82" s="1054"/>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836"/>
      <c r="I83" s="836"/>
      <c r="J83" s="836"/>
      <c r="K83" s="837"/>
      <c r="L83" s="665"/>
      <c r="M83" s="666"/>
      <c r="N83" s="666"/>
      <c r="O83" s="666"/>
      <c r="P83" s="666"/>
      <c r="Q83" s="666"/>
      <c r="R83" s="666"/>
      <c r="S83" s="666"/>
      <c r="T83" s="666"/>
      <c r="U83" s="666"/>
      <c r="V83" s="666"/>
      <c r="W83" s="666"/>
      <c r="X83" s="667"/>
      <c r="Y83" s="384"/>
      <c r="Z83" s="385"/>
      <c r="AA83" s="385"/>
      <c r="AB83" s="806"/>
      <c r="AC83" s="671"/>
      <c r="AD83" s="836"/>
      <c r="AE83" s="836"/>
      <c r="AF83" s="836"/>
      <c r="AG83" s="837"/>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2"/>
      <c r="B95" s="1053"/>
      <c r="C95" s="1053"/>
      <c r="D95" s="1053"/>
      <c r="E95" s="1053"/>
      <c r="F95" s="1054"/>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836"/>
      <c r="I96" s="836"/>
      <c r="J96" s="836"/>
      <c r="K96" s="837"/>
      <c r="L96" s="665"/>
      <c r="M96" s="666"/>
      <c r="N96" s="666"/>
      <c r="O96" s="666"/>
      <c r="P96" s="666"/>
      <c r="Q96" s="666"/>
      <c r="R96" s="666"/>
      <c r="S96" s="666"/>
      <c r="T96" s="666"/>
      <c r="U96" s="666"/>
      <c r="V96" s="666"/>
      <c r="W96" s="666"/>
      <c r="X96" s="667"/>
      <c r="Y96" s="384"/>
      <c r="Z96" s="385"/>
      <c r="AA96" s="385"/>
      <c r="AB96" s="806"/>
      <c r="AC96" s="671"/>
      <c r="AD96" s="836"/>
      <c r="AE96" s="836"/>
      <c r="AF96" s="836"/>
      <c r="AG96" s="837"/>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2"/>
      <c r="B109" s="1053"/>
      <c r="C109" s="1053"/>
      <c r="D109" s="1053"/>
      <c r="E109" s="1053"/>
      <c r="F109" s="1054"/>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836"/>
      <c r="I110" s="836"/>
      <c r="J110" s="836"/>
      <c r="K110" s="837"/>
      <c r="L110" s="665"/>
      <c r="M110" s="666"/>
      <c r="N110" s="666"/>
      <c r="O110" s="666"/>
      <c r="P110" s="666"/>
      <c r="Q110" s="666"/>
      <c r="R110" s="666"/>
      <c r="S110" s="666"/>
      <c r="T110" s="666"/>
      <c r="U110" s="666"/>
      <c r="V110" s="666"/>
      <c r="W110" s="666"/>
      <c r="X110" s="667"/>
      <c r="Y110" s="384"/>
      <c r="Z110" s="385"/>
      <c r="AA110" s="385"/>
      <c r="AB110" s="806"/>
      <c r="AC110" s="671"/>
      <c r="AD110" s="836"/>
      <c r="AE110" s="836"/>
      <c r="AF110" s="836"/>
      <c r="AG110" s="837"/>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2"/>
      <c r="B122" s="1053"/>
      <c r="C122" s="1053"/>
      <c r="D122" s="1053"/>
      <c r="E122" s="1053"/>
      <c r="F122" s="1054"/>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836"/>
      <c r="I123" s="836"/>
      <c r="J123" s="836"/>
      <c r="K123" s="837"/>
      <c r="L123" s="665"/>
      <c r="M123" s="666"/>
      <c r="N123" s="666"/>
      <c r="O123" s="666"/>
      <c r="P123" s="666"/>
      <c r="Q123" s="666"/>
      <c r="R123" s="666"/>
      <c r="S123" s="666"/>
      <c r="T123" s="666"/>
      <c r="U123" s="666"/>
      <c r="V123" s="666"/>
      <c r="W123" s="666"/>
      <c r="X123" s="667"/>
      <c r="Y123" s="384"/>
      <c r="Z123" s="385"/>
      <c r="AA123" s="385"/>
      <c r="AB123" s="806"/>
      <c r="AC123" s="671"/>
      <c r="AD123" s="836"/>
      <c r="AE123" s="836"/>
      <c r="AF123" s="836"/>
      <c r="AG123" s="837"/>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2"/>
      <c r="B135" s="1053"/>
      <c r="C135" s="1053"/>
      <c r="D135" s="1053"/>
      <c r="E135" s="1053"/>
      <c r="F135" s="1054"/>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836"/>
      <c r="I136" s="836"/>
      <c r="J136" s="836"/>
      <c r="K136" s="837"/>
      <c r="L136" s="665"/>
      <c r="M136" s="666"/>
      <c r="N136" s="666"/>
      <c r="O136" s="666"/>
      <c r="P136" s="666"/>
      <c r="Q136" s="666"/>
      <c r="R136" s="666"/>
      <c r="S136" s="666"/>
      <c r="T136" s="666"/>
      <c r="U136" s="666"/>
      <c r="V136" s="666"/>
      <c r="W136" s="666"/>
      <c r="X136" s="667"/>
      <c r="Y136" s="384"/>
      <c r="Z136" s="385"/>
      <c r="AA136" s="385"/>
      <c r="AB136" s="806"/>
      <c r="AC136" s="671"/>
      <c r="AD136" s="836"/>
      <c r="AE136" s="836"/>
      <c r="AF136" s="836"/>
      <c r="AG136" s="837"/>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2"/>
      <c r="B148" s="1053"/>
      <c r="C148" s="1053"/>
      <c r="D148" s="1053"/>
      <c r="E148" s="1053"/>
      <c r="F148" s="1054"/>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836"/>
      <c r="I149" s="836"/>
      <c r="J149" s="836"/>
      <c r="K149" s="837"/>
      <c r="L149" s="665"/>
      <c r="M149" s="666"/>
      <c r="N149" s="666"/>
      <c r="O149" s="666"/>
      <c r="P149" s="666"/>
      <c r="Q149" s="666"/>
      <c r="R149" s="666"/>
      <c r="S149" s="666"/>
      <c r="T149" s="666"/>
      <c r="U149" s="666"/>
      <c r="V149" s="666"/>
      <c r="W149" s="666"/>
      <c r="X149" s="667"/>
      <c r="Y149" s="384"/>
      <c r="Z149" s="385"/>
      <c r="AA149" s="385"/>
      <c r="AB149" s="806"/>
      <c r="AC149" s="671"/>
      <c r="AD149" s="836"/>
      <c r="AE149" s="836"/>
      <c r="AF149" s="836"/>
      <c r="AG149" s="837"/>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2"/>
      <c r="B162" s="1053"/>
      <c r="C162" s="1053"/>
      <c r="D162" s="1053"/>
      <c r="E162" s="1053"/>
      <c r="F162" s="1054"/>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836"/>
      <c r="I163" s="836"/>
      <c r="J163" s="836"/>
      <c r="K163" s="837"/>
      <c r="L163" s="665"/>
      <c r="M163" s="666"/>
      <c r="N163" s="666"/>
      <c r="O163" s="666"/>
      <c r="P163" s="666"/>
      <c r="Q163" s="666"/>
      <c r="R163" s="666"/>
      <c r="S163" s="666"/>
      <c r="T163" s="666"/>
      <c r="U163" s="666"/>
      <c r="V163" s="666"/>
      <c r="W163" s="666"/>
      <c r="X163" s="667"/>
      <c r="Y163" s="384"/>
      <c r="Z163" s="385"/>
      <c r="AA163" s="385"/>
      <c r="AB163" s="806"/>
      <c r="AC163" s="671"/>
      <c r="AD163" s="836"/>
      <c r="AE163" s="836"/>
      <c r="AF163" s="836"/>
      <c r="AG163" s="837"/>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2"/>
      <c r="B175" s="1053"/>
      <c r="C175" s="1053"/>
      <c r="D175" s="1053"/>
      <c r="E175" s="1053"/>
      <c r="F175" s="1054"/>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836"/>
      <c r="I176" s="836"/>
      <c r="J176" s="836"/>
      <c r="K176" s="837"/>
      <c r="L176" s="665"/>
      <c r="M176" s="666"/>
      <c r="N176" s="666"/>
      <c r="O176" s="666"/>
      <c r="P176" s="666"/>
      <c r="Q176" s="666"/>
      <c r="R176" s="666"/>
      <c r="S176" s="666"/>
      <c r="T176" s="666"/>
      <c r="U176" s="666"/>
      <c r="V176" s="666"/>
      <c r="W176" s="666"/>
      <c r="X176" s="667"/>
      <c r="Y176" s="384"/>
      <c r="Z176" s="385"/>
      <c r="AA176" s="385"/>
      <c r="AB176" s="806"/>
      <c r="AC176" s="671"/>
      <c r="AD176" s="836"/>
      <c r="AE176" s="836"/>
      <c r="AF176" s="836"/>
      <c r="AG176" s="837"/>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2"/>
      <c r="B188" s="1053"/>
      <c r="C188" s="1053"/>
      <c r="D188" s="1053"/>
      <c r="E188" s="1053"/>
      <c r="F188" s="1054"/>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836"/>
      <c r="I189" s="836"/>
      <c r="J189" s="836"/>
      <c r="K189" s="837"/>
      <c r="L189" s="665"/>
      <c r="M189" s="666"/>
      <c r="N189" s="666"/>
      <c r="O189" s="666"/>
      <c r="P189" s="666"/>
      <c r="Q189" s="666"/>
      <c r="R189" s="666"/>
      <c r="S189" s="666"/>
      <c r="T189" s="666"/>
      <c r="U189" s="666"/>
      <c r="V189" s="666"/>
      <c r="W189" s="666"/>
      <c r="X189" s="667"/>
      <c r="Y189" s="384"/>
      <c r="Z189" s="385"/>
      <c r="AA189" s="385"/>
      <c r="AB189" s="806"/>
      <c r="AC189" s="671"/>
      <c r="AD189" s="836"/>
      <c r="AE189" s="836"/>
      <c r="AF189" s="836"/>
      <c r="AG189" s="837"/>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2"/>
      <c r="B201" s="1053"/>
      <c r="C201" s="1053"/>
      <c r="D201" s="1053"/>
      <c r="E201" s="1053"/>
      <c r="F201" s="1054"/>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836"/>
      <c r="I202" s="836"/>
      <c r="J202" s="836"/>
      <c r="K202" s="837"/>
      <c r="L202" s="665"/>
      <c r="M202" s="666"/>
      <c r="N202" s="666"/>
      <c r="O202" s="666"/>
      <c r="P202" s="666"/>
      <c r="Q202" s="666"/>
      <c r="R202" s="666"/>
      <c r="S202" s="666"/>
      <c r="T202" s="666"/>
      <c r="U202" s="666"/>
      <c r="V202" s="666"/>
      <c r="W202" s="666"/>
      <c r="X202" s="667"/>
      <c r="Y202" s="384"/>
      <c r="Z202" s="385"/>
      <c r="AA202" s="385"/>
      <c r="AB202" s="806"/>
      <c r="AC202" s="671"/>
      <c r="AD202" s="836"/>
      <c r="AE202" s="836"/>
      <c r="AF202" s="836"/>
      <c r="AG202" s="837"/>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2"/>
      <c r="B215" s="1053"/>
      <c r="C215" s="1053"/>
      <c r="D215" s="1053"/>
      <c r="E215" s="1053"/>
      <c r="F215" s="1054"/>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836"/>
      <c r="I216" s="836"/>
      <c r="J216" s="836"/>
      <c r="K216" s="837"/>
      <c r="L216" s="665"/>
      <c r="M216" s="666"/>
      <c r="N216" s="666"/>
      <c r="O216" s="666"/>
      <c r="P216" s="666"/>
      <c r="Q216" s="666"/>
      <c r="R216" s="666"/>
      <c r="S216" s="666"/>
      <c r="T216" s="666"/>
      <c r="U216" s="666"/>
      <c r="V216" s="666"/>
      <c r="W216" s="666"/>
      <c r="X216" s="667"/>
      <c r="Y216" s="384"/>
      <c r="Z216" s="385"/>
      <c r="AA216" s="385"/>
      <c r="AB216" s="806"/>
      <c r="AC216" s="671"/>
      <c r="AD216" s="836"/>
      <c r="AE216" s="836"/>
      <c r="AF216" s="836"/>
      <c r="AG216" s="837"/>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2"/>
      <c r="B228" s="1053"/>
      <c r="C228" s="1053"/>
      <c r="D228" s="1053"/>
      <c r="E228" s="1053"/>
      <c r="F228" s="1054"/>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836"/>
      <c r="I229" s="836"/>
      <c r="J229" s="836"/>
      <c r="K229" s="837"/>
      <c r="L229" s="665"/>
      <c r="M229" s="666"/>
      <c r="N229" s="666"/>
      <c r="O229" s="666"/>
      <c r="P229" s="666"/>
      <c r="Q229" s="666"/>
      <c r="R229" s="666"/>
      <c r="S229" s="666"/>
      <c r="T229" s="666"/>
      <c r="U229" s="666"/>
      <c r="V229" s="666"/>
      <c r="W229" s="666"/>
      <c r="X229" s="667"/>
      <c r="Y229" s="384"/>
      <c r="Z229" s="385"/>
      <c r="AA229" s="385"/>
      <c r="AB229" s="806"/>
      <c r="AC229" s="671"/>
      <c r="AD229" s="836"/>
      <c r="AE229" s="836"/>
      <c r="AF229" s="836"/>
      <c r="AG229" s="837"/>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2"/>
      <c r="B241" s="1053"/>
      <c r="C241" s="1053"/>
      <c r="D241" s="1053"/>
      <c r="E241" s="1053"/>
      <c r="F241" s="1054"/>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836"/>
      <c r="I242" s="836"/>
      <c r="J242" s="836"/>
      <c r="K242" s="837"/>
      <c r="L242" s="665"/>
      <c r="M242" s="666"/>
      <c r="N242" s="666"/>
      <c r="O242" s="666"/>
      <c r="P242" s="666"/>
      <c r="Q242" s="666"/>
      <c r="R242" s="666"/>
      <c r="S242" s="666"/>
      <c r="T242" s="666"/>
      <c r="U242" s="666"/>
      <c r="V242" s="666"/>
      <c r="W242" s="666"/>
      <c r="X242" s="667"/>
      <c r="Y242" s="384"/>
      <c r="Z242" s="385"/>
      <c r="AA242" s="385"/>
      <c r="AB242" s="806"/>
      <c r="AC242" s="671"/>
      <c r="AD242" s="836"/>
      <c r="AE242" s="836"/>
      <c r="AF242" s="836"/>
      <c r="AG242" s="837"/>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2"/>
      <c r="B254" s="1053"/>
      <c r="C254" s="1053"/>
      <c r="D254" s="1053"/>
      <c r="E254" s="1053"/>
      <c r="F254" s="1054"/>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836"/>
      <c r="I255" s="836"/>
      <c r="J255" s="836"/>
      <c r="K255" s="837"/>
      <c r="L255" s="665"/>
      <c r="M255" s="666"/>
      <c r="N255" s="666"/>
      <c r="O255" s="666"/>
      <c r="P255" s="666"/>
      <c r="Q255" s="666"/>
      <c r="R255" s="666"/>
      <c r="S255" s="666"/>
      <c r="T255" s="666"/>
      <c r="U255" s="666"/>
      <c r="V255" s="666"/>
      <c r="W255" s="666"/>
      <c r="X255" s="667"/>
      <c r="Y255" s="384"/>
      <c r="Z255" s="385"/>
      <c r="AA255" s="385"/>
      <c r="AB255" s="806"/>
      <c r="AC255" s="671"/>
      <c r="AD255" s="836"/>
      <c r="AE255" s="836"/>
      <c r="AF255" s="836"/>
      <c r="AG255" s="837"/>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2018-08-10T07:09:02Z</cp:lastPrinted>
  <dcterms:created xsi:type="dcterms:W3CDTF">2012-03-13T00:50:25Z</dcterms:created>
  <dcterms:modified xsi:type="dcterms:W3CDTF">2018-09-03T07:30:24Z</dcterms:modified>
</cp:coreProperties>
</file>