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s="1"/>
  <c r="N4" i="4" s="1"/>
  <c r="N5" i="4" s="1"/>
  <c r="N6" i="4" s="1"/>
  <c r="N7" i="4" s="1"/>
  <c r="N8" i="4" s="1"/>
  <c r="N9" i="4" s="1"/>
  <c r="N10" i="4" s="1"/>
  <c r="N11" i="4" s="1"/>
  <c r="K13" i="4" s="1"/>
  <c r="AE8" i="3" s="1"/>
  <c r="H2" i="4"/>
  <c r="I2" i="4"/>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c r="W28" i="3"/>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<sst xmlns="http://schemas.openxmlformats.org/spreadsheetml/2006/main" count="3076" uniqueCount="690">
  <si>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</si>
  <si>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</si>
  <si>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</si>
  <si>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</si>
  <si>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</si>
  <si>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</si>
  <si>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</si>
  <si>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</si>
  <si>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</si>
  <si>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</si>
  <si>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</si>
  <si>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</si>
  <si>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</si>
  <si>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</si>
  <si>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</si>
  <si>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</si>
  <si>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</si>
  <si>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</si>
  <si>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</si>
  <si>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</si>
  <si>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</si>
  <si>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</si>
  <si>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</si>
  <si>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</si>
  <si>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</si>
  <si>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</si>
  <si>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</si>
  <si>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</si>
  <si>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</si>
  <si>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</si>
  <si>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</si>
  <si>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</si>
  <si>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</si>
  <si>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</si>
  <si>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</si>
  <si>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</si>
  <si>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</si>
  <si>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</si>
  <si>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</si>
  <si>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</si>
  <si>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</si>
  <si>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</si>
  <si>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</si>
  <si>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</si>
  <si>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</si>
  <si>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</si>
  <si>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</si>
  <si>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</si>
  <si>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</si>
  <si>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</si>
  <si>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</si>
  <si>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</si>
  <si>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</si>
  <si>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</si>
  <si>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</si>
  <si>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</si>
  <si>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</si>
  <si>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</si>
  <si>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</si>
  <si>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</si>
  <si>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</si>
  <si>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</si>
  <si>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</si>
  <si>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</si>
  <si>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</si>
  <si>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</si>
  <si>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</si>
  <si>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</si>
  <si>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</si>
  <si>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</si>
  <si>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</si>
  <si>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</si>
  <si>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</si>
  <si>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</si>
  <si>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</si>
  <si>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</si>
  <si>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</si>
  <si>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</si>
  <si>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</si>
  <si>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</si>
  <si>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</si>
  <si>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</si>
  <si>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</si>
  <si>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</si>
  <si>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</si>
  <si>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</si>
  <si>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</si>
  <si>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</si>
  <si>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</si>
  <si>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</si>
  <si>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</si>
  <si>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</si>
  <si>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</si>
  <si>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</si>
  <si>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</si>
  <si>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</si>
  <si>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</si>
  <si>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</si>
  <si>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</si>
  <si>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</si>
  <si>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</si>
  <si>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</si>
  <si>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</si>
  <si>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</si>
  <si>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</si>
  <si>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</si>
  <si>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</si>
  <si>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</si>
  <si>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</si>
  <si>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</si>
  <si>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</si>
  <si>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</si>
  <si>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</si>
  <si>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</si>
  <si>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</si>
  <si>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</si>
  <si>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</si>
  <si>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</si>
  <si>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</si>
  <si>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</si>
  <si>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</si>
  <si>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</si>
  <si>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</si>
  <si>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</si>
  <si>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</si>
  <si>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</si>
  <si>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</si>
  <si>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</si>
  <si>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</si>
  <si>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</si>
  <si>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</si>
  <si>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</si>
  <si>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</si>
  <si>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</si>
  <si>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</si>
  <si>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</si>
  <si>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</si>
  <si>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</si>
  <si>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</si>
  <si>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</si>
  <si>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</si>
  <si>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</si>
  <si>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</si>
  <si>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</si>
  <si>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</si>
  <si>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</si>
  <si>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</si>
  <si>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</si>
  <si>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</si>
  <si>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</si>
  <si>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</si>
  <si>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</si>
  <si>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</si>
  <si>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</si>
  <si>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</si>
  <si>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</si>
  <si>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</si>
  <si>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</si>
  <si>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</si>
  <si>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</si>
  <si>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</si>
  <si>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</si>
  <si>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</si>
  <si>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</si>
  <si>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</si>
  <si>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</si>
  <si>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</si>
  <si>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</si>
  <si>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</si>
  <si>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</si>
  <si>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</si>
  <si>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</si>
  <si>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</si>
  <si>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</si>
  <si>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</si>
  <si>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</si>
  <si>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</si>
  <si>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</si>
  <si>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</si>
  <si>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</si>
  <si>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</si>
  <si>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</si>
  <si>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</si>
  <si>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</si>
  <si>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</si>
  <si>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</si>
  <si>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</si>
  <si>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</si>
  <si>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</si>
  <si>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</si>
  <si>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</si>
  <si>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</si>
  <si>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</si>
  <si>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</si>
  <si>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</si>
  <si>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</si>
  <si>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</si>
  <si>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</si>
  <si>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</si>
  <si>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</si>
  <si>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</si>
  <si>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</si>
  <si>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</si>
  <si>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</si>
  <si>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</si>
  <si>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</si>
  <si>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</si>
  <si>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</si>
  <si>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</si>
  <si>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</si>
  <si>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</si>
  <si>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</si>
  <si>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</si>
  <si>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</si>
  <si>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</si>
  <si>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</si>
  <si>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</si>
  <si>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</si>
  <si>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</si>
  <si>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</si>
  <si>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</si>
  <si>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</si>
  <si>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</si>
  <si>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</si>
  <si>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</si>
  <si>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</si>
  <si>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</si>
  <si>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</si>
  <si>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</si>
  <si>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</si>
  <si>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</si>
  <si>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</si>
  <si>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</si>
  <si>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</si>
  <si>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</si>
  <si>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</si>
  <si>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</si>
  <si>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</si>
  <si>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</si>
  <si>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</si>
  <si>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</si>
  <si>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</si>
  <si>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</si>
  <si>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</si>
  <si>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</si>
  <si>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</si>
  <si>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</si>
  <si>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</si>
  <si>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</si>
  <si>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</si>
  <si>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</si>
  <si>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</si>
  <si>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</si>
  <si>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</si>
  <si>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</si>
  <si>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</si>
  <si>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</si>
  <si>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</si>
  <si>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</si>
  <si>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</si>
  <si>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</si>
  <si>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</si>
  <si>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</si>
  <si>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</si>
  <si>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</si>
  <si>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</si>
  <si>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</si>
  <si>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</si>
  <si>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</si>
  <si>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</si>
  <si>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</si>
  <si>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</si>
  <si>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</si>
  <si>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</si>
  <si>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</si>
  <si>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</si>
  <si>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</si>
  <si>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</si>
  <si>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</si>
  <si>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</si>
  <si>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</si>
  <si>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</si>
  <si>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</si>
  <si>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</si>
  <si>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</si>
  <si>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</si>
  <si>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</si>
  <si>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</si>
  <si>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</si>
  <si>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</si>
  <si>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</si>
  <si>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</si>
  <si>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</si>
  <si>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</si>
  <si>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</si>
  <si>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</si>
  <si>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</si>
  <si>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</si>
  <si>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</si>
  <si>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</si>
  <si>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</si>
  <si>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</si>
  <si>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</si>
  <si>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</si>
  <si>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</si>
  <si>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</si>
  <si>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</si>
  <si>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</si>
  <si>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</si>
  <si>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</si>
  <si>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</si>
  <si>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</si>
  <si>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</si>
  <si>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</si>
  <si>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</si>
  <si>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</si>
  <si>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</si>
  <si>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</si>
  <si>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</si>
  <si>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</si>
  <si>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</si>
  <si>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</si>
  <si>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</si>
  <si>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</si>
  <si>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</si>
  <si>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</si>
  <si>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</si>
  <si>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</si>
  <si>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</si>
  <si>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</si>
  <si>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</si>
  <si>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</si>
  <si>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</si>
  <si>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</si>
  <si>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</si>
  <si>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</si>
  <si>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</si>
  <si>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</si>
  <si>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</si>
  <si>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</si>
  <si>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</si>
  <si>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</si>
  <si>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</si>
  <si>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</si>
  <si>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</si>
  <si>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</si>
  <si>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</si>
  <si>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</si>
  <si>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</si>
  <si>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</si>
  <si>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</si>
  <si>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</si>
  <si>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</si>
  <si>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</si>
  <si>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</si>
  <si>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</si>
  <si>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</si>
  <si>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</si>
  <si>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</si>
  <si>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</si>
  <si>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</si>
  <si>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</si>
  <si>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</si>
  <si>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</si>
  <si>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</si>
  <si>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</si>
  <si>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</si>
  <si>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</si>
  <si>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</si>
  <si>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</si>
  <si>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</si>
  <si>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</si>
  <si>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</si>
  <si>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</si>
  <si>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</si>
  <si>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</si>
  <si>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</si>
  <si>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</si>
  <si>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</si>
  <si>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</si>
  <si>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</si>
  <si>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</si>
  <si>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</si>
  <si>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</si>
  <si>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</si>
  <si>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</si>
  <si>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</si>
  <si>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</si>
  <si>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</si>
  <si>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</si>
  <si>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</si>
  <si>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</si>
  <si>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</si>
  <si>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</si>
  <si>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</si>
  <si>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</si>
  <si>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</si>
  <si>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</si>
  <si>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</si>
  <si>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</si>
  <si>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</si>
  <si>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</si>
  <si>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</si>
  <si>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</si>
  <si>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</si>
  <si>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</si>
  <si>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</si>
  <si>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</si>
  <si>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</si>
  <si>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</si>
  <si>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</si>
  <si>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</si>
  <si>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</si>
  <si>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</si>
  <si>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</si>
  <si>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</si>
  <si>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</si>
  <si>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</si>
  <si>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</si>
  <si>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</si>
  <si>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</si>
  <si>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</si>
  <si>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</si>
  <si>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</si>
  <si>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</si>
  <si>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</si>
  <si>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</si>
  <si>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</si>
  <si>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</si>
  <si>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</si>
  <si>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</si>
  <si>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</si>
  <si>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</si>
  <si>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</si>
  <si>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</si>
  <si>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</si>
  <si>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</si>
  <si>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</si>
  <si>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</si>
  <si>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</si>
  <si>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</si>
  <si>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</si>
  <si>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</si>
  <si>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</si>
  <si>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</si>
  <si>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</si>
  <si>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</si>
  <si>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</si>
  <si>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</si>
  <si>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</si>
  <si>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</si>
  <si>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</si>
  <si>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</si>
  <si>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</si>
  <si>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</si>
  <si>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</si>
  <si>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</si>
  <si>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</si>
  <si>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</si>
  <si>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</si>
  <si>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</si>
  <si>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</si>
  <si>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</si>
  <si>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</si>
  <si>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</si>
  <si>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</si>
  <si>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</si>
  <si>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</si>
  <si>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</si>
  <si>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</si>
  <si>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</si>
  <si>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</si>
  <si>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</si>
  <si>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</si>
  <si>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</si>
  <si>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</si>
  <si>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</si>
  <si>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</si>
  <si>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</si>
  <si>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</si>
  <si>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</si>
  <si>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</si>
  <si>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</si>
  <si>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</si>
  <si>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</si>
  <si>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</si>
  <si>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</si>
  <si>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</si>
  <si>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</si>
  <si>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</si>
  <si>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</si>
  <si>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</si>
  <si>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</si>
  <si>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</si>
  <si>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</si>
  <si>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</si>
  <si>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</si>
  <si>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</si>
  <si>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</si>
  <si>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</si>
  <si>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</si>
  <si>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</si>
  <si>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</si>
  <si>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</si>
  <si>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</si>
  <si>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</si>
  <si>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</si>
  <si>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</si>
  <si>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</si>
  <si>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</si>
  <si>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</si>
  <si>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</si>
  <si>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</si>
  <si>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</si>
  <si>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</si>
  <si>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</si>
  <si>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</si>
  <si>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</si>
  <si>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</si>
  <si>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</si>
  <si>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</si>
  <si>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</si>
  <si>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</si>
  <si>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</si>
  <si>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</si>
  <si>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</si>
  <si>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</si>
  <si>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</si>
  <si>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</si>
  <si>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</si>
  <si>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</si>
  <si>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</si>
  <si>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</si>
  <si>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</si>
  <si>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</si>
  <si>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</si>
  <si>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</si>
  <si>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</si>
  <si>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</si>
  <si>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</si>
  <si>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国立研究開発法人国立がん研究センター運営費</t>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</si>
  <si>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</si>
  <si>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</si>
  <si>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</si>
  <si>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</si>
  <si>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phoneticPr fontId="5"/>
  </si>
  <si>
    <t>-</t>
    <phoneticPr fontId="5"/>
  </si>
  <si>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</si>
  <si>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t>
    <phoneticPr fontId="5"/>
  </si>
  <si>
    <t>我が国のがん対策の中核的機関として、がんその他の悪性新生物に関し、研究・開発、医療提供、医療従事者の研修、情報発信、政策提言等を行う。</t>
    <phoneticPr fontId="5"/>
  </si>
  <si>
    <t>国立研究開発法人国立がん研究センター運営費交付金</t>
    <phoneticPr fontId="5"/>
  </si>
  <si>
    <t>厚生労働省</t>
  </si>
  <si>
    <t>-</t>
    <phoneticPr fontId="5"/>
  </si>
  <si>
    <t>-</t>
    <phoneticPr fontId="5"/>
  </si>
  <si>
    <t>-</t>
    <phoneticPr fontId="5"/>
  </si>
  <si>
    <t>-</t>
    <phoneticPr fontId="5"/>
  </si>
  <si>
    <t>-</t>
    <phoneticPr fontId="5"/>
  </si>
  <si>
    <t>-</t>
    <phoneticPr fontId="5"/>
  </si>
  <si>
    <t>-</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</si>
  <si>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5"/>
  </si>
  <si>
    <t>国立がん研究センターは、がんその他の悪性新生物に係る医療に関し、調査、研究及び技術の開発並びにこれらの業務に密接に関連する医療の提供、技術者の研修等の適正な実施</t>
    <phoneticPr fontId="5"/>
  </si>
  <si>
    <t>-</t>
    <phoneticPr fontId="5"/>
  </si>
  <si>
    <t>-</t>
    <phoneticPr fontId="5"/>
  </si>
  <si>
    <t>-</t>
    <phoneticPr fontId="5"/>
  </si>
  <si>
    <t>-</t>
    <phoneticPr fontId="5"/>
  </si>
  <si>
    <t>治験受入件数（製造販売後臨床試験を含む）</t>
    <phoneticPr fontId="5"/>
  </si>
  <si>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</si>
  <si>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</si>
  <si>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</si>
  <si>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件</t>
    <rPh sb="0" eb="1">
      <t>ケン</t>
    </rPh>
    <phoneticPr fontId="6"/>
  </si>
  <si>
    <t>人</t>
    <rPh sb="0" eb="1">
      <t>ニン</t>
    </rPh>
    <phoneticPr fontId="6"/>
  </si>
  <si>
    <t>百万円</t>
    <rPh sb="0" eb="1">
      <t>ヒャク</t>
    </rPh>
    <rPh sb="1" eb="3">
      <t>マンエン</t>
    </rPh>
    <phoneticPr fontId="6"/>
  </si>
  <si>
    <t>　　Ｘ/Ｙ</t>
  </si>
  <si>
    <t>6,136/1</t>
  </si>
  <si>
    <t>6,079/1</t>
  </si>
  <si>
    <t>6,477/1</t>
    <phoneticPr fontId="5"/>
  </si>
  <si>
    <t>-</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</si>
  <si>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７～２９年度において適切に実施されている。</t>
    <phoneticPr fontId="5"/>
  </si>
  <si>
    <t>国が医療政策として担うべき医療（政策医療）を推進すること</t>
    <phoneticPr fontId="5"/>
  </si>
  <si>
    <t>政策医療を向上・均てん化させること</t>
    <phoneticPr fontId="5"/>
  </si>
  <si>
    <t>治験受入件数（製造販売後臨床試験を含む）</t>
    <phoneticPr fontId="5"/>
  </si>
  <si>
    <t>ホームページアクセス件数</t>
  </si>
  <si>
    <t>人</t>
    <rPh sb="0" eb="1">
      <t>ヒト</t>
    </rPh>
    <phoneticPr fontId="6"/>
  </si>
  <si>
    <t>-</t>
  </si>
  <si>
    <t>-</t>
    <phoneticPr fontId="5"/>
  </si>
  <si>
    <t>-</t>
    <phoneticPr fontId="5"/>
  </si>
  <si>
    <t>-</t>
    <phoneticPr fontId="5"/>
  </si>
  <si>
    <t>-</t>
    <phoneticPr fontId="5"/>
  </si>
  <si>
    <t>-</t>
    <phoneticPr fontId="5"/>
  </si>
  <si>
    <t>　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がん研究センター運営費を交付することにより、がんその他の悪性新生物に係る医療に関し、調査、研究及び技術の開発並びにこれらの業務に密接に関連する医療の提供、技術者の研修等が円滑に実施され、もって政策医療の向上・均てん化の促進が図られると見込んでいる。</t>
    <phoneticPr fontId="5"/>
  </si>
  <si>
    <t>-</t>
    <phoneticPr fontId="5"/>
  </si>
  <si>
    <t>-</t>
    <phoneticPr fontId="5"/>
  </si>
  <si>
    <t>-</t>
    <phoneticPr fontId="5"/>
  </si>
  <si>
    <t>-</t>
    <phoneticPr fontId="5"/>
  </si>
  <si>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</si>
  <si>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6"/>
  </si>
  <si>
    <t>毎年、「独立行政法人の契約状況の点検・見直し」のフォローアップを行い、契約方法の検証をしていることが確認できているため、妥当と考える。</t>
  </si>
  <si>
    <t>‐</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</si>
  <si>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</si>
  <si>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t>
    <phoneticPr fontId="5"/>
  </si>
  <si>
    <t>-</t>
    <phoneticPr fontId="5"/>
  </si>
  <si>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</si>
  <si>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</si>
  <si>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</si>
  <si>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</si>
  <si>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</si>
  <si>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t>
    <phoneticPr fontId="5"/>
  </si>
  <si>
    <t>878</t>
    <phoneticPr fontId="5"/>
  </si>
  <si>
    <t>760</t>
    <phoneticPr fontId="5"/>
  </si>
  <si>
    <t>77</t>
    <phoneticPr fontId="5"/>
  </si>
  <si>
    <t>83</t>
    <phoneticPr fontId="5"/>
  </si>
  <si>
    <t>89</t>
    <phoneticPr fontId="5"/>
  </si>
  <si>
    <t>86</t>
    <phoneticPr fontId="5"/>
  </si>
  <si>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・・・当初、産学官の連携、海外連携、研究所と病院の連携の３事業を実施予定だったが、指摘を踏まえ、最も新規事業展開が
上記課題期待される「産学融合ラボ」構想に沿った研究課題を実施することとした。当該課題に重点的に予算配分することで、
中で実施全体の経費圧縮を図った上で、既存の運営費交付金の中で対応している。</t>
  </si>
  <si>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5"/>
  </si>
  <si>
    <t>☑</t>
  </si>
  <si>
    <t>-</t>
    <phoneticPr fontId="5"/>
  </si>
  <si>
    <t>-</t>
    <phoneticPr fontId="5"/>
  </si>
  <si>
    <t>-</t>
    <phoneticPr fontId="5"/>
  </si>
  <si>
    <t>-</t>
    <phoneticPr fontId="5"/>
  </si>
  <si>
    <t>-</t>
    <phoneticPr fontId="5"/>
  </si>
  <si>
    <t>国立研究開発法人国立がん研究センター</t>
  </si>
  <si>
    <t>国立がん研究センターの
運営</t>
    <rPh sb="0" eb="2">
      <t>コクリツ</t>
    </rPh>
    <rPh sb="4" eb="6">
      <t>ケンキュウ</t>
    </rPh>
    <rPh sb="12" eb="14">
      <t>ウンエイ</t>
    </rPh>
    <phoneticPr fontId="6"/>
  </si>
  <si>
    <t>A.国立研究開発法人国立がん研究センター</t>
    <rPh sb="2" eb="4">
      <t>コクリツ</t>
    </rPh>
    <rPh sb="4" eb="6">
      <t>ケンキュウ</t>
    </rPh>
    <rPh sb="6" eb="8">
      <t>カイハツ</t>
    </rPh>
    <rPh sb="8" eb="10">
      <t>ホウジン</t>
    </rPh>
    <rPh sb="10" eb="12">
      <t>コクリツ</t>
    </rPh>
    <rPh sb="14" eb="16">
      <t>ケンキュウ</t>
    </rPh>
    <phoneticPr fontId="5"/>
  </si>
  <si>
    <t>交付金</t>
    <rPh sb="0" eb="3">
      <t>コウフキン</t>
    </rPh>
    <phoneticPr fontId="5"/>
  </si>
  <si>
    <t>運営費</t>
    <rPh sb="0" eb="3">
      <t>ウンエイヒ</t>
    </rPh>
    <phoneticPr fontId="5"/>
  </si>
  <si>
    <t>運営費交付金交付</t>
  </si>
  <si>
    <t>-</t>
    <phoneticPr fontId="5"/>
  </si>
  <si>
    <t>D.東京電力エナジーパートナー（株）</t>
    <phoneticPr fontId="5"/>
  </si>
  <si>
    <t>C.日本アイ・ビー・エム（株）</t>
    <rPh sb="12" eb="15">
      <t>カブ</t>
    </rPh>
    <phoneticPr fontId="5"/>
  </si>
  <si>
    <t>B.富士通（株）</t>
    <rPh sb="2" eb="5">
      <t>フジツウ</t>
    </rPh>
    <rPh sb="5" eb="8">
      <t>カブ</t>
    </rPh>
    <phoneticPr fontId="5"/>
  </si>
  <si>
    <t>E.（特非）がん臨床研究機構</t>
    <rPh sb="3" eb="4">
      <t>トク</t>
    </rPh>
    <rPh sb="4" eb="5">
      <t>ヒ</t>
    </rPh>
    <rPh sb="8" eb="10">
      <t>リンショウ</t>
    </rPh>
    <rPh sb="10" eb="12">
      <t>ケンキュウ</t>
    </rPh>
    <rPh sb="12" eb="14">
      <t>キコウ</t>
    </rPh>
    <phoneticPr fontId="5"/>
  </si>
  <si>
    <t>F. 日本空調サービス（株）</t>
    <rPh sb="3" eb="5">
      <t>ニホン</t>
    </rPh>
    <rPh sb="5" eb="7">
      <t>クウチョウ</t>
    </rPh>
    <rPh sb="11" eb="14">
      <t>カブ</t>
    </rPh>
    <phoneticPr fontId="5"/>
  </si>
  <si>
    <t>G.岩井化学薬品（株）</t>
    <rPh sb="2" eb="4">
      <t>イワイ</t>
    </rPh>
    <rPh sb="4" eb="6">
      <t>カガク</t>
    </rPh>
    <rPh sb="6" eb="8">
      <t>ヤクヒン</t>
    </rPh>
    <rPh sb="8" eb="11">
      <t>カブ</t>
    </rPh>
    <phoneticPr fontId="5"/>
  </si>
  <si>
    <t>H.（株）ナイカイ</t>
    <rPh sb="2" eb="5">
      <t>カブ</t>
    </rPh>
    <phoneticPr fontId="5"/>
  </si>
  <si>
    <t>I.東京電力（株）</t>
    <rPh sb="2" eb="4">
      <t>トウキョウ</t>
    </rPh>
    <rPh sb="4" eb="6">
      <t>デンリョク</t>
    </rPh>
    <rPh sb="6" eb="9">
      <t>カブ</t>
    </rPh>
    <phoneticPr fontId="5"/>
  </si>
  <si>
    <t>J.東京ガス（株）</t>
    <rPh sb="2" eb="4">
      <t>トウキョウ</t>
    </rPh>
    <rPh sb="6" eb="9">
      <t>カブ</t>
    </rPh>
    <phoneticPr fontId="5"/>
  </si>
  <si>
    <t>K.（株）池田理化</t>
    <rPh sb="2" eb="5">
      <t>カブ</t>
    </rPh>
    <rPh sb="5" eb="7">
      <t>イケダ</t>
    </rPh>
    <rPh sb="7" eb="9">
      <t>リカ</t>
    </rPh>
    <phoneticPr fontId="5"/>
  </si>
  <si>
    <t>委託費</t>
    <rPh sb="0" eb="3">
      <t>イタクヒ</t>
    </rPh>
    <phoneticPr fontId="5"/>
  </si>
  <si>
    <t>情報システム運用・保守</t>
    <rPh sb="0" eb="2">
      <t>ジョウホウ</t>
    </rPh>
    <rPh sb="6" eb="8">
      <t>ウンヨウ</t>
    </rPh>
    <rPh sb="9" eb="11">
      <t>ホシュ</t>
    </rPh>
    <phoneticPr fontId="5"/>
  </si>
  <si>
    <t>賃借料</t>
    <rPh sb="0" eb="3">
      <t>チンシャクリョウ</t>
    </rPh>
    <phoneticPr fontId="5"/>
  </si>
  <si>
    <t>情報システム賃借料</t>
    <rPh sb="0" eb="2">
      <t>ジョウホウ</t>
    </rPh>
    <rPh sb="6" eb="9">
      <t>チンシャクリョウ</t>
    </rPh>
    <phoneticPr fontId="5"/>
  </si>
  <si>
    <t>電力料</t>
    <rPh sb="0" eb="3">
      <t>デンリョクリョウ</t>
    </rPh>
    <phoneticPr fontId="5"/>
  </si>
  <si>
    <t>庁舎電力料</t>
    <rPh sb="0" eb="2">
      <t>チョウシャ</t>
    </rPh>
    <rPh sb="2" eb="5">
      <t>デンリョクリョウ</t>
    </rPh>
    <phoneticPr fontId="5"/>
  </si>
  <si>
    <t>共同臨床試験支援業務</t>
    <rPh sb="0" eb="2">
      <t>キョウドウ</t>
    </rPh>
    <rPh sb="2" eb="4">
      <t>リンショウ</t>
    </rPh>
    <rPh sb="4" eb="6">
      <t>シケン</t>
    </rPh>
    <rPh sb="6" eb="8">
      <t>シエン</t>
    </rPh>
    <rPh sb="8" eb="10">
      <t>ギョウム</t>
    </rPh>
    <phoneticPr fontId="5"/>
  </si>
  <si>
    <t>総合設備維持管理業務</t>
    <rPh sb="0" eb="2">
      <t>ソウゴウ</t>
    </rPh>
    <rPh sb="2" eb="4">
      <t>セツビ</t>
    </rPh>
    <rPh sb="4" eb="6">
      <t>イジ</t>
    </rPh>
    <rPh sb="6" eb="8">
      <t>カンリ</t>
    </rPh>
    <rPh sb="8" eb="10">
      <t>ギョウム</t>
    </rPh>
    <phoneticPr fontId="5"/>
  </si>
  <si>
    <t>材料費</t>
    <rPh sb="0" eb="3">
      <t>ザイリョウヒ</t>
    </rPh>
    <phoneticPr fontId="5"/>
  </si>
  <si>
    <t>研究用試薬・消耗品等購入</t>
    <rPh sb="0" eb="3">
      <t>ケンキュウヨウ</t>
    </rPh>
    <rPh sb="3" eb="5">
      <t>シヤク</t>
    </rPh>
    <rPh sb="6" eb="9">
      <t>ショウモウヒン</t>
    </rPh>
    <rPh sb="9" eb="10">
      <t>トウ</t>
    </rPh>
    <rPh sb="10" eb="12">
      <t>コウニュウ</t>
    </rPh>
    <phoneticPr fontId="5"/>
  </si>
  <si>
    <t>機器保守・解析業務委託</t>
    <rPh sb="0" eb="2">
      <t>キキ</t>
    </rPh>
    <rPh sb="2" eb="4">
      <t>ホシュ</t>
    </rPh>
    <rPh sb="5" eb="7">
      <t>カイセキ</t>
    </rPh>
    <rPh sb="7" eb="9">
      <t>ギョウム</t>
    </rPh>
    <rPh sb="9" eb="11">
      <t>イタク</t>
    </rPh>
    <phoneticPr fontId="5"/>
  </si>
  <si>
    <t>その他器械備品</t>
    <rPh sb="2" eb="3">
      <t>タ</t>
    </rPh>
    <rPh sb="3" eb="5">
      <t>キカイ</t>
    </rPh>
    <rPh sb="5" eb="7">
      <t>ビヒン</t>
    </rPh>
    <phoneticPr fontId="5"/>
  </si>
  <si>
    <t>研究装置等購入</t>
    <rPh sb="0" eb="2">
      <t>ケンキュウ</t>
    </rPh>
    <rPh sb="2" eb="4">
      <t>ソウチ</t>
    </rPh>
    <rPh sb="4" eb="5">
      <t>トウ</t>
    </rPh>
    <rPh sb="5" eb="7">
      <t>コウニュウ</t>
    </rPh>
    <phoneticPr fontId="5"/>
  </si>
  <si>
    <t>機器移転業務</t>
    <rPh sb="0" eb="2">
      <t>キキ</t>
    </rPh>
    <rPh sb="2" eb="4">
      <t>イテン</t>
    </rPh>
    <rPh sb="4" eb="6">
      <t>ギョウム</t>
    </rPh>
    <phoneticPr fontId="5"/>
  </si>
  <si>
    <t>ガス料</t>
    <rPh sb="2" eb="3">
      <t>リョウ</t>
    </rPh>
    <phoneticPr fontId="5"/>
  </si>
  <si>
    <t>都市ガス供給料</t>
    <rPh sb="4" eb="7">
      <t>キョウキュウリョウ</t>
    </rPh>
    <phoneticPr fontId="5"/>
  </si>
  <si>
    <t>機器保守業務委託</t>
    <rPh sb="0" eb="2">
      <t>キキ</t>
    </rPh>
    <rPh sb="2" eb="4">
      <t>ホシュ</t>
    </rPh>
    <rPh sb="4" eb="6">
      <t>ギョウム</t>
    </rPh>
    <rPh sb="6" eb="8">
      <t>イタク</t>
    </rPh>
    <phoneticPr fontId="5"/>
  </si>
  <si>
    <t>富士通（株）</t>
    <phoneticPr fontId="5"/>
  </si>
  <si>
    <t>情報システム開発業務</t>
    <rPh sb="0" eb="2">
      <t>ジョウホウ</t>
    </rPh>
    <rPh sb="6" eb="8">
      <t>カイハツ</t>
    </rPh>
    <rPh sb="8" eb="10">
      <t>ギョウム</t>
    </rPh>
    <phoneticPr fontId="5"/>
  </si>
  <si>
    <t>日本アイ・ビー・エム（株）</t>
    <phoneticPr fontId="5"/>
  </si>
  <si>
    <t>情報システム更新・保守</t>
    <rPh sb="0" eb="2">
      <t>ジョウホウ</t>
    </rPh>
    <rPh sb="6" eb="8">
      <t>コウシン</t>
    </rPh>
    <rPh sb="9" eb="11">
      <t>ホシュ</t>
    </rPh>
    <phoneticPr fontId="5"/>
  </si>
  <si>
    <t>セキュリティ業務委託</t>
    <rPh sb="6" eb="8">
      <t>ギョウム</t>
    </rPh>
    <rPh sb="8" eb="10">
      <t>イタク</t>
    </rPh>
    <phoneticPr fontId="5"/>
  </si>
  <si>
    <t>東京電力エナジーパートナー（株）</t>
    <phoneticPr fontId="5"/>
  </si>
  <si>
    <t>（特非）がん臨床研究機構</t>
    <phoneticPr fontId="5"/>
  </si>
  <si>
    <t>日本空調サービス（株）</t>
    <phoneticPr fontId="5"/>
  </si>
  <si>
    <t>総合設備維持管理用務</t>
    <rPh sb="0" eb="2">
      <t>ソウゴウ</t>
    </rPh>
    <rPh sb="2" eb="4">
      <t>セツビ</t>
    </rPh>
    <rPh sb="4" eb="6">
      <t>イジ</t>
    </rPh>
    <rPh sb="6" eb="8">
      <t>カンリ</t>
    </rPh>
    <rPh sb="8" eb="10">
      <t>ヨウム</t>
    </rPh>
    <phoneticPr fontId="5"/>
  </si>
  <si>
    <t>岩井化学薬品（株）</t>
    <phoneticPr fontId="5"/>
  </si>
  <si>
    <t>研究機器の保守</t>
    <rPh sb="0" eb="2">
      <t>ケンキュウ</t>
    </rPh>
    <rPh sb="2" eb="4">
      <t>キキ</t>
    </rPh>
    <rPh sb="5" eb="7">
      <t>ホシュ</t>
    </rPh>
    <phoneticPr fontId="5"/>
  </si>
  <si>
    <t>（株）ナイカイ</t>
    <phoneticPr fontId="5"/>
  </si>
  <si>
    <t>東京電力（株）</t>
    <phoneticPr fontId="5"/>
  </si>
  <si>
    <t>東京ガス（株）</t>
    <phoneticPr fontId="5"/>
  </si>
  <si>
    <t>都市ガス供給料</t>
    <rPh sb="0" eb="2">
      <t>トシ</t>
    </rPh>
    <rPh sb="4" eb="6">
      <t>キョウキュウ</t>
    </rPh>
    <rPh sb="6" eb="7">
      <t>リョウ</t>
    </rPh>
    <phoneticPr fontId="5"/>
  </si>
  <si>
    <t>（株）池田理化</t>
    <phoneticPr fontId="5"/>
  </si>
  <si>
    <t>研究機器の購入</t>
    <rPh sb="0" eb="2">
      <t>ケンキュウ</t>
    </rPh>
    <rPh sb="2" eb="4">
      <t>キキ</t>
    </rPh>
    <rPh sb="5" eb="7">
      <t>コウニュウ</t>
    </rPh>
    <phoneticPr fontId="5"/>
  </si>
  <si>
    <t>情報システム開発・保守</t>
    <rPh sb="0" eb="2">
      <t>ジョウホウ</t>
    </rPh>
    <rPh sb="6" eb="8">
      <t>カイハツ</t>
    </rPh>
    <rPh sb="9" eb="11">
      <t>ホシュ</t>
    </rPh>
    <phoneticPr fontId="5"/>
  </si>
  <si>
    <t>研究機器等購入</t>
    <rPh sb="0" eb="2">
      <t>ケンキュウ</t>
    </rPh>
    <rPh sb="2" eb="4">
      <t>キキ</t>
    </rPh>
    <rPh sb="4" eb="5">
      <t>トウ</t>
    </rPh>
    <rPh sb="5" eb="7">
      <t>コウニュウ</t>
    </rPh>
    <phoneticPr fontId="5"/>
  </si>
  <si>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</si>
  <si>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</si>
  <si>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</si>
  <si>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t>
    <phoneticPr fontId="5"/>
  </si>
  <si>
    <t>-</t>
    <phoneticPr fontId="5"/>
  </si>
  <si>
    <t>-</t>
    <phoneticPr fontId="5"/>
  </si>
  <si>
    <t>-</t>
    <phoneticPr fontId="5"/>
  </si>
  <si>
    <t>-</t>
    <phoneticPr fontId="5"/>
  </si>
  <si>
    <t>-</t>
    <phoneticPr fontId="5"/>
  </si>
  <si>
    <t>6,690/1</t>
    <phoneticPr fontId="5"/>
  </si>
  <si>
    <t>一定の成果・実績を上げているため、妥当と考える。</t>
    <phoneticPr fontId="5"/>
  </si>
  <si>
    <t>点検対象外</t>
    <rPh sb="0" eb="2">
      <t>テンケン</t>
    </rPh>
    <rPh sb="2" eb="5">
      <t>タイショウガイ</t>
    </rPh>
    <phoneticPr fontId="5"/>
  </si>
  <si>
    <t>センターが行う研究事業などに必要な経費であり、活動実績も安定的に上げていることから、引き続き必要な予算額を確保し、適正な執行に努めること。</t>
    <rPh sb="5" eb="6">
      <t>オコナ</t>
    </rPh>
    <rPh sb="7" eb="9">
      <t>ケンキュウ</t>
    </rPh>
    <rPh sb="9" eb="11">
      <t>ジギョウ</t>
    </rPh>
    <rPh sb="14" eb="16">
      <t>ヒツヨウ</t>
    </rPh>
    <rPh sb="17" eb="19">
      <t>ケイヒ</t>
    </rPh>
    <rPh sb="23" eb="25">
      <t>カツドウ</t>
    </rPh>
    <rPh sb="25" eb="27">
      <t>ジッセキ</t>
    </rPh>
    <rPh sb="28" eb="31">
      <t>アンテイテキ</t>
    </rPh>
    <rPh sb="32" eb="33">
      <t>ア</t>
    </rPh>
    <rPh sb="42" eb="43">
      <t>ヒ</t>
    </rPh>
    <rPh sb="44" eb="45">
      <t>ツヅ</t>
    </rPh>
    <rPh sb="46" eb="48">
      <t>ヒツヨウ</t>
    </rPh>
    <rPh sb="49" eb="52">
      <t>ヨサンガク</t>
    </rPh>
    <rPh sb="53" eb="55">
      <t>カクホ</t>
    </rPh>
    <rPh sb="57" eb="59">
      <t>テキセイ</t>
    </rPh>
    <rPh sb="60" eb="62">
      <t>シッコウ</t>
    </rPh>
    <rPh sb="63" eb="64">
      <t>ツト</t>
    </rPh>
    <phoneticPr fontId="5"/>
  </si>
  <si>
    <t>-</t>
    <phoneticPr fontId="5"/>
  </si>
  <si>
    <t>-</t>
    <phoneticPr fontId="5"/>
  </si>
  <si>
    <t>「新しい日本のための優先課題推進枠」97
研究開発推進のための、人件費および事業費の増</t>
    <rPh sb="1" eb="2">
      <t>アタラ</t>
    </rPh>
    <rPh sb="4" eb="6">
      <t>ニホン</t>
    </rPh>
    <rPh sb="10" eb="12">
      <t>ユウセン</t>
    </rPh>
    <rPh sb="12" eb="14">
      <t>カダイ</t>
    </rPh>
    <rPh sb="14" eb="16">
      <t>スイシン</t>
    </rPh>
    <rPh sb="16" eb="17">
      <t>ワク</t>
    </rPh>
    <rPh sb="21" eb="23">
      <t>ケンキュウ</t>
    </rPh>
    <rPh sb="23" eb="25">
      <t>カイハツ</t>
    </rPh>
    <rPh sb="25" eb="27">
      <t>スイシン</t>
    </rPh>
    <rPh sb="32" eb="35">
      <t>ジンケンヒ</t>
    </rPh>
    <rPh sb="38" eb="41">
      <t>ジギョウヒ</t>
    </rPh>
    <rPh sb="42" eb="4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</si>
</sst>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xdr:colOff>
      <xdr:row>88</xdr:row>
      <xdr:rowOff>0</xdr:rowOff>
    </xdr:from>
    <xdr:to>
      <xdr:col>42</xdr:col>
      <xdr:colOff>0</xdr:colOff>
      <xdr:row>88</xdr:row>
      <xdr:rowOff>2428875</xdr:rowOff>
    </xdr:to>
    <xdr:sp macro="" textlink="">
      <xdr:nvSpPr>
        <xdr:cNvPr id="2" name="Text Box 7"/>
        <xdr:cNvSpPr txBox="1">
          <a:spLocks noChangeArrowheads="1"/>
        </xdr:cNvSpPr>
      </xdr:nvSpPr>
      <xdr:spPr bwMode="auto">
        <a:xfrm>
          <a:off x="6072189" y="14739938"/>
          <a:ext cx="2428874" cy="24288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86</xdr:row>
      <xdr:rowOff>0</xdr:rowOff>
    </xdr:from>
    <xdr:to>
      <xdr:col>34</xdr:col>
      <xdr:colOff>8405</xdr:colOff>
      <xdr:row>87</xdr:row>
      <xdr:rowOff>31516</xdr:rowOff>
    </xdr:to>
    <xdr:sp macro="" textlink="">
      <xdr:nvSpPr>
        <xdr:cNvPr id="3" name="テキスト ボックス 2"/>
        <xdr:cNvSpPr txBox="1"/>
      </xdr:nvSpPr>
      <xdr:spPr>
        <a:xfrm>
          <a:off x="6072188" y="13906500"/>
          <a:ext cx="818030"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87</xdr:row>
      <xdr:rowOff>0</xdr:rowOff>
    </xdr:from>
    <xdr:to>
      <xdr:col>34</xdr:col>
      <xdr:colOff>8405</xdr:colOff>
      <xdr:row>88</xdr:row>
      <xdr:rowOff>31517</xdr:rowOff>
    </xdr:to>
    <xdr:sp macro="" textlink="">
      <xdr:nvSpPr>
        <xdr:cNvPr id="4" name="テキスト ボックス 3"/>
        <xdr:cNvSpPr txBox="1"/>
      </xdr:nvSpPr>
      <xdr:spPr>
        <a:xfrm>
          <a:off x="6072188" y="14323219"/>
          <a:ext cx="818030" cy="44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38</xdr:col>
      <xdr:colOff>8405</xdr:colOff>
      <xdr:row>88</xdr:row>
      <xdr:rowOff>31517</xdr:rowOff>
    </xdr:to>
    <xdr:sp macro="" textlink="">
      <xdr:nvSpPr>
        <xdr:cNvPr id="5" name="テキスト ボックス 4"/>
        <xdr:cNvSpPr txBox="1"/>
      </xdr:nvSpPr>
      <xdr:spPr>
        <a:xfrm>
          <a:off x="6881813" y="14323219"/>
          <a:ext cx="818030" cy="44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87</xdr:row>
      <xdr:rowOff>0</xdr:rowOff>
    </xdr:from>
    <xdr:to>
      <xdr:col>42</xdr:col>
      <xdr:colOff>8405</xdr:colOff>
      <xdr:row>88</xdr:row>
      <xdr:rowOff>31517</xdr:rowOff>
    </xdr:to>
    <xdr:sp macro="" textlink="">
      <xdr:nvSpPr>
        <xdr:cNvPr id="6" name="テキスト ボックス 5"/>
        <xdr:cNvSpPr txBox="1"/>
      </xdr:nvSpPr>
      <xdr:spPr>
        <a:xfrm>
          <a:off x="7691438" y="14323219"/>
          <a:ext cx="818030" cy="44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50</xdr:col>
      <xdr:colOff>13307</xdr:colOff>
      <xdr:row>88</xdr:row>
      <xdr:rowOff>31516</xdr:rowOff>
    </xdr:to>
    <xdr:sp macro="" textlink="">
      <xdr:nvSpPr>
        <xdr:cNvPr id="7" name="テキスト ボックス 6"/>
        <xdr:cNvSpPr txBox="1"/>
      </xdr:nvSpPr>
      <xdr:spPr>
        <a:xfrm>
          <a:off x="9310688" y="14323219"/>
          <a:ext cx="1120588"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34</xdr:col>
      <xdr:colOff>0</xdr:colOff>
      <xdr:row>86</xdr:row>
      <xdr:rowOff>0</xdr:rowOff>
    </xdr:from>
    <xdr:to>
      <xdr:col>38</xdr:col>
      <xdr:colOff>8405</xdr:colOff>
      <xdr:row>87</xdr:row>
      <xdr:rowOff>31516</xdr:rowOff>
    </xdr:to>
    <xdr:sp macro="" textlink="">
      <xdr:nvSpPr>
        <xdr:cNvPr id="26" name="テキスト ボックス 25"/>
        <xdr:cNvSpPr txBox="1"/>
      </xdr:nvSpPr>
      <xdr:spPr>
        <a:xfrm>
          <a:off x="6881813" y="13906500"/>
          <a:ext cx="818030"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1</xdr:col>
      <xdr:colOff>34</xdr:colOff>
      <xdr:row>1098</xdr:row>
      <xdr:rowOff>142872</xdr:rowOff>
    </xdr:from>
    <xdr:to>
      <xdr:col>49</xdr:col>
      <xdr:colOff>250065</xdr:colOff>
      <xdr:row>1098</xdr:row>
      <xdr:rowOff>1028137</xdr:rowOff>
    </xdr:to>
    <xdr:sp macro="" textlink="">
      <xdr:nvSpPr>
        <xdr:cNvPr id="27" name="テキスト ボックス 26"/>
        <xdr:cNvSpPr txBox="1"/>
      </xdr:nvSpPr>
      <xdr:spPr>
        <a:xfrm>
          <a:off x="202440" y="104596403"/>
          <a:ext cx="9965531"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21</xdr:col>
      <xdr:colOff>33618</xdr:colOff>
      <xdr:row>740</xdr:row>
      <xdr:rowOff>67235</xdr:rowOff>
    </xdr:from>
    <xdr:to>
      <xdr:col>37</xdr:col>
      <xdr:colOff>40342</xdr:colOff>
      <xdr:row>743</xdr:row>
      <xdr:rowOff>55164</xdr:rowOff>
    </xdr:to>
    <xdr:sp macro="" textlink="">
      <xdr:nvSpPr>
        <xdr:cNvPr id="28" name="正方形/長方形 27"/>
        <xdr:cNvSpPr/>
      </xdr:nvSpPr>
      <xdr:spPr>
        <a:xfrm>
          <a:off x="4234143" y="56560010"/>
          <a:ext cx="3207124" cy="104520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６，６９０百万円</a:t>
          </a:r>
        </a:p>
      </xdr:txBody>
    </xdr:sp>
    <xdr:clientData/>
  </xdr:twoCellAnchor>
  <xdr:twoCellAnchor>
    <xdr:from>
      <xdr:col>28</xdr:col>
      <xdr:colOff>190499</xdr:colOff>
      <xdr:row>743</xdr:row>
      <xdr:rowOff>67238</xdr:rowOff>
    </xdr:from>
    <xdr:to>
      <xdr:col>28</xdr:col>
      <xdr:colOff>192087</xdr:colOff>
      <xdr:row>745</xdr:row>
      <xdr:rowOff>201694</xdr:rowOff>
    </xdr:to>
    <xdr:cxnSp macro="">
      <xdr:nvCxnSpPr>
        <xdr:cNvPr id="29" name="直線矢印コネクタ 28"/>
        <xdr:cNvCxnSpPr/>
      </xdr:nvCxnSpPr>
      <xdr:spPr>
        <a:xfrm rot="5400000">
          <a:off x="5372340" y="58036147"/>
          <a:ext cx="83930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156884</xdr:colOff>
      <xdr:row>743</xdr:row>
      <xdr:rowOff>268942</xdr:rowOff>
    </xdr:from>
    <xdr:to>
      <xdr:col>34</xdr:col>
      <xdr:colOff>92365</xdr:colOff>
      <xdr:row>744</xdr:row>
      <xdr:rowOff>308671</xdr:rowOff>
    </xdr:to>
    <xdr:sp macro="" textlink="">
      <xdr:nvSpPr>
        <xdr:cNvPr id="30" name="正方形/長方形 29"/>
        <xdr:cNvSpPr/>
      </xdr:nvSpPr>
      <xdr:spPr>
        <a:xfrm>
          <a:off x="4757459" y="57818992"/>
          <a:ext cx="2135756" cy="39215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21</xdr:col>
      <xdr:colOff>-1</xdr:colOff>
      <xdr:row>745</xdr:row>
      <xdr:rowOff>291352</xdr:rowOff>
    </xdr:from>
    <xdr:to>
      <xdr:col>37</xdr:col>
      <xdr:colOff>6723</xdr:colOff>
      <xdr:row>748</xdr:row>
      <xdr:rowOff>248964</xdr:rowOff>
    </xdr:to>
    <xdr:sp macro="" textlink="">
      <xdr:nvSpPr>
        <xdr:cNvPr id="31" name="正方形/長方形 30"/>
        <xdr:cNvSpPr/>
      </xdr:nvSpPr>
      <xdr:spPr>
        <a:xfrm>
          <a:off x="4200524" y="58546252"/>
          <a:ext cx="3207124" cy="101488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endParaRPr kumimoji="1" lang="en-US" altLang="ja-JP" sz="1600">
            <a:latin typeface="+mn-ea"/>
            <a:ea typeface="+mn-ea"/>
          </a:endParaRPr>
        </a:p>
        <a:p>
          <a:pPr algn="ctr"/>
          <a:r>
            <a:rPr kumimoji="1" lang="ja-JP" altLang="en-US" sz="1600"/>
            <a:t>国立がん研究センター</a:t>
          </a:r>
          <a:endParaRPr kumimoji="1" lang="en-US" altLang="ja-JP" sz="16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ea"/>
              <a:ea typeface="+mn-ea"/>
              <a:cs typeface="+mn-cs"/>
            </a:rPr>
            <a:t>６</a:t>
          </a:r>
          <a:r>
            <a:rPr kumimoji="1" lang="ja-JP"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６９０</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749</xdr:row>
      <xdr:rowOff>89646</xdr:rowOff>
    </xdr:from>
    <xdr:to>
      <xdr:col>38</xdr:col>
      <xdr:colOff>66673</xdr:colOff>
      <xdr:row>751</xdr:row>
      <xdr:rowOff>264380</xdr:rowOff>
    </xdr:to>
    <xdr:sp macro="" textlink="">
      <xdr:nvSpPr>
        <xdr:cNvPr id="32" name="大かっこ 31"/>
        <xdr:cNvSpPr/>
      </xdr:nvSpPr>
      <xdr:spPr>
        <a:xfrm>
          <a:off x="3845298" y="59754246"/>
          <a:ext cx="3822325" cy="87958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28</xdr:col>
      <xdr:colOff>145676</xdr:colOff>
      <xdr:row>752</xdr:row>
      <xdr:rowOff>100853</xdr:rowOff>
    </xdr:from>
    <xdr:to>
      <xdr:col>28</xdr:col>
      <xdr:colOff>145676</xdr:colOff>
      <xdr:row>769</xdr:row>
      <xdr:rowOff>0</xdr:rowOff>
    </xdr:to>
    <xdr:cxnSp macro="">
      <xdr:nvCxnSpPr>
        <xdr:cNvPr id="33" name="直線コネクタ 32"/>
        <xdr:cNvCxnSpPr/>
      </xdr:nvCxnSpPr>
      <xdr:spPr>
        <a:xfrm>
          <a:off x="5746376" y="60822728"/>
          <a:ext cx="0" cy="63094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753</xdr:row>
      <xdr:rowOff>190501</xdr:rowOff>
    </xdr:from>
    <xdr:to>
      <xdr:col>28</xdr:col>
      <xdr:colOff>157196</xdr:colOff>
      <xdr:row>753</xdr:row>
      <xdr:rowOff>190501</xdr:rowOff>
    </xdr:to>
    <xdr:cxnSp macro="">
      <xdr:nvCxnSpPr>
        <xdr:cNvPr id="34" name="直線矢印コネクタ 33"/>
        <xdr:cNvCxnSpPr/>
      </xdr:nvCxnSpPr>
      <xdr:spPr>
        <a:xfrm flipH="1">
          <a:off x="4245349" y="61264801"/>
          <a:ext cx="151254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134471</xdr:colOff>
      <xdr:row>756</xdr:row>
      <xdr:rowOff>336175</xdr:rowOff>
    </xdr:from>
    <xdr:to>
      <xdr:col>28</xdr:col>
      <xdr:colOff>134470</xdr:colOff>
      <xdr:row>756</xdr:row>
      <xdr:rowOff>336177</xdr:rowOff>
    </xdr:to>
    <xdr:cxnSp macro="">
      <xdr:nvCxnSpPr>
        <xdr:cNvPr id="35" name="直線矢印コネクタ 34"/>
        <xdr:cNvCxnSpPr/>
      </xdr:nvCxnSpPr>
      <xdr:spPr>
        <a:xfrm flipH="1" flipV="1">
          <a:off x="4134971" y="62467750"/>
          <a:ext cx="16001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761</xdr:row>
      <xdr:rowOff>11205</xdr:rowOff>
    </xdr:from>
    <xdr:to>
      <xdr:col>28</xdr:col>
      <xdr:colOff>157194</xdr:colOff>
      <xdr:row>761</xdr:row>
      <xdr:rowOff>11205</xdr:rowOff>
    </xdr:to>
    <xdr:cxnSp macro="">
      <xdr:nvCxnSpPr>
        <xdr:cNvPr id="36" name="直線矢印コネクタ 35"/>
        <xdr:cNvCxnSpPr/>
      </xdr:nvCxnSpPr>
      <xdr:spPr>
        <a:xfrm flipH="1">
          <a:off x="4245347" y="64428780"/>
          <a:ext cx="151254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765</xdr:row>
      <xdr:rowOff>11206</xdr:rowOff>
    </xdr:from>
    <xdr:to>
      <xdr:col>28</xdr:col>
      <xdr:colOff>157194</xdr:colOff>
      <xdr:row>765</xdr:row>
      <xdr:rowOff>11206</xdr:rowOff>
    </xdr:to>
    <xdr:cxnSp macro="">
      <xdr:nvCxnSpPr>
        <xdr:cNvPr id="37" name="直線矢印コネクタ 36"/>
        <xdr:cNvCxnSpPr/>
      </xdr:nvCxnSpPr>
      <xdr:spPr>
        <a:xfrm flipH="1">
          <a:off x="4245347" y="65886106"/>
          <a:ext cx="151254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769</xdr:row>
      <xdr:rowOff>11206</xdr:rowOff>
    </xdr:from>
    <xdr:to>
      <xdr:col>28</xdr:col>
      <xdr:colOff>168401</xdr:colOff>
      <xdr:row>769</xdr:row>
      <xdr:rowOff>11206</xdr:rowOff>
    </xdr:to>
    <xdr:cxnSp macro="">
      <xdr:nvCxnSpPr>
        <xdr:cNvPr id="38" name="直線矢印コネクタ 37"/>
        <xdr:cNvCxnSpPr/>
      </xdr:nvCxnSpPr>
      <xdr:spPr>
        <a:xfrm flipH="1">
          <a:off x="4256554" y="67143406"/>
          <a:ext cx="151254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753</xdr:row>
      <xdr:rowOff>190500</xdr:rowOff>
    </xdr:from>
    <xdr:to>
      <xdr:col>35</xdr:col>
      <xdr:colOff>168088</xdr:colOff>
      <xdr:row>753</xdr:row>
      <xdr:rowOff>190500</xdr:rowOff>
    </xdr:to>
    <xdr:cxnSp macro="">
      <xdr:nvCxnSpPr>
        <xdr:cNvPr id="39" name="直線矢印コネクタ 38"/>
        <xdr:cNvCxnSpPr/>
      </xdr:nvCxnSpPr>
      <xdr:spPr>
        <a:xfrm>
          <a:off x="5746376" y="61264800"/>
          <a:ext cx="14225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756</xdr:row>
      <xdr:rowOff>336176</xdr:rowOff>
    </xdr:from>
    <xdr:to>
      <xdr:col>35</xdr:col>
      <xdr:colOff>146236</xdr:colOff>
      <xdr:row>756</xdr:row>
      <xdr:rowOff>336176</xdr:rowOff>
    </xdr:to>
    <xdr:cxnSp macro="">
      <xdr:nvCxnSpPr>
        <xdr:cNvPr id="40" name="直線矢印コネクタ 39"/>
        <xdr:cNvCxnSpPr/>
      </xdr:nvCxnSpPr>
      <xdr:spPr>
        <a:xfrm>
          <a:off x="5757582" y="62467751"/>
          <a:ext cx="1389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761</xdr:row>
      <xdr:rowOff>11206</xdr:rowOff>
    </xdr:from>
    <xdr:to>
      <xdr:col>35</xdr:col>
      <xdr:colOff>135031</xdr:colOff>
      <xdr:row>761</xdr:row>
      <xdr:rowOff>11206</xdr:rowOff>
    </xdr:to>
    <xdr:cxnSp macro="">
      <xdr:nvCxnSpPr>
        <xdr:cNvPr id="41" name="直線矢印コネクタ 40"/>
        <xdr:cNvCxnSpPr/>
      </xdr:nvCxnSpPr>
      <xdr:spPr>
        <a:xfrm>
          <a:off x="5746377" y="64428781"/>
          <a:ext cx="1389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168088</xdr:colOff>
      <xdr:row>765</xdr:row>
      <xdr:rowOff>11206</xdr:rowOff>
    </xdr:from>
    <xdr:to>
      <xdr:col>35</xdr:col>
      <xdr:colOff>157442</xdr:colOff>
      <xdr:row>765</xdr:row>
      <xdr:rowOff>11206</xdr:rowOff>
    </xdr:to>
    <xdr:cxnSp macro="">
      <xdr:nvCxnSpPr>
        <xdr:cNvPr id="42" name="直線矢印コネクタ 41"/>
        <xdr:cNvCxnSpPr/>
      </xdr:nvCxnSpPr>
      <xdr:spPr>
        <a:xfrm>
          <a:off x="5768788" y="65886106"/>
          <a:ext cx="1389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769</xdr:row>
      <xdr:rowOff>11206</xdr:rowOff>
    </xdr:from>
    <xdr:to>
      <xdr:col>35</xdr:col>
      <xdr:colOff>157443</xdr:colOff>
      <xdr:row>769</xdr:row>
      <xdr:rowOff>11206</xdr:rowOff>
    </xdr:to>
    <xdr:cxnSp macro="">
      <xdr:nvCxnSpPr>
        <xdr:cNvPr id="43" name="直線矢印コネクタ 42"/>
        <xdr:cNvCxnSpPr/>
      </xdr:nvCxnSpPr>
      <xdr:spPr>
        <a:xfrm>
          <a:off x="5768789" y="67143406"/>
          <a:ext cx="1389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100853</xdr:colOff>
      <xdr:row>752</xdr:row>
      <xdr:rowOff>100853</xdr:rowOff>
    </xdr:from>
    <xdr:to>
      <xdr:col>20</xdr:col>
      <xdr:colOff>23808</xdr:colOff>
      <xdr:row>754</xdr:row>
      <xdr:rowOff>145676</xdr:rowOff>
    </xdr:to>
    <xdr:sp macro="" textlink="">
      <xdr:nvSpPr>
        <xdr:cNvPr id="44" name="正方形/長方形 43"/>
        <xdr:cNvSpPr/>
      </xdr:nvSpPr>
      <xdr:spPr>
        <a:xfrm>
          <a:off x="1501028" y="60822728"/>
          <a:ext cx="2523280" cy="74967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en-US" sz="1100">
              <a:solidFill>
                <a:schemeClr val="dk1"/>
              </a:solidFill>
              <a:latin typeface="+mn-ea"/>
              <a:ea typeface="+mn-ea"/>
              <a:cs typeface="+mn-cs"/>
            </a:rPr>
            <a:t>富士通（株）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225</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156881</xdr:colOff>
      <xdr:row>752</xdr:row>
      <xdr:rowOff>33617</xdr:rowOff>
    </xdr:from>
    <xdr:to>
      <xdr:col>49</xdr:col>
      <xdr:colOff>246528</xdr:colOff>
      <xdr:row>754</xdr:row>
      <xdr:rowOff>134470</xdr:rowOff>
    </xdr:to>
    <xdr:sp macro="" textlink="">
      <xdr:nvSpPr>
        <xdr:cNvPr id="45" name="正方形/長方形 44"/>
        <xdr:cNvSpPr/>
      </xdr:nvSpPr>
      <xdr:spPr>
        <a:xfrm>
          <a:off x="7357781" y="60755492"/>
          <a:ext cx="2689972" cy="80570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随意契約（企画競争）</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solidFill>
                <a:schemeClr val="dk1"/>
              </a:solidFill>
              <a:effectLst/>
              <a:latin typeface="+mn-lt"/>
              <a:ea typeface="+mn-ea"/>
              <a:cs typeface="+mn-cs"/>
            </a:rPr>
            <a:t>日本アイ・ビー・エム（株）</a:t>
          </a:r>
          <a:endParaRPr kumimoji="1" lang="en-US" altLang="ja-JP" sz="1100">
            <a:solidFill>
              <a:schemeClr val="dk1"/>
            </a:solidFill>
            <a:effectLst/>
            <a:latin typeface="+mn-lt"/>
            <a:ea typeface="+mn-ea"/>
            <a:cs typeface="+mn-cs"/>
          </a:endParaRPr>
        </a:p>
        <a:p>
          <a:pPr algn="l"/>
          <a:r>
            <a:rPr kumimoji="1" lang="ja-JP" altLang="en-US" sz="1100"/>
            <a:t>　　　</a:t>
          </a:r>
          <a:r>
            <a:rPr kumimoji="1" lang="en-US" altLang="ja-JP" sz="1100">
              <a:latin typeface="+mn-ea"/>
              <a:ea typeface="+mn-ea"/>
            </a:rPr>
            <a:t>148</a:t>
          </a:r>
          <a:r>
            <a:rPr kumimoji="1" lang="ja-JP" altLang="en-US" sz="1100"/>
            <a:t>百万円</a:t>
          </a:r>
          <a:endParaRPr kumimoji="1" lang="en-US" altLang="ja-JP" sz="1100"/>
        </a:p>
      </xdr:txBody>
    </xdr:sp>
    <xdr:clientData/>
  </xdr:twoCellAnchor>
  <xdr:twoCellAnchor>
    <xdr:from>
      <xdr:col>7</xdr:col>
      <xdr:colOff>100852</xdr:colOff>
      <xdr:row>755</xdr:row>
      <xdr:rowOff>336178</xdr:rowOff>
    </xdr:from>
    <xdr:to>
      <xdr:col>20</xdr:col>
      <xdr:colOff>23808</xdr:colOff>
      <xdr:row>758</xdr:row>
      <xdr:rowOff>33619</xdr:rowOff>
    </xdr:to>
    <xdr:sp macro="" textlink="">
      <xdr:nvSpPr>
        <xdr:cNvPr id="46" name="正方形/長方形 45"/>
        <xdr:cNvSpPr/>
      </xdr:nvSpPr>
      <xdr:spPr>
        <a:xfrm>
          <a:off x="1501027" y="62115328"/>
          <a:ext cx="2523281" cy="138336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D </a:t>
          </a:r>
          <a:r>
            <a:rPr kumimoji="1" lang="ja-JP" altLang="en-US" sz="1100">
              <a:solidFill>
                <a:schemeClr val="dk1"/>
              </a:solidFill>
              <a:latin typeface="+mn-ea"/>
              <a:ea typeface="+mn-ea"/>
              <a:cs typeface="+mn-cs"/>
            </a:rPr>
            <a:t>東京電力エナジーパートナー</a:t>
          </a:r>
          <a:r>
            <a:rPr kumimoji="1" lang="ja-JP" altLang="ja-JP" sz="1100">
              <a:solidFill>
                <a:schemeClr val="dk1"/>
              </a:solidFill>
              <a:effectLst/>
              <a:latin typeface="+mn-lt"/>
              <a:ea typeface="+mn-ea"/>
              <a:cs typeface="+mn-cs"/>
            </a:rPr>
            <a:t>（株）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132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37</xdr:col>
      <xdr:colOff>0</xdr:colOff>
      <xdr:row>755</xdr:row>
      <xdr:rowOff>324972</xdr:rowOff>
    </xdr:from>
    <xdr:to>
      <xdr:col>49</xdr:col>
      <xdr:colOff>235324</xdr:colOff>
      <xdr:row>758</xdr:row>
      <xdr:rowOff>11207</xdr:rowOff>
    </xdr:to>
    <xdr:sp macro="" textlink="">
      <xdr:nvSpPr>
        <xdr:cNvPr id="47" name="正方形/長方形 46"/>
        <xdr:cNvSpPr/>
      </xdr:nvSpPr>
      <xdr:spPr>
        <a:xfrm>
          <a:off x="7400925" y="62104122"/>
          <a:ext cx="2635624" cy="137216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 </a:t>
          </a:r>
          <a:r>
            <a:rPr kumimoji="1" lang="ja-JP" altLang="en-US" sz="1100">
              <a:solidFill>
                <a:schemeClr val="dk1"/>
              </a:solidFill>
              <a:latin typeface="+mn-ea"/>
              <a:ea typeface="+mn-ea"/>
              <a:cs typeface="+mn-cs"/>
            </a:rPr>
            <a:t>（特非）がん臨床研究機構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124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760</xdr:row>
      <xdr:rowOff>22414</xdr:rowOff>
    </xdr:from>
    <xdr:to>
      <xdr:col>20</xdr:col>
      <xdr:colOff>22411</xdr:colOff>
      <xdr:row>762</xdr:row>
      <xdr:rowOff>78442</xdr:rowOff>
    </xdr:to>
    <xdr:sp macro="" textlink="">
      <xdr:nvSpPr>
        <xdr:cNvPr id="48" name="正方形/長方形 47"/>
        <xdr:cNvSpPr/>
      </xdr:nvSpPr>
      <xdr:spPr>
        <a:xfrm>
          <a:off x="1467411" y="64211389"/>
          <a:ext cx="2555500" cy="73230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a:t>
          </a:r>
          <a:r>
            <a:rPr kumimoji="1" lang="ja-JP" altLang="ja-JP" sz="1100">
              <a:solidFill>
                <a:schemeClr val="dk1"/>
              </a:solidFill>
              <a:latin typeface="+mn-ea"/>
              <a:ea typeface="+mn-ea"/>
              <a:cs typeface="+mn-cs"/>
            </a:rPr>
            <a:t>競争</a:t>
          </a:r>
          <a:r>
            <a:rPr kumimoji="1" lang="ja-JP" altLang="en-US" sz="1100">
              <a:solidFill>
                <a:schemeClr val="dk1"/>
              </a:solidFill>
              <a:latin typeface="+mn-ea"/>
              <a:ea typeface="+mn-ea"/>
              <a:cs typeface="+mn-cs"/>
            </a:rPr>
            <a:t>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F .</a:t>
          </a:r>
          <a:r>
            <a:rPr kumimoji="1" lang="ja-JP" altLang="en-US" sz="1100">
              <a:solidFill>
                <a:schemeClr val="dk1"/>
              </a:solidFill>
              <a:latin typeface="+mn-ea"/>
              <a:ea typeface="+mn-ea"/>
              <a:cs typeface="+mn-cs"/>
            </a:rPr>
            <a:t>日本空調サービス（株）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120</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190500</xdr:colOff>
      <xdr:row>759</xdr:row>
      <xdr:rowOff>235325</xdr:rowOff>
    </xdr:from>
    <xdr:to>
      <xdr:col>49</xdr:col>
      <xdr:colOff>224118</xdr:colOff>
      <xdr:row>761</xdr:row>
      <xdr:rowOff>425823</xdr:rowOff>
    </xdr:to>
    <xdr:sp macro="" textlink="">
      <xdr:nvSpPr>
        <xdr:cNvPr id="49" name="正方形/長方形 48"/>
        <xdr:cNvSpPr/>
      </xdr:nvSpPr>
      <xdr:spPr>
        <a:xfrm>
          <a:off x="7391400" y="64052825"/>
          <a:ext cx="2633943" cy="79057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岩井化学薬品（株）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84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44823</xdr:colOff>
      <xdr:row>764</xdr:row>
      <xdr:rowOff>22413</xdr:rowOff>
    </xdr:from>
    <xdr:to>
      <xdr:col>20</xdr:col>
      <xdr:colOff>168088</xdr:colOff>
      <xdr:row>766</xdr:row>
      <xdr:rowOff>190500</xdr:rowOff>
    </xdr:to>
    <xdr:sp macro="" textlink="">
      <xdr:nvSpPr>
        <xdr:cNvPr id="50" name="正方形/長方形 49"/>
        <xdr:cNvSpPr/>
      </xdr:nvSpPr>
      <xdr:spPr>
        <a:xfrm>
          <a:off x="1444998" y="65582988"/>
          <a:ext cx="2723590" cy="79673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一般競争契約（最低価格）</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en-US" sz="1100">
              <a:solidFill>
                <a:schemeClr val="dk1"/>
              </a:solidFill>
              <a:latin typeface="+mn-ea"/>
              <a:ea typeface="+mn-ea"/>
              <a:cs typeface="+mn-cs"/>
            </a:rPr>
            <a:t>（株）ナイカイ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72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190499</xdr:colOff>
      <xdr:row>764</xdr:row>
      <xdr:rowOff>67235</xdr:rowOff>
    </xdr:from>
    <xdr:to>
      <xdr:col>49</xdr:col>
      <xdr:colOff>212911</xdr:colOff>
      <xdr:row>766</xdr:row>
      <xdr:rowOff>145677</xdr:rowOff>
    </xdr:to>
    <xdr:sp macro="" textlink="">
      <xdr:nvSpPr>
        <xdr:cNvPr id="51" name="正方形/長方形 50"/>
        <xdr:cNvSpPr/>
      </xdr:nvSpPr>
      <xdr:spPr>
        <a:xfrm>
          <a:off x="7391399" y="65627810"/>
          <a:ext cx="2622737" cy="70709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a:t>
          </a:r>
          <a:r>
            <a:rPr kumimoji="1" lang="en-US" altLang="ja-JP" sz="1100" baseline="0">
              <a:solidFill>
                <a:schemeClr val="dk1"/>
              </a:solidFill>
              <a:latin typeface="+mn-ea"/>
              <a:ea typeface="+mn-ea"/>
              <a:cs typeface="+mn-cs"/>
            </a:rPr>
            <a:t> </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東京電力（株）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61</a:t>
          </a:r>
          <a:r>
            <a:rPr kumimoji="1" lang="ja-JP" altLang="ja-JP" sz="1100">
              <a:solidFill>
                <a:schemeClr val="dk1"/>
              </a:solidFill>
              <a:latin typeface="+mn-ea"/>
              <a:ea typeface="+mn-ea"/>
              <a:cs typeface="+mn-cs"/>
            </a:rPr>
            <a:t>百万円</a:t>
          </a:r>
          <a:r>
            <a:rPr kumimoji="1" lang="ja-JP" altLang="en-US" sz="1100">
              <a:solidFill>
                <a:schemeClr val="dk1"/>
              </a:solidFill>
              <a:latin typeface="+mn-ea"/>
              <a:ea typeface="+mn-ea"/>
              <a:cs typeface="+mn-cs"/>
            </a:rPr>
            <a:t> 　</a:t>
          </a:r>
          <a:endParaRPr kumimoji="1" lang="ja-JP" altLang="en-US" sz="1100">
            <a:latin typeface="+mn-ea"/>
            <a:ea typeface="+mn-ea"/>
          </a:endParaRPr>
        </a:p>
      </xdr:txBody>
    </xdr:sp>
    <xdr:clientData/>
  </xdr:twoCellAnchor>
  <xdr:twoCellAnchor>
    <xdr:from>
      <xdr:col>7</xdr:col>
      <xdr:colOff>67235</xdr:colOff>
      <xdr:row>768</xdr:row>
      <xdr:rowOff>249889</xdr:rowOff>
    </xdr:from>
    <xdr:to>
      <xdr:col>20</xdr:col>
      <xdr:colOff>33618</xdr:colOff>
      <xdr:row>771</xdr:row>
      <xdr:rowOff>112058</xdr:rowOff>
    </xdr:to>
    <xdr:sp macro="" textlink="">
      <xdr:nvSpPr>
        <xdr:cNvPr id="52" name="正方形/長方形 51"/>
        <xdr:cNvSpPr/>
      </xdr:nvSpPr>
      <xdr:spPr>
        <a:xfrm>
          <a:off x="1467410" y="67067764"/>
          <a:ext cx="2566708" cy="80514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ja-JP" altLang="en-US" sz="1100">
              <a:solidFill>
                <a:schemeClr val="dk1"/>
              </a:solidFill>
              <a:latin typeface="+mn-ea"/>
              <a:ea typeface="+mn-ea"/>
              <a:cs typeface="+mn-cs"/>
            </a:rPr>
            <a:t>東京ガス（株）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54</a:t>
          </a:r>
          <a:r>
            <a:rPr kumimoji="1" lang="ja-JP" altLang="ja-JP" sz="1100">
              <a:solidFill>
                <a:schemeClr val="dk1"/>
              </a:solidFill>
              <a:latin typeface="+mn-ea"/>
              <a:ea typeface="+mn-ea"/>
              <a:cs typeface="+mn-cs"/>
            </a:rPr>
            <a:t>百万円</a:t>
          </a:r>
        </a:p>
      </xdr:txBody>
    </xdr:sp>
    <xdr:clientData/>
  </xdr:twoCellAnchor>
  <xdr:twoCellAnchor>
    <xdr:from>
      <xdr:col>36</xdr:col>
      <xdr:colOff>201704</xdr:colOff>
      <xdr:row>768</xdr:row>
      <xdr:rowOff>205067</xdr:rowOff>
    </xdr:from>
    <xdr:to>
      <xdr:col>49</xdr:col>
      <xdr:colOff>212911</xdr:colOff>
      <xdr:row>771</xdr:row>
      <xdr:rowOff>44822</xdr:rowOff>
    </xdr:to>
    <xdr:sp macro="" textlink="">
      <xdr:nvSpPr>
        <xdr:cNvPr id="53" name="正方形/長方形 52"/>
        <xdr:cNvSpPr/>
      </xdr:nvSpPr>
      <xdr:spPr>
        <a:xfrm>
          <a:off x="7402604" y="67022942"/>
          <a:ext cx="2611532" cy="78273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latin typeface="+mn-ea"/>
              <a:ea typeface="+mn-ea"/>
              <a:cs typeface="+mn-cs"/>
            </a:rPr>
            <a:t>池田理科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53</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190499</xdr:colOff>
      <xdr:row>773</xdr:row>
      <xdr:rowOff>67234</xdr:rowOff>
    </xdr:from>
    <xdr:to>
      <xdr:col>49</xdr:col>
      <xdr:colOff>22411</xdr:colOff>
      <xdr:row>777</xdr:row>
      <xdr:rowOff>168088</xdr:rowOff>
    </xdr:to>
    <xdr:sp macro="" textlink="">
      <xdr:nvSpPr>
        <xdr:cNvPr id="54" name="テキスト ボックス 53"/>
        <xdr:cNvSpPr txBox="1"/>
      </xdr:nvSpPr>
      <xdr:spPr>
        <a:xfrm>
          <a:off x="1590674" y="68456734"/>
          <a:ext cx="8232962" cy="1043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・・・５，６１７百万円</a:t>
          </a:r>
          <a:endParaRPr kumimoji="1" lang="en-US" altLang="ja-JP" sz="1400"/>
        </a:p>
        <a:p>
          <a:r>
            <a:rPr kumimoji="1" lang="ja-JP" altLang="en-US" sz="1400"/>
            <a:t>　</a:t>
          </a:r>
        </a:p>
      </xdr:txBody>
    </xdr:sp>
    <xdr:clientData/>
  </xdr:twoCellAnchor>
  <xdr:twoCellAnchor>
    <xdr:from>
      <xdr:col>8</xdr:col>
      <xdr:colOff>56031</xdr:colOff>
      <xdr:row>754</xdr:row>
      <xdr:rowOff>179293</xdr:rowOff>
    </xdr:from>
    <xdr:to>
      <xdr:col>20</xdr:col>
      <xdr:colOff>33618</xdr:colOff>
      <xdr:row>755</xdr:row>
      <xdr:rowOff>56029</xdr:rowOff>
    </xdr:to>
    <xdr:sp macro="" textlink="">
      <xdr:nvSpPr>
        <xdr:cNvPr id="55" name="正方形/長方形 54"/>
        <xdr:cNvSpPr/>
      </xdr:nvSpPr>
      <xdr:spPr>
        <a:xfrm>
          <a:off x="1681631" y="60224893"/>
          <a:ext cx="2415987" cy="2323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情報システム開発業務</a:t>
          </a:r>
          <a:r>
            <a:rPr kumimoji="1" lang="ja-JP" altLang="ja-JP" sz="1100">
              <a:solidFill>
                <a:schemeClr val="dk1"/>
              </a:solidFill>
              <a:effectLst/>
              <a:latin typeface="+mn-lt"/>
              <a:ea typeface="+mn-ea"/>
              <a:cs typeface="+mn-cs"/>
            </a:rPr>
            <a:t>等）</a:t>
          </a:r>
          <a:endParaRPr lang="ja-JP" altLang="ja-JP" sz="1400">
            <a:effectLst/>
          </a:endParaRPr>
        </a:p>
      </xdr:txBody>
    </xdr:sp>
    <xdr:clientData/>
  </xdr:twoCellAnchor>
  <xdr:twoCellAnchor>
    <xdr:from>
      <xdr:col>37</xdr:col>
      <xdr:colOff>112058</xdr:colOff>
      <xdr:row>754</xdr:row>
      <xdr:rowOff>156881</xdr:rowOff>
    </xdr:from>
    <xdr:to>
      <xdr:col>46</xdr:col>
      <xdr:colOff>190500</xdr:colOff>
      <xdr:row>755</xdr:row>
      <xdr:rowOff>89646</xdr:rowOff>
    </xdr:to>
    <xdr:sp macro="" textlink="">
      <xdr:nvSpPr>
        <xdr:cNvPr id="56" name="正方形/長方形 55"/>
        <xdr:cNvSpPr/>
      </xdr:nvSpPr>
      <xdr:spPr>
        <a:xfrm>
          <a:off x="7512983" y="61583606"/>
          <a:ext cx="1878667" cy="2851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情報システム保守業務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190500</xdr:colOff>
      <xdr:row>758</xdr:row>
      <xdr:rowOff>67236</xdr:rowOff>
    </xdr:from>
    <xdr:to>
      <xdr:col>19</xdr:col>
      <xdr:colOff>179294</xdr:colOff>
      <xdr:row>758</xdr:row>
      <xdr:rowOff>257735</xdr:rowOff>
    </xdr:to>
    <xdr:sp macro="" textlink="">
      <xdr:nvSpPr>
        <xdr:cNvPr id="57" name="正方形/長方形 56"/>
        <xdr:cNvSpPr/>
      </xdr:nvSpPr>
      <xdr:spPr>
        <a:xfrm>
          <a:off x="1590675" y="63532311"/>
          <a:ext cx="2389094"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112058</xdr:colOff>
      <xdr:row>758</xdr:row>
      <xdr:rowOff>56029</xdr:rowOff>
    </xdr:from>
    <xdr:to>
      <xdr:col>49</xdr:col>
      <xdr:colOff>89647</xdr:colOff>
      <xdr:row>758</xdr:row>
      <xdr:rowOff>246528</xdr:rowOff>
    </xdr:to>
    <xdr:sp macro="" textlink="">
      <xdr:nvSpPr>
        <xdr:cNvPr id="58" name="正方形/長方形 57"/>
        <xdr:cNvSpPr/>
      </xdr:nvSpPr>
      <xdr:spPr>
        <a:xfrm>
          <a:off x="7512983" y="63521104"/>
          <a:ext cx="2377889"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共同臨床試験支援業務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145679</xdr:colOff>
      <xdr:row>762</xdr:row>
      <xdr:rowOff>123265</xdr:rowOff>
    </xdr:from>
    <xdr:to>
      <xdr:col>19</xdr:col>
      <xdr:colOff>33618</xdr:colOff>
      <xdr:row>762</xdr:row>
      <xdr:rowOff>313765</xdr:rowOff>
    </xdr:to>
    <xdr:sp macro="" textlink="">
      <xdr:nvSpPr>
        <xdr:cNvPr id="59" name="正方形/長方形 58"/>
        <xdr:cNvSpPr/>
      </xdr:nvSpPr>
      <xdr:spPr>
        <a:xfrm>
          <a:off x="1345829" y="64988515"/>
          <a:ext cx="248826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総合設備維持管理業務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22414</xdr:colOff>
      <xdr:row>766</xdr:row>
      <xdr:rowOff>246530</xdr:rowOff>
    </xdr:from>
    <xdr:to>
      <xdr:col>21</xdr:col>
      <xdr:colOff>179295</xdr:colOff>
      <xdr:row>767</xdr:row>
      <xdr:rowOff>203200</xdr:rowOff>
    </xdr:to>
    <xdr:sp macro="" textlink="">
      <xdr:nvSpPr>
        <xdr:cNvPr id="60" name="正方形/長方形 59"/>
        <xdr:cNvSpPr/>
      </xdr:nvSpPr>
      <xdr:spPr>
        <a:xfrm>
          <a:off x="1444814" y="65397530"/>
          <a:ext cx="3001681" cy="27417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機器移転業務）</a:t>
          </a:r>
          <a:endParaRPr lang="ja-JP" altLang="ja-JP">
            <a:effectLst/>
          </a:endParaRPr>
        </a:p>
      </xdr:txBody>
    </xdr:sp>
    <xdr:clientData/>
  </xdr:twoCellAnchor>
  <xdr:twoCellAnchor>
    <xdr:from>
      <xdr:col>37</xdr:col>
      <xdr:colOff>11205</xdr:colOff>
      <xdr:row>766</xdr:row>
      <xdr:rowOff>224117</xdr:rowOff>
    </xdr:from>
    <xdr:to>
      <xdr:col>49</xdr:col>
      <xdr:colOff>302558</xdr:colOff>
      <xdr:row>767</xdr:row>
      <xdr:rowOff>115419</xdr:rowOff>
    </xdr:to>
    <xdr:sp macro="" textlink="">
      <xdr:nvSpPr>
        <xdr:cNvPr id="61" name="正方形/長方形 60"/>
        <xdr:cNvSpPr/>
      </xdr:nvSpPr>
      <xdr:spPr>
        <a:xfrm>
          <a:off x="7412130" y="66413342"/>
          <a:ext cx="2691653" cy="20562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庁舎電力料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190501</xdr:colOff>
      <xdr:row>771</xdr:row>
      <xdr:rowOff>190501</xdr:rowOff>
    </xdr:from>
    <xdr:to>
      <xdr:col>20</xdr:col>
      <xdr:colOff>78441</xdr:colOff>
      <xdr:row>772</xdr:row>
      <xdr:rowOff>100853</xdr:rowOff>
    </xdr:to>
    <xdr:sp macro="" textlink="">
      <xdr:nvSpPr>
        <xdr:cNvPr id="62" name="正方形/長方形 61"/>
        <xdr:cNvSpPr/>
      </xdr:nvSpPr>
      <xdr:spPr>
        <a:xfrm>
          <a:off x="1390651" y="67951351"/>
          <a:ext cx="2688290" cy="22467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都市ガス供給料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156882</xdr:colOff>
      <xdr:row>771</xdr:row>
      <xdr:rowOff>134471</xdr:rowOff>
    </xdr:from>
    <xdr:to>
      <xdr:col>47</xdr:col>
      <xdr:colOff>179295</xdr:colOff>
      <xdr:row>772</xdr:row>
      <xdr:rowOff>22412</xdr:rowOff>
    </xdr:to>
    <xdr:sp macro="" textlink="">
      <xdr:nvSpPr>
        <xdr:cNvPr id="63" name="正方形/長方形 62"/>
        <xdr:cNvSpPr/>
      </xdr:nvSpPr>
      <xdr:spPr>
        <a:xfrm>
          <a:off x="7557807" y="67895321"/>
          <a:ext cx="2022663" cy="20226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研究機器等購入費用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112058</xdr:colOff>
      <xdr:row>762</xdr:row>
      <xdr:rowOff>45571</xdr:rowOff>
    </xdr:from>
    <xdr:to>
      <xdr:col>49</xdr:col>
      <xdr:colOff>448236</xdr:colOff>
      <xdr:row>762</xdr:row>
      <xdr:rowOff>304801</xdr:rowOff>
    </xdr:to>
    <xdr:sp macro="" textlink="">
      <xdr:nvSpPr>
        <xdr:cNvPr id="64" name="正方形/長方形 63"/>
        <xdr:cNvSpPr/>
      </xdr:nvSpPr>
      <xdr:spPr>
        <a:xfrm>
          <a:off x="7427258" y="63863071"/>
          <a:ext cx="2977778" cy="25923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研究用試薬・消耗品等購入等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65" zoomScaleNormal="75" zoomScaleSheetLayoutView="100" zoomScalePageLayoutView="85" workbookViewId="0">
      <selection activeCell="C1035" sqref="C1035:I10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103</v>
      </c>
      <c r="AT2" s="218"/>
      <c r="AU2" s="218"/>
      <c r="AV2" s="52" t="str">
        <f>IF(AW2="", "", "-")</f>
        <v/>
      </c>
      <c r="AW2" s="395"/>
      <c r="AX2" s="395"/>
    </row>
    <row r="3" spans="1:50" ht="21" customHeight="1" thickBot="1" x14ac:dyDescent="0.2">
      <c r="A3" s="523" t="s">
        <v>525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542</v>
      </c>
      <c r="AF5" s="717"/>
      <c r="AG5" s="717"/>
      <c r="AH5" s="717"/>
      <c r="AI5" s="717"/>
      <c r="AJ5" s="717"/>
      <c r="AK5" s="717"/>
      <c r="AL5" s="717"/>
      <c r="AM5" s="717"/>
      <c r="AN5" s="717"/>
      <c r="AO5" s="717"/>
      <c r="AP5" s="718"/>
      <c r="AQ5" s="719" t="s">
        <v>543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39" customHeight="1" x14ac:dyDescent="0.15">
      <c r="A7" s="829" t="s">
        <v>22</v>
      </c>
      <c r="B7" s="830"/>
      <c r="C7" s="830"/>
      <c r="D7" s="830"/>
      <c r="E7" s="830"/>
      <c r="F7" s="831"/>
      <c r="G7" s="832" t="s">
        <v>545</v>
      </c>
      <c r="H7" s="833"/>
      <c r="I7" s="833"/>
      <c r="J7" s="833"/>
      <c r="K7" s="833"/>
      <c r="L7" s="833"/>
      <c r="M7" s="833"/>
      <c r="N7" s="833"/>
      <c r="O7" s="833"/>
      <c r="P7" s="833"/>
      <c r="Q7" s="833"/>
      <c r="R7" s="833"/>
      <c r="S7" s="833"/>
      <c r="T7" s="833"/>
      <c r="U7" s="833"/>
      <c r="V7" s="833"/>
      <c r="W7" s="833"/>
      <c r="X7" s="834"/>
      <c r="Y7" s="393" t="s">
        <v>538</v>
      </c>
      <c r="Z7" s="294"/>
      <c r="AA7" s="294"/>
      <c r="AB7" s="294"/>
      <c r="AC7" s="294"/>
      <c r="AD7" s="394"/>
      <c r="AE7" s="381" t="s">
        <v>546</v>
      </c>
      <c r="AF7" s="382"/>
      <c r="AG7" s="382"/>
      <c r="AH7" s="382"/>
      <c r="AI7" s="382"/>
      <c r="AJ7" s="382"/>
      <c r="AK7" s="382"/>
      <c r="AL7" s="382"/>
      <c r="AM7" s="382"/>
      <c r="AN7" s="382"/>
      <c r="AO7" s="382"/>
      <c r="AP7" s="382"/>
      <c r="AQ7" s="382"/>
      <c r="AR7" s="382"/>
      <c r="AS7" s="382"/>
      <c r="AT7" s="382"/>
      <c r="AU7" s="382"/>
      <c r="AV7" s="382"/>
      <c r="AW7" s="382"/>
      <c r="AX7" s="383"/>
    </row>
    <row r="8" spans="1:50" ht="42" customHeight="1" x14ac:dyDescent="0.15">
      <c r="A8" s="829" t="s">
        <v>388</v>
      </c>
      <c r="B8" s="830"/>
      <c r="C8" s="830"/>
      <c r="D8" s="830"/>
      <c r="E8" s="830"/>
      <c r="F8" s="831"/>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547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4.25" customHeight="1" x14ac:dyDescent="0.15">
      <c r="A10" s="739" t="s">
        <v>30</v>
      </c>
      <c r="B10" s="740"/>
      <c r="C10" s="740"/>
      <c r="D10" s="740"/>
      <c r="E10" s="740"/>
      <c r="F10" s="740"/>
      <c r="G10" s="672" t="s">
        <v>549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1.5"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465</v>
      </c>
      <c r="AE12" s="296"/>
      <c r="AF12" s="296"/>
      <c r="AG12" s="296"/>
      <c r="AH12" s="296"/>
      <c r="AI12" s="296"/>
      <c r="AJ12" s="297"/>
      <c r="AK12" s="301" t="s">
        <v>526</v>
      </c>
      <c r="AL12" s="296"/>
      <c r="AM12" s="296"/>
      <c r="AN12" s="296"/>
      <c r="AO12" s="296"/>
      <c r="AP12" s="296"/>
      <c r="AQ12" s="297"/>
      <c r="AR12" s="301" t="s">
        <v>527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6136</v>
      </c>
      <c r="Q13" s="98"/>
      <c r="R13" s="98"/>
      <c r="S13" s="98"/>
      <c r="T13" s="98"/>
      <c r="U13" s="98"/>
      <c r="V13" s="99"/>
      <c r="W13" s="97">
        <v>6079</v>
      </c>
      <c r="X13" s="98"/>
      <c r="Y13" s="98"/>
      <c r="Z13" s="98"/>
      <c r="AA13" s="98"/>
      <c r="AB13" s="98"/>
      <c r="AC13" s="99"/>
      <c r="AD13" s="97">
        <v>6269</v>
      </c>
      <c r="AE13" s="98"/>
      <c r="AF13" s="98"/>
      <c r="AG13" s="98"/>
      <c r="AH13" s="98"/>
      <c r="AI13" s="98"/>
      <c r="AJ13" s="99"/>
      <c r="AK13" s="97">
        <v>6477</v>
      </c>
      <c r="AL13" s="98"/>
      <c r="AM13" s="98"/>
      <c r="AN13" s="98"/>
      <c r="AO13" s="98"/>
      <c r="AP13" s="98"/>
      <c r="AQ13" s="99"/>
      <c r="AR13" s="94">
        <v>6643</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548</v>
      </c>
      <c r="Q14" s="98"/>
      <c r="R14" s="98"/>
      <c r="S14" s="98"/>
      <c r="T14" s="98"/>
      <c r="U14" s="98"/>
      <c r="V14" s="99"/>
      <c r="W14" s="97" t="s">
        <v>548</v>
      </c>
      <c r="X14" s="98"/>
      <c r="Y14" s="98"/>
      <c r="Z14" s="98"/>
      <c r="AA14" s="98"/>
      <c r="AB14" s="98"/>
      <c r="AC14" s="99"/>
      <c r="AD14" s="97">
        <v>421</v>
      </c>
      <c r="AE14" s="98"/>
      <c r="AF14" s="98"/>
      <c r="AG14" s="98"/>
      <c r="AH14" s="98"/>
      <c r="AI14" s="98"/>
      <c r="AJ14" s="99"/>
      <c r="AK14" s="97" t="s">
        <v>548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548</v>
      </c>
      <c r="Q15" s="98"/>
      <c r="R15" s="98"/>
      <c r="S15" s="98"/>
      <c r="T15" s="98"/>
      <c r="U15" s="98"/>
      <c r="V15" s="99"/>
      <c r="W15" s="97" t="s">
        <v>548</v>
      </c>
      <c r="X15" s="98"/>
      <c r="Y15" s="98"/>
      <c r="Z15" s="98"/>
      <c r="AA15" s="98"/>
      <c r="AB15" s="98"/>
      <c r="AC15" s="99"/>
      <c r="AD15" s="97" t="s">
        <v>459</v>
      </c>
      <c r="AE15" s="98"/>
      <c r="AF15" s="98"/>
      <c r="AG15" s="98"/>
      <c r="AH15" s="98"/>
      <c r="AI15" s="98"/>
      <c r="AJ15" s="99"/>
      <c r="AK15" s="97" t="s">
        <v>459</v>
      </c>
      <c r="AL15" s="98"/>
      <c r="AM15" s="98"/>
      <c r="AN15" s="98"/>
      <c r="AO15" s="98"/>
      <c r="AP15" s="98"/>
      <c r="AQ15" s="99"/>
      <c r="AR15" s="97" t="s">
        <v>688</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548</v>
      </c>
      <c r="Q16" s="98"/>
      <c r="R16" s="98"/>
      <c r="S16" s="98"/>
      <c r="T16" s="98"/>
      <c r="U16" s="98"/>
      <c r="V16" s="99"/>
      <c r="W16" s="97" t="s">
        <v>548</v>
      </c>
      <c r="X16" s="98"/>
      <c r="Y16" s="98"/>
      <c r="Z16" s="98"/>
      <c r="AA16" s="98"/>
      <c r="AB16" s="98"/>
      <c r="AC16" s="99"/>
      <c r="AD16" s="97" t="s">
        <v>459</v>
      </c>
      <c r="AE16" s="98"/>
      <c r="AF16" s="98"/>
      <c r="AG16" s="98"/>
      <c r="AH16" s="98"/>
      <c r="AI16" s="98"/>
      <c r="AJ16" s="99"/>
      <c r="AK16" s="97" t="s">
        <v>459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548</v>
      </c>
      <c r="Q17" s="98"/>
      <c r="R17" s="98"/>
      <c r="S17" s="98"/>
      <c r="T17" s="98"/>
      <c r="U17" s="98"/>
      <c r="V17" s="99"/>
      <c r="W17" s="97" t="s">
        <v>548</v>
      </c>
      <c r="X17" s="98"/>
      <c r="Y17" s="98"/>
      <c r="Z17" s="98"/>
      <c r="AA17" s="98"/>
      <c r="AB17" s="98"/>
      <c r="AC17" s="99"/>
      <c r="AD17" s="97" t="s">
        <v>548</v>
      </c>
      <c r="AE17" s="98"/>
      <c r="AF17" s="98"/>
      <c r="AG17" s="98"/>
      <c r="AH17" s="98"/>
      <c r="AI17" s="98"/>
      <c r="AJ17" s="99"/>
      <c r="AK17" s="97" t="s">
        <v>548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6136</v>
      </c>
      <c r="Q18" s="104"/>
      <c r="R18" s="104"/>
      <c r="S18" s="104"/>
      <c r="T18" s="104"/>
      <c r="U18" s="104"/>
      <c r="V18" s="105"/>
      <c r="W18" s="103">
        <f>SUM(W13:AC17)</f>
        <v>6079</v>
      </c>
      <c r="X18" s="104"/>
      <c r="Y18" s="104"/>
      <c r="Z18" s="104"/>
      <c r="AA18" s="104"/>
      <c r="AB18" s="104"/>
      <c r="AC18" s="105"/>
      <c r="AD18" s="103">
        <f>SUM(AD13:AJ17)</f>
        <v>6690</v>
      </c>
      <c r="AE18" s="104"/>
      <c r="AF18" s="104"/>
      <c r="AG18" s="104"/>
      <c r="AH18" s="104"/>
      <c r="AI18" s="104"/>
      <c r="AJ18" s="105"/>
      <c r="AK18" s="103">
        <f>SUM(AK13:AQ17)</f>
        <v>6477</v>
      </c>
      <c r="AL18" s="104"/>
      <c r="AM18" s="104"/>
      <c r="AN18" s="104"/>
      <c r="AO18" s="104"/>
      <c r="AP18" s="104"/>
      <c r="AQ18" s="105"/>
      <c r="AR18" s="103">
        <f>SUM(AR13:AX17)</f>
        <v>6643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6136</v>
      </c>
      <c r="Q19" s="98"/>
      <c r="R19" s="98"/>
      <c r="S19" s="98"/>
      <c r="T19" s="98"/>
      <c r="U19" s="98"/>
      <c r="V19" s="99"/>
      <c r="W19" s="97">
        <v>6079</v>
      </c>
      <c r="X19" s="98"/>
      <c r="Y19" s="98"/>
      <c r="Z19" s="98"/>
      <c r="AA19" s="98"/>
      <c r="AB19" s="98"/>
      <c r="AC19" s="99"/>
      <c r="AD19" s="97">
        <v>6690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490</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530</v>
      </c>
      <c r="B22" s="196"/>
      <c r="C22" s="196"/>
      <c r="D22" s="196"/>
      <c r="E22" s="196"/>
      <c r="F22" s="197"/>
      <c r="G22" s="180" t="s">
        <v>467</v>
      </c>
      <c r="H22" s="181"/>
      <c r="I22" s="181"/>
      <c r="J22" s="181"/>
      <c r="K22" s="181"/>
      <c r="L22" s="181"/>
      <c r="M22" s="181"/>
      <c r="N22" s="181"/>
      <c r="O22" s="182"/>
      <c r="P22" s="204" t="s">
        <v>528</v>
      </c>
      <c r="Q22" s="181"/>
      <c r="R22" s="181"/>
      <c r="S22" s="181"/>
      <c r="T22" s="181"/>
      <c r="U22" s="181"/>
      <c r="V22" s="182"/>
      <c r="W22" s="204" t="s">
        <v>529</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hidden="1"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t="s">
        <v>689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41.25" customHeight="1" x14ac:dyDescent="0.15">
      <c r="A27" s="198"/>
      <c r="B27" s="199"/>
      <c r="C27" s="199"/>
      <c r="D27" s="199"/>
      <c r="E27" s="199"/>
      <c r="F27" s="200"/>
      <c r="G27" s="186" t="s">
        <v>550</v>
      </c>
      <c r="H27" s="187"/>
      <c r="I27" s="187"/>
      <c r="J27" s="187"/>
      <c r="K27" s="187"/>
      <c r="L27" s="187"/>
      <c r="M27" s="187"/>
      <c r="N27" s="187"/>
      <c r="O27" s="188"/>
      <c r="P27" s="97">
        <v>6477</v>
      </c>
      <c r="Q27" s="98"/>
      <c r="R27" s="98"/>
      <c r="S27" s="98"/>
      <c r="T27" s="98"/>
      <c r="U27" s="98"/>
      <c r="V27" s="99"/>
      <c r="W27" s="97">
        <v>6643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471</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5">
        <f>AK13</f>
        <v>6477</v>
      </c>
      <c r="Q29" s="226"/>
      <c r="R29" s="226"/>
      <c r="S29" s="226"/>
      <c r="T29" s="226"/>
      <c r="U29" s="226"/>
      <c r="V29" s="227"/>
      <c r="W29" s="225">
        <f>AR13</f>
        <v>6643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484</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465</v>
      </c>
      <c r="AN30" s="387"/>
      <c r="AO30" s="387"/>
      <c r="AP30" s="384"/>
      <c r="AQ30" s="638" t="s">
        <v>354</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355</v>
      </c>
      <c r="AT31" s="169"/>
      <c r="AU31" s="269" t="s">
        <v>553</v>
      </c>
      <c r="AV31" s="269"/>
      <c r="AW31" s="377" t="s">
        <v>300</v>
      </c>
      <c r="AX31" s="378"/>
    </row>
    <row r="32" spans="1:50" ht="23.25" customHeight="1" x14ac:dyDescent="0.15">
      <c r="A32" s="515"/>
      <c r="B32" s="513"/>
      <c r="C32" s="513"/>
      <c r="D32" s="513"/>
      <c r="E32" s="513"/>
      <c r="F32" s="514"/>
      <c r="G32" s="540" t="s">
        <v>552</v>
      </c>
      <c r="H32" s="541"/>
      <c r="I32" s="541"/>
      <c r="J32" s="541"/>
      <c r="K32" s="541"/>
      <c r="L32" s="541"/>
      <c r="M32" s="541"/>
      <c r="N32" s="541"/>
      <c r="O32" s="542"/>
      <c r="P32" s="158" t="s">
        <v>553</v>
      </c>
      <c r="Q32" s="158"/>
      <c r="R32" s="158"/>
      <c r="S32" s="158"/>
      <c r="T32" s="158"/>
      <c r="U32" s="158"/>
      <c r="V32" s="158"/>
      <c r="W32" s="158"/>
      <c r="X32" s="229"/>
      <c r="Y32" s="336" t="s">
        <v>12</v>
      </c>
      <c r="Z32" s="549"/>
      <c r="AA32" s="550"/>
      <c r="AB32" s="551" t="s">
        <v>554</v>
      </c>
      <c r="AC32" s="551"/>
      <c r="AD32" s="551"/>
      <c r="AE32" s="362" t="s">
        <v>555</v>
      </c>
      <c r="AF32" s="363"/>
      <c r="AG32" s="363"/>
      <c r="AH32" s="363"/>
      <c r="AI32" s="362" t="s">
        <v>556</v>
      </c>
      <c r="AJ32" s="363"/>
      <c r="AK32" s="363"/>
      <c r="AL32" s="363"/>
      <c r="AM32" s="362" t="s">
        <v>556</v>
      </c>
      <c r="AN32" s="363"/>
      <c r="AO32" s="363"/>
      <c r="AP32" s="363"/>
      <c r="AQ32" s="100" t="s">
        <v>558</v>
      </c>
      <c r="AR32" s="101"/>
      <c r="AS32" s="101"/>
      <c r="AT32" s="102"/>
      <c r="AU32" s="363" t="s">
        <v>553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555</v>
      </c>
      <c r="AC33" s="522"/>
      <c r="AD33" s="522"/>
      <c r="AE33" s="362" t="s">
        <v>553</v>
      </c>
      <c r="AF33" s="363"/>
      <c r="AG33" s="363"/>
      <c r="AH33" s="363"/>
      <c r="AI33" s="362" t="s">
        <v>555</v>
      </c>
      <c r="AJ33" s="363"/>
      <c r="AK33" s="363"/>
      <c r="AL33" s="363"/>
      <c r="AM33" s="362" t="s">
        <v>553</v>
      </c>
      <c r="AN33" s="363"/>
      <c r="AO33" s="363"/>
      <c r="AP33" s="363"/>
      <c r="AQ33" s="100" t="s">
        <v>553</v>
      </c>
      <c r="AR33" s="101"/>
      <c r="AS33" s="101"/>
      <c r="AT33" s="102"/>
      <c r="AU33" s="363" t="s">
        <v>558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553</v>
      </c>
      <c r="AF34" s="363"/>
      <c r="AG34" s="363"/>
      <c r="AH34" s="363"/>
      <c r="AI34" s="362" t="s">
        <v>553</v>
      </c>
      <c r="AJ34" s="363"/>
      <c r="AK34" s="363"/>
      <c r="AL34" s="363"/>
      <c r="AM34" s="362" t="s">
        <v>557</v>
      </c>
      <c r="AN34" s="363"/>
      <c r="AO34" s="363"/>
      <c r="AP34" s="363"/>
      <c r="AQ34" s="100" t="s">
        <v>553</v>
      </c>
      <c r="AR34" s="101"/>
      <c r="AS34" s="101"/>
      <c r="AT34" s="102"/>
      <c r="AU34" s="363" t="s">
        <v>553</v>
      </c>
      <c r="AV34" s="363"/>
      <c r="AW34" s="363"/>
      <c r="AX34" s="365"/>
    </row>
    <row r="35" spans="1:50" ht="23.25" customHeight="1" x14ac:dyDescent="0.15">
      <c r="A35" s="900" t="s">
        <v>518</v>
      </c>
      <c r="B35" s="901"/>
      <c r="C35" s="901"/>
      <c r="D35" s="901"/>
      <c r="E35" s="901"/>
      <c r="F35" s="902"/>
      <c r="G35" s="906" t="s">
        <v>553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484</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356</v>
      </c>
      <c r="AF37" s="367"/>
      <c r="AG37" s="367"/>
      <c r="AH37" s="368"/>
      <c r="AI37" s="366" t="s">
        <v>362</v>
      </c>
      <c r="AJ37" s="367"/>
      <c r="AK37" s="367"/>
      <c r="AL37" s="368"/>
      <c r="AM37" s="373" t="s">
        <v>465</v>
      </c>
      <c r="AN37" s="373"/>
      <c r="AO37" s="373"/>
      <c r="AP37" s="366"/>
      <c r="AQ37" s="265" t="s">
        <v>354</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518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484</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356</v>
      </c>
      <c r="AF44" s="367"/>
      <c r="AG44" s="367"/>
      <c r="AH44" s="368"/>
      <c r="AI44" s="366" t="s">
        <v>362</v>
      </c>
      <c r="AJ44" s="367"/>
      <c r="AK44" s="367"/>
      <c r="AL44" s="368"/>
      <c r="AM44" s="373" t="s">
        <v>465</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518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484</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356</v>
      </c>
      <c r="AF51" s="367"/>
      <c r="AG51" s="367"/>
      <c r="AH51" s="368"/>
      <c r="AI51" s="366" t="s">
        <v>362</v>
      </c>
      <c r="AJ51" s="367"/>
      <c r="AK51" s="367"/>
      <c r="AL51" s="368"/>
      <c r="AM51" s="373" t="s">
        <v>465</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518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484</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356</v>
      </c>
      <c r="AF58" s="367"/>
      <c r="AG58" s="367"/>
      <c r="AH58" s="368"/>
      <c r="AI58" s="366" t="s">
        <v>362</v>
      </c>
      <c r="AJ58" s="367"/>
      <c r="AK58" s="367"/>
      <c r="AL58" s="368"/>
      <c r="AM58" s="373" t="s">
        <v>465</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518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485</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480</v>
      </c>
      <c r="X65" s="873"/>
      <c r="Y65" s="876"/>
      <c r="Z65" s="876"/>
      <c r="AA65" s="877"/>
      <c r="AB65" s="870" t="s">
        <v>11</v>
      </c>
      <c r="AC65" s="866"/>
      <c r="AD65" s="867"/>
      <c r="AE65" s="366" t="s">
        <v>356</v>
      </c>
      <c r="AF65" s="367"/>
      <c r="AG65" s="367"/>
      <c r="AH65" s="368"/>
      <c r="AI65" s="366" t="s">
        <v>362</v>
      </c>
      <c r="AJ65" s="367"/>
      <c r="AK65" s="367"/>
      <c r="AL65" s="368"/>
      <c r="AM65" s="373" t="s">
        <v>465</v>
      </c>
      <c r="AN65" s="373"/>
      <c r="AO65" s="373"/>
      <c r="AP65" s="366"/>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355</v>
      </c>
      <c r="AT66" s="869"/>
      <c r="AU66" s="269"/>
      <c r="AV66" s="269"/>
      <c r="AW66" s="868" t="s">
        <v>483</v>
      </c>
      <c r="AX66" s="981"/>
    </row>
    <row r="67" spans="1:50" ht="23.25" hidden="1" customHeight="1" x14ac:dyDescent="0.15">
      <c r="A67" s="854"/>
      <c r="B67" s="855"/>
      <c r="C67" s="855"/>
      <c r="D67" s="855"/>
      <c r="E67" s="855"/>
      <c r="F67" s="856"/>
      <c r="G67" s="982" t="s">
        <v>363</v>
      </c>
      <c r="H67" s="965"/>
      <c r="I67" s="966"/>
      <c r="J67" s="966"/>
      <c r="K67" s="966"/>
      <c r="L67" s="966"/>
      <c r="M67" s="966"/>
      <c r="N67" s="966"/>
      <c r="O67" s="967"/>
      <c r="P67" s="965"/>
      <c r="Q67" s="966"/>
      <c r="R67" s="966"/>
      <c r="S67" s="966"/>
      <c r="T67" s="966"/>
      <c r="U67" s="966"/>
      <c r="V67" s="967"/>
      <c r="W67" s="971"/>
      <c r="X67" s="972"/>
      <c r="Y67" s="952" t="s">
        <v>12</v>
      </c>
      <c r="Z67" s="952"/>
      <c r="AA67" s="953"/>
      <c r="AB67" s="954" t="s">
        <v>508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508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509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491</v>
      </c>
      <c r="B70" s="855"/>
      <c r="C70" s="855"/>
      <c r="D70" s="855"/>
      <c r="E70" s="855"/>
      <c r="F70" s="856"/>
      <c r="G70" s="942" t="s">
        <v>364</v>
      </c>
      <c r="H70" s="943"/>
      <c r="I70" s="943"/>
      <c r="J70" s="943"/>
      <c r="K70" s="943"/>
      <c r="L70" s="943"/>
      <c r="M70" s="943"/>
      <c r="N70" s="943"/>
      <c r="O70" s="943"/>
      <c r="P70" s="943"/>
      <c r="Q70" s="943"/>
      <c r="R70" s="943"/>
      <c r="S70" s="943"/>
      <c r="T70" s="943"/>
      <c r="U70" s="943"/>
      <c r="V70" s="943"/>
      <c r="W70" s="946" t="s">
        <v>507</v>
      </c>
      <c r="X70" s="947"/>
      <c r="Y70" s="952" t="s">
        <v>12</v>
      </c>
      <c r="Z70" s="952"/>
      <c r="AA70" s="953"/>
      <c r="AB70" s="954" t="s">
        <v>508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508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509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485</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356</v>
      </c>
      <c r="AF73" s="367"/>
      <c r="AG73" s="367"/>
      <c r="AH73" s="368"/>
      <c r="AI73" s="366" t="s">
        <v>362</v>
      </c>
      <c r="AJ73" s="367"/>
      <c r="AK73" s="367"/>
      <c r="AL73" s="368"/>
      <c r="AM73" s="373" t="s">
        <v>465</v>
      </c>
      <c r="AN73" s="373"/>
      <c r="AO73" s="373"/>
      <c r="AP73" s="366"/>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3"/>
      <c r="B75" s="844"/>
      <c r="C75" s="844"/>
      <c r="D75" s="844"/>
      <c r="E75" s="844"/>
      <c r="F75" s="845"/>
      <c r="G75" s="78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521</v>
      </c>
      <c r="B78" s="915"/>
      <c r="C78" s="915"/>
      <c r="D78" s="915"/>
      <c r="E78" s="912" t="s">
        <v>458</v>
      </c>
      <c r="F78" s="913"/>
      <c r="G78" s="57" t="s">
        <v>364</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479</v>
      </c>
      <c r="AP79" s="146"/>
      <c r="AQ79" s="146"/>
      <c r="AR79" s="81" t="s">
        <v>477</v>
      </c>
      <c r="AS79" s="145"/>
      <c r="AT79" s="146"/>
      <c r="AU79" s="146"/>
      <c r="AV79" s="146"/>
      <c r="AW79" s="146"/>
      <c r="AX79" s="147"/>
    </row>
    <row r="80" spans="1:50" ht="18.75" customHeight="1" x14ac:dyDescent="0.15">
      <c r="A80" s="519" t="s">
        <v>266</v>
      </c>
      <c r="B80" s="849" t="s">
        <v>476</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539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36" customHeight="1" x14ac:dyDescent="0.15">
      <c r="A82" s="520"/>
      <c r="B82" s="852"/>
      <c r="C82" s="552"/>
      <c r="D82" s="552"/>
      <c r="E82" s="552"/>
      <c r="F82" s="553"/>
      <c r="G82" s="501" t="s">
        <v>559</v>
      </c>
      <c r="H82" s="501"/>
      <c r="I82" s="501"/>
      <c r="J82" s="501"/>
      <c r="K82" s="501"/>
      <c r="L82" s="501"/>
      <c r="M82" s="501"/>
      <c r="N82" s="501"/>
      <c r="O82" s="501"/>
      <c r="P82" s="501"/>
      <c r="Q82" s="501"/>
      <c r="R82" s="501"/>
      <c r="S82" s="501"/>
      <c r="T82" s="501"/>
      <c r="U82" s="501"/>
      <c r="V82" s="501"/>
      <c r="W82" s="501"/>
      <c r="X82" s="501"/>
      <c r="Y82" s="501"/>
      <c r="Z82" s="501"/>
      <c r="AA82" s="752"/>
      <c r="AB82" s="500" t="s">
        <v>577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36"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36"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356</v>
      </c>
      <c r="AF85" s="367"/>
      <c r="AG85" s="367"/>
      <c r="AH85" s="368"/>
      <c r="AI85" s="366" t="s">
        <v>362</v>
      </c>
      <c r="AJ85" s="367"/>
      <c r="AK85" s="367"/>
      <c r="AL85" s="368"/>
      <c r="AM85" s="373" t="s">
        <v>465</v>
      </c>
      <c r="AN85" s="373"/>
      <c r="AO85" s="373"/>
      <c r="AP85" s="366"/>
      <c r="AQ85" s="173" t="s">
        <v>354</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563</v>
      </c>
      <c r="AR86" s="269"/>
      <c r="AS86" s="134" t="s">
        <v>355</v>
      </c>
      <c r="AT86" s="169"/>
      <c r="AU86" s="269">
        <v>32</v>
      </c>
      <c r="AV86" s="269"/>
      <c r="AW86" s="377" t="s">
        <v>300</v>
      </c>
      <c r="AX86" s="378"/>
      <c r="AY86" s="10"/>
      <c r="AZ86" s="10"/>
      <c r="BA86" s="10"/>
      <c r="BB86" s="10"/>
      <c r="BC86" s="10"/>
      <c r="BD86" s="10"/>
      <c r="BE86" s="10"/>
      <c r="BF86" s="10"/>
      <c r="BG86" s="10"/>
      <c r="BH86" s="10"/>
    </row>
    <row r="87" spans="1:60" ht="33" customHeight="1" x14ac:dyDescent="0.15">
      <c r="A87" s="520"/>
      <c r="B87" s="552"/>
      <c r="C87" s="552"/>
      <c r="D87" s="552"/>
      <c r="E87" s="552"/>
      <c r="F87" s="553"/>
      <c r="G87" s="228" t="s">
        <v>560</v>
      </c>
      <c r="H87" s="158"/>
      <c r="I87" s="158"/>
      <c r="J87" s="158"/>
      <c r="K87" s="158"/>
      <c r="L87" s="158"/>
      <c r="M87" s="158"/>
      <c r="N87" s="158"/>
      <c r="O87" s="229"/>
      <c r="P87" s="158" t="s">
        <v>614</v>
      </c>
      <c r="Q87" s="802"/>
      <c r="R87" s="802"/>
      <c r="S87" s="802"/>
      <c r="T87" s="802"/>
      <c r="U87" s="802"/>
      <c r="V87" s="802"/>
      <c r="W87" s="802"/>
      <c r="X87" s="803"/>
      <c r="Y87" s="755" t="s">
        <v>62</v>
      </c>
      <c r="Z87" s="756"/>
      <c r="AA87" s="757"/>
      <c r="AB87" s="551" t="s">
        <v>561</v>
      </c>
      <c r="AC87" s="551"/>
      <c r="AD87" s="551"/>
      <c r="AE87" s="362"/>
      <c r="AF87" s="363"/>
      <c r="AG87" s="363"/>
      <c r="AH87" s="363"/>
      <c r="AI87" s="362"/>
      <c r="AJ87" s="363"/>
      <c r="AK87" s="363"/>
      <c r="AL87" s="363"/>
      <c r="AM87" s="362" t="s">
        <v>564</v>
      </c>
      <c r="AN87" s="363"/>
      <c r="AO87" s="363"/>
      <c r="AP87" s="363"/>
      <c r="AQ87" s="100" t="s">
        <v>564</v>
      </c>
      <c r="AR87" s="101"/>
      <c r="AS87" s="101"/>
      <c r="AT87" s="102"/>
      <c r="AU87" s="363" t="s">
        <v>563</v>
      </c>
      <c r="AV87" s="363"/>
      <c r="AW87" s="363"/>
      <c r="AX87" s="365"/>
    </row>
    <row r="88" spans="1:60" ht="33"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562</v>
      </c>
      <c r="AC88" s="522"/>
      <c r="AD88" s="522"/>
      <c r="AE88" s="362"/>
      <c r="AF88" s="363"/>
      <c r="AG88" s="363"/>
      <c r="AH88" s="363"/>
      <c r="AI88" s="362"/>
      <c r="AJ88" s="363"/>
      <c r="AK88" s="363"/>
      <c r="AL88" s="363"/>
      <c r="AM88" s="362"/>
      <c r="AN88" s="363"/>
      <c r="AO88" s="363"/>
      <c r="AP88" s="363"/>
      <c r="AQ88" s="100" t="s">
        <v>557</v>
      </c>
      <c r="AR88" s="101"/>
      <c r="AS88" s="101"/>
      <c r="AT88" s="102"/>
      <c r="AU88" s="363"/>
      <c r="AV88" s="363"/>
      <c r="AW88" s="363"/>
      <c r="AX88" s="365"/>
      <c r="AY88" s="10"/>
      <c r="AZ88" s="10"/>
      <c r="BA88" s="10"/>
      <c r="BB88" s="10"/>
      <c r="BC88" s="10"/>
    </row>
    <row r="89" spans="1:60" ht="193.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356</v>
      </c>
      <c r="AF90" s="367"/>
      <c r="AG90" s="367"/>
      <c r="AH90" s="368"/>
      <c r="AI90" s="366" t="s">
        <v>362</v>
      </c>
      <c r="AJ90" s="367"/>
      <c r="AK90" s="367"/>
      <c r="AL90" s="368"/>
      <c r="AM90" s="373" t="s">
        <v>465</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356</v>
      </c>
      <c r="AF95" s="367"/>
      <c r="AG95" s="367"/>
      <c r="AH95" s="368"/>
      <c r="AI95" s="366" t="s">
        <v>362</v>
      </c>
      <c r="AJ95" s="367"/>
      <c r="AK95" s="367"/>
      <c r="AL95" s="368"/>
      <c r="AM95" s="373" t="s">
        <v>465</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486</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356</v>
      </c>
      <c r="AF100" s="827"/>
      <c r="AG100" s="827"/>
      <c r="AH100" s="828"/>
      <c r="AI100" s="826" t="s">
        <v>362</v>
      </c>
      <c r="AJ100" s="827"/>
      <c r="AK100" s="827"/>
      <c r="AL100" s="828"/>
      <c r="AM100" s="826" t="s">
        <v>465</v>
      </c>
      <c r="AN100" s="827"/>
      <c r="AO100" s="827"/>
      <c r="AP100" s="828"/>
      <c r="AQ100" s="931" t="s">
        <v>487</v>
      </c>
      <c r="AR100" s="932"/>
      <c r="AS100" s="932"/>
      <c r="AT100" s="933"/>
      <c r="AU100" s="931" t="s">
        <v>531</v>
      </c>
      <c r="AV100" s="932"/>
      <c r="AW100" s="932"/>
      <c r="AX100" s="934"/>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569</v>
      </c>
      <c r="AC101" s="551"/>
      <c r="AD101" s="551"/>
      <c r="AE101" s="362">
        <v>585</v>
      </c>
      <c r="AF101" s="363"/>
      <c r="AG101" s="363"/>
      <c r="AH101" s="364"/>
      <c r="AI101" s="362">
        <v>577</v>
      </c>
      <c r="AJ101" s="363"/>
      <c r="AK101" s="363"/>
      <c r="AL101" s="364"/>
      <c r="AM101" s="362">
        <v>620</v>
      </c>
      <c r="AN101" s="363"/>
      <c r="AO101" s="363"/>
      <c r="AP101" s="364"/>
      <c r="AQ101" s="362" t="s">
        <v>563</v>
      </c>
      <c r="AR101" s="363"/>
      <c r="AS101" s="363"/>
      <c r="AT101" s="364"/>
      <c r="AU101" s="362" t="s">
        <v>576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v>475</v>
      </c>
      <c r="AF102" s="356"/>
      <c r="AG102" s="356"/>
      <c r="AH102" s="356"/>
      <c r="AI102" s="356">
        <v>585</v>
      </c>
      <c r="AJ102" s="356"/>
      <c r="AK102" s="356"/>
      <c r="AL102" s="356"/>
      <c r="AM102" s="356">
        <v>600</v>
      </c>
      <c r="AN102" s="356"/>
      <c r="AO102" s="356"/>
      <c r="AP102" s="356"/>
      <c r="AQ102" s="817">
        <v>623</v>
      </c>
      <c r="AR102" s="818"/>
      <c r="AS102" s="818"/>
      <c r="AT102" s="819"/>
      <c r="AU102" s="817">
        <v>646</v>
      </c>
      <c r="AV102" s="818"/>
      <c r="AW102" s="818"/>
      <c r="AX102" s="819"/>
    </row>
    <row r="103" spans="1:60" ht="31.5" customHeight="1" x14ac:dyDescent="0.15">
      <c r="A103" s="488" t="s">
        <v>486</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465</v>
      </c>
      <c r="AN103" s="296"/>
      <c r="AO103" s="296"/>
      <c r="AP103" s="297"/>
      <c r="AQ103" s="358" t="s">
        <v>487</v>
      </c>
      <c r="AR103" s="359"/>
      <c r="AS103" s="359"/>
      <c r="AT103" s="360"/>
      <c r="AU103" s="358" t="s">
        <v>531</v>
      </c>
      <c r="AV103" s="359"/>
      <c r="AW103" s="359"/>
      <c r="AX103" s="361"/>
    </row>
    <row r="104" spans="1:60" ht="23.25" customHeight="1" x14ac:dyDescent="0.15">
      <c r="A104" s="491"/>
      <c r="B104" s="492"/>
      <c r="C104" s="492"/>
      <c r="D104" s="492"/>
      <c r="E104" s="492"/>
      <c r="F104" s="493"/>
      <c r="G104" s="158" t="s">
        <v>566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569</v>
      </c>
      <c r="AC104" s="472"/>
      <c r="AD104" s="473"/>
      <c r="AE104" s="362">
        <v>660</v>
      </c>
      <c r="AF104" s="363"/>
      <c r="AG104" s="363"/>
      <c r="AH104" s="364"/>
      <c r="AI104" s="362">
        <v>730</v>
      </c>
      <c r="AJ104" s="363"/>
      <c r="AK104" s="363"/>
      <c r="AL104" s="364"/>
      <c r="AM104" s="362">
        <v>844</v>
      </c>
      <c r="AN104" s="363"/>
      <c r="AO104" s="363"/>
      <c r="AP104" s="364"/>
      <c r="AQ104" s="362" t="s">
        <v>576</v>
      </c>
      <c r="AR104" s="363"/>
      <c r="AS104" s="363"/>
      <c r="AT104" s="364"/>
      <c r="AU104" s="362" t="s">
        <v>563</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569</v>
      </c>
      <c r="AC105" s="405"/>
      <c r="AD105" s="406"/>
      <c r="AE105" s="356">
        <v>711</v>
      </c>
      <c r="AF105" s="356"/>
      <c r="AG105" s="356"/>
      <c r="AH105" s="356"/>
      <c r="AI105" s="356">
        <v>660</v>
      </c>
      <c r="AJ105" s="356"/>
      <c r="AK105" s="356"/>
      <c r="AL105" s="356"/>
      <c r="AM105" s="356">
        <v>745</v>
      </c>
      <c r="AN105" s="356"/>
      <c r="AO105" s="356"/>
      <c r="AP105" s="356"/>
      <c r="AQ105" s="362">
        <v>759</v>
      </c>
      <c r="AR105" s="363"/>
      <c r="AS105" s="363"/>
      <c r="AT105" s="364"/>
      <c r="AU105" s="817">
        <v>774</v>
      </c>
      <c r="AV105" s="818"/>
      <c r="AW105" s="818"/>
      <c r="AX105" s="819"/>
    </row>
    <row r="106" spans="1:60" ht="31.5" customHeight="1" x14ac:dyDescent="0.15">
      <c r="A106" s="488" t="s">
        <v>486</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465</v>
      </c>
      <c r="AN106" s="296"/>
      <c r="AO106" s="296"/>
      <c r="AP106" s="297"/>
      <c r="AQ106" s="358" t="s">
        <v>487</v>
      </c>
      <c r="AR106" s="359"/>
      <c r="AS106" s="359"/>
      <c r="AT106" s="360"/>
      <c r="AU106" s="358" t="s">
        <v>531</v>
      </c>
      <c r="AV106" s="359"/>
      <c r="AW106" s="359"/>
      <c r="AX106" s="361"/>
    </row>
    <row r="107" spans="1:60" ht="23.25" customHeight="1" x14ac:dyDescent="0.15">
      <c r="A107" s="491"/>
      <c r="B107" s="492"/>
      <c r="C107" s="492"/>
      <c r="D107" s="492"/>
      <c r="E107" s="492"/>
      <c r="F107" s="493"/>
      <c r="G107" s="158" t="s">
        <v>567</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04" t="s">
        <v>570</v>
      </c>
      <c r="AC107" s="405"/>
      <c r="AD107" s="406"/>
      <c r="AE107" s="356">
        <v>6203</v>
      </c>
      <c r="AF107" s="356"/>
      <c r="AG107" s="356"/>
      <c r="AH107" s="356"/>
      <c r="AI107" s="356">
        <v>6081</v>
      </c>
      <c r="AJ107" s="356"/>
      <c r="AK107" s="356"/>
      <c r="AL107" s="356"/>
      <c r="AM107" s="356">
        <v>6046</v>
      </c>
      <c r="AN107" s="356"/>
      <c r="AO107" s="356"/>
      <c r="AP107" s="356"/>
      <c r="AQ107" s="362" t="s">
        <v>563</v>
      </c>
      <c r="AR107" s="363"/>
      <c r="AS107" s="363"/>
      <c r="AT107" s="364"/>
      <c r="AU107" s="362" t="s">
        <v>557</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570</v>
      </c>
      <c r="AC108" s="405"/>
      <c r="AD108" s="406"/>
      <c r="AE108" s="356">
        <v>5970</v>
      </c>
      <c r="AF108" s="356"/>
      <c r="AG108" s="356"/>
      <c r="AH108" s="356"/>
      <c r="AI108" s="356">
        <v>6203</v>
      </c>
      <c r="AJ108" s="356"/>
      <c r="AK108" s="356"/>
      <c r="AL108" s="356"/>
      <c r="AM108" s="356">
        <v>6263</v>
      </c>
      <c r="AN108" s="356"/>
      <c r="AO108" s="356"/>
      <c r="AP108" s="356"/>
      <c r="AQ108" s="362">
        <v>6446</v>
      </c>
      <c r="AR108" s="363"/>
      <c r="AS108" s="363"/>
      <c r="AT108" s="364"/>
      <c r="AU108" s="817">
        <v>6628</v>
      </c>
      <c r="AV108" s="818"/>
      <c r="AW108" s="818"/>
      <c r="AX108" s="819"/>
    </row>
    <row r="109" spans="1:60" ht="31.5" hidden="1" customHeight="1" x14ac:dyDescent="0.15">
      <c r="A109" s="488" t="s">
        <v>486</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465</v>
      </c>
      <c r="AN109" s="296"/>
      <c r="AO109" s="296"/>
      <c r="AP109" s="297"/>
      <c r="AQ109" s="358" t="s">
        <v>487</v>
      </c>
      <c r="AR109" s="359"/>
      <c r="AS109" s="359"/>
      <c r="AT109" s="360"/>
      <c r="AU109" s="358" t="s">
        <v>531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486</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465</v>
      </c>
      <c r="AN112" s="296"/>
      <c r="AO112" s="296"/>
      <c r="AP112" s="297"/>
      <c r="AQ112" s="358" t="s">
        <v>487</v>
      </c>
      <c r="AR112" s="359"/>
      <c r="AS112" s="359"/>
      <c r="AT112" s="360"/>
      <c r="AU112" s="358" t="s">
        <v>531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465</v>
      </c>
      <c r="AN115" s="296"/>
      <c r="AO115" s="296"/>
      <c r="AP115" s="297"/>
      <c r="AQ115" s="333" t="s">
        <v>532</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6136</v>
      </c>
      <c r="AF116" s="356"/>
      <c r="AG116" s="356"/>
      <c r="AH116" s="356"/>
      <c r="AI116" s="356">
        <v>6079</v>
      </c>
      <c r="AJ116" s="356"/>
      <c r="AK116" s="356"/>
      <c r="AL116" s="356"/>
      <c r="AM116" s="356">
        <v>6690</v>
      </c>
      <c r="AN116" s="356"/>
      <c r="AO116" s="356"/>
      <c r="AP116" s="356"/>
      <c r="AQ116" s="362">
        <v>6477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573</v>
      </c>
      <c r="AF117" s="304"/>
      <c r="AG117" s="304"/>
      <c r="AH117" s="304"/>
      <c r="AI117" s="304" t="s">
        <v>574</v>
      </c>
      <c r="AJ117" s="304"/>
      <c r="AK117" s="304"/>
      <c r="AL117" s="304"/>
      <c r="AM117" s="304" t="s">
        <v>683</v>
      </c>
      <c r="AN117" s="304"/>
      <c r="AO117" s="304"/>
      <c r="AP117" s="304"/>
      <c r="AQ117" s="304" t="s">
        <v>575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465</v>
      </c>
      <c r="AN118" s="296"/>
      <c r="AO118" s="296"/>
      <c r="AP118" s="297"/>
      <c r="AQ118" s="333" t="s">
        <v>532</v>
      </c>
      <c r="AR118" s="334"/>
      <c r="AS118" s="334"/>
      <c r="AT118" s="334"/>
      <c r="AU118" s="334"/>
      <c r="AV118" s="334"/>
      <c r="AW118" s="334"/>
      <c r="AX118" s="335"/>
    </row>
    <row r="119" spans="1:50" ht="23.25" hidden="1" customHeight="1" x14ac:dyDescent="0.15">
      <c r="A119" s="290"/>
      <c r="B119" s="291"/>
      <c r="C119" s="291"/>
      <c r="D119" s="291"/>
      <c r="E119" s="291"/>
      <c r="F119" s="292"/>
      <c r="G119" s="349" t="s">
        <v>496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495</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465</v>
      </c>
      <c r="AN121" s="296"/>
      <c r="AO121" s="296"/>
      <c r="AP121" s="297"/>
      <c r="AQ121" s="333" t="s">
        <v>532</v>
      </c>
      <c r="AR121" s="334"/>
      <c r="AS121" s="334"/>
      <c r="AT121" s="334"/>
      <c r="AU121" s="334"/>
      <c r="AV121" s="334"/>
      <c r="AW121" s="334"/>
      <c r="AX121" s="335"/>
    </row>
    <row r="122" spans="1:50" ht="23.25" hidden="1" customHeight="1" x14ac:dyDescent="0.15">
      <c r="A122" s="290"/>
      <c r="B122" s="291"/>
      <c r="C122" s="291"/>
      <c r="D122" s="291"/>
      <c r="E122" s="291"/>
      <c r="F122" s="292"/>
      <c r="G122" s="349" t="s">
        <v>497</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498</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465</v>
      </c>
      <c r="AN124" s="296"/>
      <c r="AO124" s="296"/>
      <c r="AP124" s="297"/>
      <c r="AQ124" s="333" t="s">
        <v>532</v>
      </c>
      <c r="AR124" s="334"/>
      <c r="AS124" s="334"/>
      <c r="AT124" s="334"/>
      <c r="AU124" s="334"/>
      <c r="AV124" s="334"/>
      <c r="AW124" s="334"/>
      <c r="AX124" s="335"/>
    </row>
    <row r="125" spans="1:50" ht="23.25" hidden="1" customHeight="1" x14ac:dyDescent="0.15">
      <c r="A125" s="290"/>
      <c r="B125" s="291"/>
      <c r="C125" s="291"/>
      <c r="D125" s="291"/>
      <c r="E125" s="291"/>
      <c r="F125" s="292"/>
      <c r="G125" s="349" t="s">
        <v>497</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495</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465</v>
      </c>
      <c r="AN127" s="296"/>
      <c r="AO127" s="296"/>
      <c r="AP127" s="297"/>
      <c r="AQ127" s="333" t="s">
        <v>532</v>
      </c>
      <c r="AR127" s="334"/>
      <c r="AS127" s="334"/>
      <c r="AT127" s="334"/>
      <c r="AU127" s="334"/>
      <c r="AV127" s="334"/>
      <c r="AW127" s="334"/>
      <c r="AX127" s="335"/>
    </row>
    <row r="128" spans="1:50" ht="23.25" hidden="1" customHeight="1" x14ac:dyDescent="0.15">
      <c r="A128" s="290"/>
      <c r="B128" s="291"/>
      <c r="C128" s="291"/>
      <c r="D128" s="291"/>
      <c r="E128" s="291"/>
      <c r="F128" s="292"/>
      <c r="G128" s="349" t="s">
        <v>497</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495</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368</v>
      </c>
      <c r="B130" s="994"/>
      <c r="C130" s="993" t="s">
        <v>365</v>
      </c>
      <c r="D130" s="994"/>
      <c r="E130" s="306" t="s">
        <v>398</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397</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465</v>
      </c>
      <c r="AN132" s="263"/>
      <c r="AO132" s="263"/>
      <c r="AP132" s="265"/>
      <c r="AQ132" s="265" t="s">
        <v>354</v>
      </c>
      <c r="AR132" s="266"/>
      <c r="AS132" s="266"/>
      <c r="AT132" s="267"/>
      <c r="AU132" s="277" t="s">
        <v>379</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584</v>
      </c>
      <c r="AR133" s="269"/>
      <c r="AS133" s="134" t="s">
        <v>355</v>
      </c>
      <c r="AT133" s="169"/>
      <c r="AU133" s="133">
        <v>33</v>
      </c>
      <c r="AV133" s="133"/>
      <c r="AW133" s="134" t="s">
        <v>300</v>
      </c>
      <c r="AX133" s="135"/>
    </row>
    <row r="134" spans="1:50" ht="39.75" customHeight="1" x14ac:dyDescent="0.15">
      <c r="A134" s="997"/>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569</v>
      </c>
      <c r="AC134" s="219"/>
      <c r="AD134" s="219"/>
      <c r="AE134" s="264">
        <v>585</v>
      </c>
      <c r="AF134" s="101"/>
      <c r="AG134" s="101"/>
      <c r="AH134" s="101"/>
      <c r="AI134" s="264">
        <v>577</v>
      </c>
      <c r="AJ134" s="101"/>
      <c r="AK134" s="101"/>
      <c r="AL134" s="101"/>
      <c r="AM134" s="264">
        <v>620</v>
      </c>
      <c r="AN134" s="101"/>
      <c r="AO134" s="101"/>
      <c r="AP134" s="101"/>
      <c r="AQ134" s="264" t="s">
        <v>585</v>
      </c>
      <c r="AR134" s="101"/>
      <c r="AS134" s="101"/>
      <c r="AT134" s="101"/>
      <c r="AU134" s="264" t="s">
        <v>587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v>475</v>
      </c>
      <c r="AF135" s="101"/>
      <c r="AG135" s="101"/>
      <c r="AH135" s="101"/>
      <c r="AI135" s="264">
        <v>585</v>
      </c>
      <c r="AJ135" s="101"/>
      <c r="AK135" s="101"/>
      <c r="AL135" s="101"/>
      <c r="AM135" s="264">
        <v>600</v>
      </c>
      <c r="AN135" s="101"/>
      <c r="AO135" s="101"/>
      <c r="AP135" s="101"/>
      <c r="AQ135" s="264" t="s">
        <v>586</v>
      </c>
      <c r="AR135" s="101"/>
      <c r="AS135" s="101"/>
      <c r="AT135" s="101"/>
      <c r="AU135" s="264">
        <v>692</v>
      </c>
      <c r="AV135" s="101"/>
      <c r="AW135" s="101"/>
      <c r="AX135" s="220"/>
    </row>
    <row r="136" spans="1:50" ht="18.75" customHeight="1" x14ac:dyDescent="0.15">
      <c r="A136" s="99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465</v>
      </c>
      <c r="AN136" s="263"/>
      <c r="AO136" s="263"/>
      <c r="AP136" s="265"/>
      <c r="AQ136" s="265" t="s">
        <v>354</v>
      </c>
      <c r="AR136" s="266"/>
      <c r="AS136" s="266"/>
      <c r="AT136" s="267"/>
      <c r="AU136" s="277" t="s">
        <v>379</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587</v>
      </c>
      <c r="AR137" s="269"/>
      <c r="AS137" s="134" t="s">
        <v>355</v>
      </c>
      <c r="AT137" s="169"/>
      <c r="AU137" s="133">
        <v>33</v>
      </c>
      <c r="AV137" s="133"/>
      <c r="AW137" s="134" t="s">
        <v>300</v>
      </c>
      <c r="AX137" s="135"/>
    </row>
    <row r="138" spans="1:50" ht="39.75" customHeight="1" x14ac:dyDescent="0.15">
      <c r="A138" s="997"/>
      <c r="B138" s="250"/>
      <c r="C138" s="249"/>
      <c r="D138" s="250"/>
      <c r="E138" s="249"/>
      <c r="F138" s="312"/>
      <c r="G138" s="228" t="s">
        <v>566</v>
      </c>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t="s">
        <v>569</v>
      </c>
      <c r="AC138" s="219"/>
      <c r="AD138" s="219"/>
      <c r="AE138" s="264">
        <v>660</v>
      </c>
      <c r="AF138" s="101"/>
      <c r="AG138" s="101"/>
      <c r="AH138" s="101"/>
      <c r="AI138" s="264">
        <v>730</v>
      </c>
      <c r="AJ138" s="101"/>
      <c r="AK138" s="101"/>
      <c r="AL138" s="101"/>
      <c r="AM138" s="264">
        <v>844</v>
      </c>
      <c r="AN138" s="101"/>
      <c r="AO138" s="101"/>
      <c r="AP138" s="101"/>
      <c r="AQ138" s="264" t="s">
        <v>587</v>
      </c>
      <c r="AR138" s="101"/>
      <c r="AS138" s="101"/>
      <c r="AT138" s="101"/>
      <c r="AU138" s="264" t="s">
        <v>587</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569</v>
      </c>
      <c r="AC139" s="130"/>
      <c r="AD139" s="130"/>
      <c r="AE139" s="264">
        <v>711</v>
      </c>
      <c r="AF139" s="101"/>
      <c r="AG139" s="101"/>
      <c r="AH139" s="101"/>
      <c r="AI139" s="264">
        <v>660</v>
      </c>
      <c r="AJ139" s="101"/>
      <c r="AK139" s="101"/>
      <c r="AL139" s="101"/>
      <c r="AM139" s="264">
        <v>745</v>
      </c>
      <c r="AN139" s="101"/>
      <c r="AO139" s="101"/>
      <c r="AP139" s="101"/>
      <c r="AQ139" s="264" t="s">
        <v>588</v>
      </c>
      <c r="AR139" s="101"/>
      <c r="AS139" s="101"/>
      <c r="AT139" s="101"/>
      <c r="AU139" s="264">
        <v>803</v>
      </c>
      <c r="AV139" s="101"/>
      <c r="AW139" s="101"/>
      <c r="AX139" s="220"/>
    </row>
    <row r="140" spans="1:50" ht="18.75" customHeight="1" x14ac:dyDescent="0.15">
      <c r="A140" s="99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465</v>
      </c>
      <c r="AN140" s="263"/>
      <c r="AO140" s="263"/>
      <c r="AP140" s="265"/>
      <c r="AQ140" s="265" t="s">
        <v>354</v>
      </c>
      <c r="AR140" s="266"/>
      <c r="AS140" s="266"/>
      <c r="AT140" s="267"/>
      <c r="AU140" s="277" t="s">
        <v>379</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586</v>
      </c>
      <c r="AR141" s="269"/>
      <c r="AS141" s="134" t="s">
        <v>355</v>
      </c>
      <c r="AT141" s="169"/>
      <c r="AU141" s="133">
        <v>33</v>
      </c>
      <c r="AV141" s="133"/>
      <c r="AW141" s="134" t="s">
        <v>300</v>
      </c>
      <c r="AX141" s="135"/>
    </row>
    <row r="142" spans="1:50" ht="39.75" customHeight="1" x14ac:dyDescent="0.15">
      <c r="A142" s="997"/>
      <c r="B142" s="250"/>
      <c r="C142" s="249"/>
      <c r="D142" s="250"/>
      <c r="E142" s="249"/>
      <c r="F142" s="312"/>
      <c r="G142" s="228" t="s">
        <v>567</v>
      </c>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t="s">
        <v>582</v>
      </c>
      <c r="AC142" s="219"/>
      <c r="AD142" s="219"/>
      <c r="AE142" s="264">
        <v>6203</v>
      </c>
      <c r="AF142" s="101"/>
      <c r="AG142" s="101"/>
      <c r="AH142" s="101"/>
      <c r="AI142" s="264">
        <v>6081</v>
      </c>
      <c r="AJ142" s="101"/>
      <c r="AK142" s="101"/>
      <c r="AL142" s="101"/>
      <c r="AM142" s="264">
        <v>6046</v>
      </c>
      <c r="AN142" s="101"/>
      <c r="AO142" s="101"/>
      <c r="AP142" s="101"/>
      <c r="AQ142" s="264" t="s">
        <v>586</v>
      </c>
      <c r="AR142" s="101"/>
      <c r="AS142" s="101"/>
      <c r="AT142" s="101"/>
      <c r="AU142" s="264" t="s">
        <v>587</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582</v>
      </c>
      <c r="AC143" s="130"/>
      <c r="AD143" s="130"/>
      <c r="AE143" s="264">
        <v>5970</v>
      </c>
      <c r="AF143" s="101"/>
      <c r="AG143" s="101"/>
      <c r="AH143" s="101"/>
      <c r="AI143" s="264">
        <v>6203</v>
      </c>
      <c r="AJ143" s="101"/>
      <c r="AK143" s="101"/>
      <c r="AL143" s="101"/>
      <c r="AM143" s="264">
        <v>6263</v>
      </c>
      <c r="AN143" s="101"/>
      <c r="AO143" s="101"/>
      <c r="AP143" s="101"/>
      <c r="AQ143" s="264" t="s">
        <v>585</v>
      </c>
      <c r="AR143" s="101"/>
      <c r="AS143" s="101"/>
      <c r="AT143" s="101"/>
      <c r="AU143" s="264">
        <v>6993</v>
      </c>
      <c r="AV143" s="101"/>
      <c r="AW143" s="101"/>
      <c r="AX143" s="220"/>
    </row>
    <row r="144" spans="1:50" ht="18.75" customHeight="1" x14ac:dyDescent="0.15">
      <c r="A144" s="99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465</v>
      </c>
      <c r="AN144" s="263"/>
      <c r="AO144" s="263"/>
      <c r="AP144" s="265"/>
      <c r="AQ144" s="265" t="s">
        <v>354</v>
      </c>
      <c r="AR144" s="266"/>
      <c r="AS144" s="266"/>
      <c r="AT144" s="267"/>
      <c r="AU144" s="277" t="s">
        <v>379</v>
      </c>
      <c r="AV144" s="277"/>
      <c r="AW144" s="277"/>
      <c r="AX144" s="278"/>
    </row>
    <row r="145" spans="1:50" ht="18.75"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587</v>
      </c>
      <c r="AR145" s="269"/>
      <c r="AS145" s="134" t="s">
        <v>355</v>
      </c>
      <c r="AT145" s="169"/>
      <c r="AU145" s="133">
        <v>33</v>
      </c>
      <c r="AV145" s="133"/>
      <c r="AW145" s="134" t="s">
        <v>300</v>
      </c>
      <c r="AX145" s="135"/>
    </row>
    <row r="146" spans="1:50" ht="39.75" customHeight="1" x14ac:dyDescent="0.15">
      <c r="A146" s="997"/>
      <c r="B146" s="250"/>
      <c r="C146" s="249"/>
      <c r="D146" s="250"/>
      <c r="E146" s="249"/>
      <c r="F146" s="312"/>
      <c r="G146" s="228" t="s">
        <v>581</v>
      </c>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t="s">
        <v>569</v>
      </c>
      <c r="AC146" s="219"/>
      <c r="AD146" s="219"/>
      <c r="AE146" s="264">
        <v>44473918</v>
      </c>
      <c r="AF146" s="101"/>
      <c r="AG146" s="101"/>
      <c r="AH146" s="101"/>
      <c r="AI146" s="264">
        <v>42478958</v>
      </c>
      <c r="AJ146" s="101"/>
      <c r="AK146" s="101"/>
      <c r="AL146" s="101"/>
      <c r="AM146" s="264">
        <v>60277456</v>
      </c>
      <c r="AN146" s="101"/>
      <c r="AO146" s="101"/>
      <c r="AP146" s="101"/>
      <c r="AQ146" s="264" t="s">
        <v>587</v>
      </c>
      <c r="AR146" s="101"/>
      <c r="AS146" s="101"/>
      <c r="AT146" s="101"/>
      <c r="AU146" s="264" t="s">
        <v>586</v>
      </c>
      <c r="AV146" s="101"/>
      <c r="AW146" s="101"/>
      <c r="AX146" s="220"/>
    </row>
    <row r="147" spans="1:50" ht="39.75"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569</v>
      </c>
      <c r="AC147" s="130"/>
      <c r="AD147" s="130"/>
      <c r="AE147" s="264">
        <v>39743299</v>
      </c>
      <c r="AF147" s="101"/>
      <c r="AG147" s="101"/>
      <c r="AH147" s="101"/>
      <c r="AI147" s="264">
        <v>44473918</v>
      </c>
      <c r="AJ147" s="101"/>
      <c r="AK147" s="101"/>
      <c r="AL147" s="101"/>
      <c r="AM147" s="264">
        <v>44178116</v>
      </c>
      <c r="AN147" s="101"/>
      <c r="AO147" s="101"/>
      <c r="AP147" s="101"/>
      <c r="AQ147" s="264" t="s">
        <v>587</v>
      </c>
      <c r="AR147" s="101"/>
      <c r="AS147" s="101"/>
      <c r="AT147" s="101"/>
      <c r="AU147" s="264">
        <v>50974750</v>
      </c>
      <c r="AV147" s="101"/>
      <c r="AW147" s="101"/>
      <c r="AX147" s="220"/>
    </row>
    <row r="148" spans="1:50" ht="18.75" hidden="1" customHeight="1" x14ac:dyDescent="0.15">
      <c r="A148" s="99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465</v>
      </c>
      <c r="AN148" s="263"/>
      <c r="AO148" s="263"/>
      <c r="AP148" s="265"/>
      <c r="AQ148" s="265" t="s">
        <v>354</v>
      </c>
      <c r="AR148" s="266"/>
      <c r="AS148" s="266"/>
      <c r="AT148" s="267"/>
      <c r="AU148" s="277" t="s">
        <v>379</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380</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5" t="s">
        <v>470</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2.75" customHeight="1" x14ac:dyDescent="0.15">
      <c r="A154" s="997"/>
      <c r="B154" s="250"/>
      <c r="C154" s="249"/>
      <c r="D154" s="250"/>
      <c r="E154" s="249"/>
      <c r="F154" s="312"/>
      <c r="G154" s="228" t="s">
        <v>617</v>
      </c>
      <c r="H154" s="158"/>
      <c r="I154" s="158"/>
      <c r="J154" s="158"/>
      <c r="K154" s="158"/>
      <c r="L154" s="158"/>
      <c r="M154" s="158"/>
      <c r="N154" s="158"/>
      <c r="O154" s="158"/>
      <c r="P154" s="229"/>
      <c r="Q154" s="157" t="s">
        <v>618</v>
      </c>
      <c r="R154" s="158"/>
      <c r="S154" s="158"/>
      <c r="T154" s="158"/>
      <c r="U154" s="158"/>
      <c r="V154" s="158"/>
      <c r="W154" s="158"/>
      <c r="X154" s="158"/>
      <c r="Y154" s="158"/>
      <c r="Z154" s="158"/>
      <c r="AA154" s="926"/>
      <c r="AB154" s="253" t="s">
        <v>619</v>
      </c>
      <c r="AC154" s="254"/>
      <c r="AD154" s="254"/>
      <c r="AE154" s="259" t="s">
        <v>619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2.7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2.7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620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2.7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380</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5" t="s">
        <v>470</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380</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5" t="s">
        <v>470</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380</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5" t="s">
        <v>470</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380</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5" t="s">
        <v>470</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6.75" customHeight="1" x14ac:dyDescent="0.15">
      <c r="A188" s="997"/>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6.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465</v>
      </c>
      <c r="AN192" s="263"/>
      <c r="AO192" s="263"/>
      <c r="AP192" s="265"/>
      <c r="AQ192" s="265" t="s">
        <v>354</v>
      </c>
      <c r="AR192" s="266"/>
      <c r="AS192" s="266"/>
      <c r="AT192" s="267"/>
      <c r="AU192" s="277" t="s">
        <v>379</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465</v>
      </c>
      <c r="AN196" s="263"/>
      <c r="AO196" s="263"/>
      <c r="AP196" s="265"/>
      <c r="AQ196" s="265" t="s">
        <v>354</v>
      </c>
      <c r="AR196" s="266"/>
      <c r="AS196" s="266"/>
      <c r="AT196" s="267"/>
      <c r="AU196" s="277" t="s">
        <v>379</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465</v>
      </c>
      <c r="AN200" s="263"/>
      <c r="AO200" s="263"/>
      <c r="AP200" s="265"/>
      <c r="AQ200" s="265" t="s">
        <v>354</v>
      </c>
      <c r="AR200" s="266"/>
      <c r="AS200" s="266"/>
      <c r="AT200" s="267"/>
      <c r="AU200" s="277" t="s">
        <v>379</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465</v>
      </c>
      <c r="AN204" s="263"/>
      <c r="AO204" s="263"/>
      <c r="AP204" s="265"/>
      <c r="AQ204" s="265" t="s">
        <v>354</v>
      </c>
      <c r="AR204" s="266"/>
      <c r="AS204" s="266"/>
      <c r="AT204" s="267"/>
      <c r="AU204" s="277" t="s">
        <v>379</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465</v>
      </c>
      <c r="AN208" s="263"/>
      <c r="AO208" s="263"/>
      <c r="AP208" s="265"/>
      <c r="AQ208" s="265" t="s">
        <v>354</v>
      </c>
      <c r="AR208" s="266"/>
      <c r="AS208" s="266"/>
      <c r="AT208" s="267"/>
      <c r="AU208" s="277" t="s">
        <v>379</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380</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5" t="s">
        <v>470</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380</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5" t="s">
        <v>470</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380</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5" t="s">
        <v>470</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380</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5" t="s">
        <v>470</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380</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5" t="s">
        <v>470</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465</v>
      </c>
      <c r="AN252" s="263"/>
      <c r="AO252" s="263"/>
      <c r="AP252" s="265"/>
      <c r="AQ252" s="265" t="s">
        <v>354</v>
      </c>
      <c r="AR252" s="266"/>
      <c r="AS252" s="266"/>
      <c r="AT252" s="267"/>
      <c r="AU252" s="277" t="s">
        <v>379</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465</v>
      </c>
      <c r="AN256" s="263"/>
      <c r="AO256" s="263"/>
      <c r="AP256" s="265"/>
      <c r="AQ256" s="265" t="s">
        <v>354</v>
      </c>
      <c r="AR256" s="266"/>
      <c r="AS256" s="266"/>
      <c r="AT256" s="267"/>
      <c r="AU256" s="277" t="s">
        <v>379</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465</v>
      </c>
      <c r="AN260" s="263"/>
      <c r="AO260" s="263"/>
      <c r="AP260" s="265"/>
      <c r="AQ260" s="265" t="s">
        <v>354</v>
      </c>
      <c r="AR260" s="266"/>
      <c r="AS260" s="266"/>
      <c r="AT260" s="267"/>
      <c r="AU260" s="277" t="s">
        <v>379</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465</v>
      </c>
      <c r="AN264" s="178"/>
      <c r="AO264" s="178"/>
      <c r="AP264" s="173"/>
      <c r="AQ264" s="173" t="s">
        <v>354</v>
      </c>
      <c r="AR264" s="166"/>
      <c r="AS264" s="166"/>
      <c r="AT264" s="167"/>
      <c r="AU264" s="131" t="s">
        <v>379</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465</v>
      </c>
      <c r="AN268" s="263"/>
      <c r="AO268" s="263"/>
      <c r="AP268" s="265"/>
      <c r="AQ268" s="265" t="s">
        <v>354</v>
      </c>
      <c r="AR268" s="266"/>
      <c r="AS268" s="266"/>
      <c r="AT268" s="267"/>
      <c r="AU268" s="277" t="s">
        <v>379</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380</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5" t="s">
        <v>470</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380</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5" t="s">
        <v>470</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380</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5" t="s">
        <v>470</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380</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5" t="s">
        <v>470</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380</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5" t="s">
        <v>470</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465</v>
      </c>
      <c r="AN312" s="263"/>
      <c r="AO312" s="263"/>
      <c r="AP312" s="265"/>
      <c r="AQ312" s="265" t="s">
        <v>354</v>
      </c>
      <c r="AR312" s="266"/>
      <c r="AS312" s="266"/>
      <c r="AT312" s="267"/>
      <c r="AU312" s="277" t="s">
        <v>379</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465</v>
      </c>
      <c r="AN316" s="263"/>
      <c r="AO316" s="263"/>
      <c r="AP316" s="265"/>
      <c r="AQ316" s="265" t="s">
        <v>354</v>
      </c>
      <c r="AR316" s="266"/>
      <c r="AS316" s="266"/>
      <c r="AT316" s="267"/>
      <c r="AU316" s="277" t="s">
        <v>379</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465</v>
      </c>
      <c r="AN320" s="263"/>
      <c r="AO320" s="263"/>
      <c r="AP320" s="265"/>
      <c r="AQ320" s="265" t="s">
        <v>354</v>
      </c>
      <c r="AR320" s="266"/>
      <c r="AS320" s="266"/>
      <c r="AT320" s="267"/>
      <c r="AU320" s="277" t="s">
        <v>379</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465</v>
      </c>
      <c r="AN324" s="263"/>
      <c r="AO324" s="263"/>
      <c r="AP324" s="265"/>
      <c r="AQ324" s="265" t="s">
        <v>354</v>
      </c>
      <c r="AR324" s="266"/>
      <c r="AS324" s="266"/>
      <c r="AT324" s="267"/>
      <c r="AU324" s="277" t="s">
        <v>379</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465</v>
      </c>
      <c r="AN328" s="263"/>
      <c r="AO328" s="263"/>
      <c r="AP328" s="265"/>
      <c r="AQ328" s="265" t="s">
        <v>354</v>
      </c>
      <c r="AR328" s="266"/>
      <c r="AS328" s="266"/>
      <c r="AT328" s="267"/>
      <c r="AU328" s="277" t="s">
        <v>379</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380</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5" t="s">
        <v>470</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380</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5" t="s">
        <v>470</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380</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5" t="s">
        <v>470</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380</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5" t="s">
        <v>470</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380</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5" t="s">
        <v>470</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465</v>
      </c>
      <c r="AN372" s="263"/>
      <c r="AO372" s="263"/>
      <c r="AP372" s="265"/>
      <c r="AQ372" s="265" t="s">
        <v>354</v>
      </c>
      <c r="AR372" s="266"/>
      <c r="AS372" s="266"/>
      <c r="AT372" s="267"/>
      <c r="AU372" s="277" t="s">
        <v>379</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465</v>
      </c>
      <c r="AN376" s="263"/>
      <c r="AO376" s="263"/>
      <c r="AP376" s="265"/>
      <c r="AQ376" s="265" t="s">
        <v>354</v>
      </c>
      <c r="AR376" s="266"/>
      <c r="AS376" s="266"/>
      <c r="AT376" s="267"/>
      <c r="AU376" s="277" t="s">
        <v>379</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465</v>
      </c>
      <c r="AN380" s="263"/>
      <c r="AO380" s="263"/>
      <c r="AP380" s="265"/>
      <c r="AQ380" s="265" t="s">
        <v>354</v>
      </c>
      <c r="AR380" s="266"/>
      <c r="AS380" s="266"/>
      <c r="AT380" s="267"/>
      <c r="AU380" s="277" t="s">
        <v>379</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465</v>
      </c>
      <c r="AN384" s="263"/>
      <c r="AO384" s="263"/>
      <c r="AP384" s="265"/>
      <c r="AQ384" s="265" t="s">
        <v>354</v>
      </c>
      <c r="AR384" s="266"/>
      <c r="AS384" s="266"/>
      <c r="AT384" s="267"/>
      <c r="AU384" s="277" t="s">
        <v>379</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465</v>
      </c>
      <c r="AN388" s="263"/>
      <c r="AO388" s="263"/>
      <c r="AP388" s="265"/>
      <c r="AQ388" s="265" t="s">
        <v>354</v>
      </c>
      <c r="AR388" s="266"/>
      <c r="AS388" s="266"/>
      <c r="AT388" s="267"/>
      <c r="AU388" s="277" t="s">
        <v>379</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380</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5" t="s">
        <v>470</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380</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5" t="s">
        <v>470</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380</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5" t="s">
        <v>470</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380</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5" t="s">
        <v>470</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380</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5" t="s">
        <v>470</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367</v>
      </c>
      <c r="D430" s="248"/>
      <c r="E430" s="236" t="s">
        <v>387</v>
      </c>
      <c r="F430" s="237"/>
      <c r="G430" s="238" t="s">
        <v>383</v>
      </c>
      <c r="H430" s="155"/>
      <c r="I430" s="155"/>
      <c r="J430" s="239" t="s">
        <v>583</v>
      </c>
      <c r="K430" s="240"/>
      <c r="L430" s="240"/>
      <c r="M430" s="240"/>
      <c r="N430" s="240"/>
      <c r="O430" s="240"/>
      <c r="P430" s="240"/>
      <c r="Q430" s="240"/>
      <c r="R430" s="240"/>
      <c r="S430" s="240"/>
      <c r="T430" s="241"/>
      <c r="U430" s="242" t="s">
        <v>590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465</v>
      </c>
      <c r="AJ431" s="178"/>
      <c r="AK431" s="178"/>
      <c r="AL431" s="173"/>
      <c r="AM431" s="178" t="s">
        <v>526</v>
      </c>
      <c r="AN431" s="178"/>
      <c r="AO431" s="178"/>
      <c r="AP431" s="173"/>
      <c r="AQ431" s="173" t="s">
        <v>354</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590</v>
      </c>
      <c r="AF432" s="133"/>
      <c r="AG432" s="134" t="s">
        <v>355</v>
      </c>
      <c r="AH432" s="169"/>
      <c r="AI432" s="179"/>
      <c r="AJ432" s="179"/>
      <c r="AK432" s="179"/>
      <c r="AL432" s="174"/>
      <c r="AM432" s="179"/>
      <c r="AN432" s="179"/>
      <c r="AO432" s="179"/>
      <c r="AP432" s="174"/>
      <c r="AQ432" s="215" t="s">
        <v>587</v>
      </c>
      <c r="AR432" s="133"/>
      <c r="AS432" s="134" t="s">
        <v>355</v>
      </c>
      <c r="AT432" s="169"/>
      <c r="AU432" s="133" t="s">
        <v>584</v>
      </c>
      <c r="AV432" s="133"/>
      <c r="AW432" s="134" t="s">
        <v>300</v>
      </c>
      <c r="AX432" s="135"/>
    </row>
    <row r="433" spans="1:50" ht="23.25" customHeight="1" x14ac:dyDescent="0.15">
      <c r="A433" s="997"/>
      <c r="B433" s="250"/>
      <c r="C433" s="249"/>
      <c r="D433" s="250"/>
      <c r="E433" s="163"/>
      <c r="F433" s="164"/>
      <c r="G433" s="228" t="s">
        <v>590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590</v>
      </c>
      <c r="AC433" s="130"/>
      <c r="AD433" s="130"/>
      <c r="AE433" s="100" t="s">
        <v>590</v>
      </c>
      <c r="AF433" s="101"/>
      <c r="AG433" s="101"/>
      <c r="AH433" s="101"/>
      <c r="AI433" s="100" t="s">
        <v>590</v>
      </c>
      <c r="AJ433" s="101"/>
      <c r="AK433" s="101"/>
      <c r="AL433" s="101"/>
      <c r="AM433" s="100" t="s">
        <v>591</v>
      </c>
      <c r="AN433" s="101"/>
      <c r="AO433" s="101"/>
      <c r="AP433" s="102"/>
      <c r="AQ433" s="100" t="s">
        <v>593</v>
      </c>
      <c r="AR433" s="101"/>
      <c r="AS433" s="101"/>
      <c r="AT433" s="102"/>
      <c r="AU433" s="101" t="s">
        <v>584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590</v>
      </c>
      <c r="AC434" s="219"/>
      <c r="AD434" s="219"/>
      <c r="AE434" s="100" t="s">
        <v>590</v>
      </c>
      <c r="AF434" s="101"/>
      <c r="AG434" s="101"/>
      <c r="AH434" s="102"/>
      <c r="AI434" s="100" t="s">
        <v>590</v>
      </c>
      <c r="AJ434" s="101"/>
      <c r="AK434" s="101"/>
      <c r="AL434" s="101"/>
      <c r="AM434" s="100" t="s">
        <v>590</v>
      </c>
      <c r="AN434" s="101"/>
      <c r="AO434" s="101"/>
      <c r="AP434" s="102"/>
      <c r="AQ434" s="100" t="s">
        <v>586</v>
      </c>
      <c r="AR434" s="101"/>
      <c r="AS434" s="101"/>
      <c r="AT434" s="102"/>
      <c r="AU434" s="101" t="s">
        <v>588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590</v>
      </c>
      <c r="AF435" s="101"/>
      <c r="AG435" s="101"/>
      <c r="AH435" s="102"/>
      <c r="AI435" s="100" t="s">
        <v>591</v>
      </c>
      <c r="AJ435" s="101"/>
      <c r="AK435" s="101"/>
      <c r="AL435" s="101"/>
      <c r="AM435" s="100" t="s">
        <v>592</v>
      </c>
      <c r="AN435" s="101"/>
      <c r="AO435" s="101"/>
      <c r="AP435" s="102"/>
      <c r="AQ435" s="100" t="s">
        <v>586</v>
      </c>
      <c r="AR435" s="101"/>
      <c r="AS435" s="101"/>
      <c r="AT435" s="102"/>
      <c r="AU435" s="101" t="s">
        <v>586</v>
      </c>
      <c r="AV435" s="101"/>
      <c r="AW435" s="101"/>
      <c r="AX435" s="220"/>
    </row>
    <row r="436" spans="1:50" ht="18.75" customHeight="1" x14ac:dyDescent="0.15">
      <c r="A436" s="99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465</v>
      </c>
      <c r="AJ436" s="178"/>
      <c r="AK436" s="178"/>
      <c r="AL436" s="173"/>
      <c r="AM436" s="178" t="s">
        <v>526</v>
      </c>
      <c r="AN436" s="178"/>
      <c r="AO436" s="178"/>
      <c r="AP436" s="173"/>
      <c r="AQ436" s="173" t="s">
        <v>354</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590</v>
      </c>
      <c r="AF437" s="133"/>
      <c r="AG437" s="134" t="s">
        <v>355</v>
      </c>
      <c r="AH437" s="169"/>
      <c r="AI437" s="179"/>
      <c r="AJ437" s="179"/>
      <c r="AK437" s="179"/>
      <c r="AL437" s="174"/>
      <c r="AM437" s="179"/>
      <c r="AN437" s="179"/>
      <c r="AO437" s="179"/>
      <c r="AP437" s="174"/>
      <c r="AQ437" s="215" t="s">
        <v>588</v>
      </c>
      <c r="AR437" s="133"/>
      <c r="AS437" s="134" t="s">
        <v>355</v>
      </c>
      <c r="AT437" s="169"/>
      <c r="AU437" s="133" t="s">
        <v>587</v>
      </c>
      <c r="AV437" s="133"/>
      <c r="AW437" s="134" t="s">
        <v>300</v>
      </c>
      <c r="AX437" s="135"/>
    </row>
    <row r="438" spans="1:50" ht="23.25" customHeight="1" x14ac:dyDescent="0.15">
      <c r="A438" s="997"/>
      <c r="B438" s="250"/>
      <c r="C438" s="249"/>
      <c r="D438" s="250"/>
      <c r="E438" s="163"/>
      <c r="F438" s="164"/>
      <c r="G438" s="228" t="s">
        <v>590</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590</v>
      </c>
      <c r="AC438" s="130"/>
      <c r="AD438" s="130"/>
      <c r="AE438" s="100" t="s">
        <v>588</v>
      </c>
      <c r="AF438" s="101"/>
      <c r="AG438" s="101"/>
      <c r="AH438" s="101"/>
      <c r="AI438" s="100" t="s">
        <v>590</v>
      </c>
      <c r="AJ438" s="101"/>
      <c r="AK438" s="101"/>
      <c r="AL438" s="101"/>
      <c r="AM438" s="100" t="s">
        <v>587</v>
      </c>
      <c r="AN438" s="101"/>
      <c r="AO438" s="101"/>
      <c r="AP438" s="102"/>
      <c r="AQ438" s="100" t="s">
        <v>585</v>
      </c>
      <c r="AR438" s="101"/>
      <c r="AS438" s="101"/>
      <c r="AT438" s="102"/>
      <c r="AU438" s="101" t="s">
        <v>588</v>
      </c>
      <c r="AV438" s="101"/>
      <c r="AW438" s="101"/>
      <c r="AX438" s="220"/>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586</v>
      </c>
      <c r="AC439" s="219"/>
      <c r="AD439" s="219"/>
      <c r="AE439" s="100" t="s">
        <v>590</v>
      </c>
      <c r="AF439" s="101"/>
      <c r="AG439" s="101"/>
      <c r="AH439" s="102"/>
      <c r="AI439" s="100" t="s">
        <v>590</v>
      </c>
      <c r="AJ439" s="101"/>
      <c r="AK439" s="101"/>
      <c r="AL439" s="101"/>
      <c r="AM439" s="100" t="s">
        <v>587</v>
      </c>
      <c r="AN439" s="101"/>
      <c r="AO439" s="101"/>
      <c r="AP439" s="102"/>
      <c r="AQ439" s="100" t="s">
        <v>587</v>
      </c>
      <c r="AR439" s="101"/>
      <c r="AS439" s="101"/>
      <c r="AT439" s="102"/>
      <c r="AU439" s="101" t="s">
        <v>587</v>
      </c>
      <c r="AV439" s="101"/>
      <c r="AW439" s="101"/>
      <c r="AX439" s="220"/>
    </row>
    <row r="440" spans="1:50" ht="23.25"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590</v>
      </c>
      <c r="AF440" s="101"/>
      <c r="AG440" s="101"/>
      <c r="AH440" s="102"/>
      <c r="AI440" s="100" t="s">
        <v>590</v>
      </c>
      <c r="AJ440" s="101"/>
      <c r="AK440" s="101"/>
      <c r="AL440" s="101"/>
      <c r="AM440" s="100" t="s">
        <v>587</v>
      </c>
      <c r="AN440" s="101"/>
      <c r="AO440" s="101"/>
      <c r="AP440" s="102"/>
      <c r="AQ440" s="100" t="s">
        <v>586</v>
      </c>
      <c r="AR440" s="101"/>
      <c r="AS440" s="101"/>
      <c r="AT440" s="102"/>
      <c r="AU440" s="101" t="s">
        <v>586</v>
      </c>
      <c r="AV440" s="101"/>
      <c r="AW440" s="101"/>
      <c r="AX440" s="220"/>
    </row>
    <row r="441" spans="1:50" ht="21.75" hidden="1" customHeight="1" x14ac:dyDescent="0.15">
      <c r="A441" s="99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465</v>
      </c>
      <c r="AJ441" s="178"/>
      <c r="AK441" s="178"/>
      <c r="AL441" s="173"/>
      <c r="AM441" s="178" t="s">
        <v>526</v>
      </c>
      <c r="AN441" s="178"/>
      <c r="AO441" s="178"/>
      <c r="AP441" s="173"/>
      <c r="AQ441" s="173" t="s">
        <v>354</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465</v>
      </c>
      <c r="AJ446" s="178"/>
      <c r="AK446" s="178"/>
      <c r="AL446" s="173"/>
      <c r="AM446" s="178" t="s">
        <v>526</v>
      </c>
      <c r="AN446" s="178"/>
      <c r="AO446" s="178"/>
      <c r="AP446" s="173"/>
      <c r="AQ446" s="173" t="s">
        <v>354</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465</v>
      </c>
      <c r="AJ451" s="178"/>
      <c r="AK451" s="178"/>
      <c r="AL451" s="173"/>
      <c r="AM451" s="178" t="s">
        <v>526</v>
      </c>
      <c r="AN451" s="178"/>
      <c r="AO451" s="178"/>
      <c r="AP451" s="173"/>
      <c r="AQ451" s="173" t="s">
        <v>354</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465</v>
      </c>
      <c r="AJ456" s="178"/>
      <c r="AK456" s="178"/>
      <c r="AL456" s="173"/>
      <c r="AM456" s="178" t="s">
        <v>526</v>
      </c>
      <c r="AN456" s="178"/>
      <c r="AO456" s="178"/>
      <c r="AP456" s="173"/>
      <c r="AQ456" s="173" t="s">
        <v>354</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465</v>
      </c>
      <c r="AJ461" s="178"/>
      <c r="AK461" s="178"/>
      <c r="AL461" s="173"/>
      <c r="AM461" s="178" t="s">
        <v>526</v>
      </c>
      <c r="AN461" s="178"/>
      <c r="AO461" s="178"/>
      <c r="AP461" s="173"/>
      <c r="AQ461" s="173" t="s">
        <v>354</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465</v>
      </c>
      <c r="AJ466" s="178"/>
      <c r="AK466" s="178"/>
      <c r="AL466" s="173"/>
      <c r="AM466" s="178" t="s">
        <v>526</v>
      </c>
      <c r="AN466" s="178"/>
      <c r="AO466" s="178"/>
      <c r="AP466" s="173"/>
      <c r="AQ466" s="173" t="s">
        <v>354</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465</v>
      </c>
      <c r="AJ471" s="178"/>
      <c r="AK471" s="178"/>
      <c r="AL471" s="173"/>
      <c r="AM471" s="178" t="s">
        <v>526</v>
      </c>
      <c r="AN471" s="178"/>
      <c r="AO471" s="178"/>
      <c r="AP471" s="173"/>
      <c r="AQ471" s="173" t="s">
        <v>354</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465</v>
      </c>
      <c r="AJ476" s="178"/>
      <c r="AK476" s="178"/>
      <c r="AL476" s="173"/>
      <c r="AM476" s="178" t="s">
        <v>526</v>
      </c>
      <c r="AN476" s="178"/>
      <c r="AO476" s="178"/>
      <c r="AP476" s="173"/>
      <c r="AQ476" s="173" t="s">
        <v>354</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465</v>
      </c>
      <c r="AJ485" s="178"/>
      <c r="AK485" s="178"/>
      <c r="AL485" s="173"/>
      <c r="AM485" s="178" t="s">
        <v>526</v>
      </c>
      <c r="AN485" s="178"/>
      <c r="AO485" s="178"/>
      <c r="AP485" s="173"/>
      <c r="AQ485" s="173" t="s">
        <v>354</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465</v>
      </c>
      <c r="AJ490" s="178"/>
      <c r="AK490" s="178"/>
      <c r="AL490" s="173"/>
      <c r="AM490" s="178" t="s">
        <v>526</v>
      </c>
      <c r="AN490" s="178"/>
      <c r="AO490" s="178"/>
      <c r="AP490" s="173"/>
      <c r="AQ490" s="173" t="s">
        <v>354</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465</v>
      </c>
      <c r="AJ495" s="178"/>
      <c r="AK495" s="178"/>
      <c r="AL495" s="173"/>
      <c r="AM495" s="178" t="s">
        <v>526</v>
      </c>
      <c r="AN495" s="178"/>
      <c r="AO495" s="178"/>
      <c r="AP495" s="173"/>
      <c r="AQ495" s="173" t="s">
        <v>354</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465</v>
      </c>
      <c r="AJ500" s="178"/>
      <c r="AK500" s="178"/>
      <c r="AL500" s="173"/>
      <c r="AM500" s="178" t="s">
        <v>526</v>
      </c>
      <c r="AN500" s="178"/>
      <c r="AO500" s="178"/>
      <c r="AP500" s="173"/>
      <c r="AQ500" s="173" t="s">
        <v>354</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465</v>
      </c>
      <c r="AJ505" s="178"/>
      <c r="AK505" s="178"/>
      <c r="AL505" s="173"/>
      <c r="AM505" s="178" t="s">
        <v>526</v>
      </c>
      <c r="AN505" s="178"/>
      <c r="AO505" s="178"/>
      <c r="AP505" s="173"/>
      <c r="AQ505" s="173" t="s">
        <v>354</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465</v>
      </c>
      <c r="AJ510" s="178"/>
      <c r="AK510" s="178"/>
      <c r="AL510" s="173"/>
      <c r="AM510" s="178" t="s">
        <v>526</v>
      </c>
      <c r="AN510" s="178"/>
      <c r="AO510" s="178"/>
      <c r="AP510" s="173"/>
      <c r="AQ510" s="173" t="s">
        <v>354</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465</v>
      </c>
      <c r="AJ515" s="178"/>
      <c r="AK515" s="178"/>
      <c r="AL515" s="173"/>
      <c r="AM515" s="178" t="s">
        <v>526</v>
      </c>
      <c r="AN515" s="178"/>
      <c r="AO515" s="178"/>
      <c r="AP515" s="173"/>
      <c r="AQ515" s="173" t="s">
        <v>354</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465</v>
      </c>
      <c r="AJ520" s="178"/>
      <c r="AK520" s="178"/>
      <c r="AL520" s="173"/>
      <c r="AM520" s="178" t="s">
        <v>526</v>
      </c>
      <c r="AN520" s="178"/>
      <c r="AO520" s="178"/>
      <c r="AP520" s="173"/>
      <c r="AQ520" s="173" t="s">
        <v>354</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465</v>
      </c>
      <c r="AJ525" s="178"/>
      <c r="AK525" s="178"/>
      <c r="AL525" s="173"/>
      <c r="AM525" s="178" t="s">
        <v>526</v>
      </c>
      <c r="AN525" s="178"/>
      <c r="AO525" s="178"/>
      <c r="AP525" s="173"/>
      <c r="AQ525" s="173" t="s">
        <v>354</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465</v>
      </c>
      <c r="AJ530" s="178"/>
      <c r="AK530" s="178"/>
      <c r="AL530" s="173"/>
      <c r="AM530" s="178" t="s">
        <v>526</v>
      </c>
      <c r="AN530" s="178"/>
      <c r="AO530" s="178"/>
      <c r="AP530" s="173"/>
      <c r="AQ530" s="173" t="s">
        <v>354</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18" customHeight="1" x14ac:dyDescent="0.15">
      <c r="A536" s="997"/>
      <c r="B536" s="250"/>
      <c r="C536" s="249"/>
      <c r="D536" s="250"/>
      <c r="E536" s="157" t="s">
        <v>590</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18"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465</v>
      </c>
      <c r="AJ539" s="178"/>
      <c r="AK539" s="178"/>
      <c r="AL539" s="173"/>
      <c r="AM539" s="178" t="s">
        <v>526</v>
      </c>
      <c r="AN539" s="178"/>
      <c r="AO539" s="178"/>
      <c r="AP539" s="173"/>
      <c r="AQ539" s="173" t="s">
        <v>354</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465</v>
      </c>
      <c r="AJ544" s="178"/>
      <c r="AK544" s="178"/>
      <c r="AL544" s="173"/>
      <c r="AM544" s="178" t="s">
        <v>526</v>
      </c>
      <c r="AN544" s="178"/>
      <c r="AO544" s="178"/>
      <c r="AP544" s="173"/>
      <c r="AQ544" s="173" t="s">
        <v>354</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465</v>
      </c>
      <c r="AJ549" s="178"/>
      <c r="AK549" s="178"/>
      <c r="AL549" s="173"/>
      <c r="AM549" s="178" t="s">
        <v>526</v>
      </c>
      <c r="AN549" s="178"/>
      <c r="AO549" s="178"/>
      <c r="AP549" s="173"/>
      <c r="AQ549" s="173" t="s">
        <v>354</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465</v>
      </c>
      <c r="AJ554" s="178"/>
      <c r="AK554" s="178"/>
      <c r="AL554" s="173"/>
      <c r="AM554" s="178" t="s">
        <v>526</v>
      </c>
      <c r="AN554" s="178"/>
      <c r="AO554" s="178"/>
      <c r="AP554" s="173"/>
      <c r="AQ554" s="173" t="s">
        <v>354</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465</v>
      </c>
      <c r="AJ559" s="178"/>
      <c r="AK559" s="178"/>
      <c r="AL559" s="173"/>
      <c r="AM559" s="178" t="s">
        <v>526</v>
      </c>
      <c r="AN559" s="178"/>
      <c r="AO559" s="178"/>
      <c r="AP559" s="173"/>
      <c r="AQ559" s="173" t="s">
        <v>354</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465</v>
      </c>
      <c r="AJ564" s="178"/>
      <c r="AK564" s="178"/>
      <c r="AL564" s="173"/>
      <c r="AM564" s="178" t="s">
        <v>526</v>
      </c>
      <c r="AN564" s="178"/>
      <c r="AO564" s="178"/>
      <c r="AP564" s="173"/>
      <c r="AQ564" s="173" t="s">
        <v>354</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465</v>
      </c>
      <c r="AJ569" s="178"/>
      <c r="AK569" s="178"/>
      <c r="AL569" s="173"/>
      <c r="AM569" s="178" t="s">
        <v>526</v>
      </c>
      <c r="AN569" s="178"/>
      <c r="AO569" s="178"/>
      <c r="AP569" s="173"/>
      <c r="AQ569" s="173" t="s">
        <v>354</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465</v>
      </c>
      <c r="AJ574" s="178"/>
      <c r="AK574" s="178"/>
      <c r="AL574" s="173"/>
      <c r="AM574" s="178" t="s">
        <v>526</v>
      </c>
      <c r="AN574" s="178"/>
      <c r="AO574" s="178"/>
      <c r="AP574" s="173"/>
      <c r="AQ574" s="173" t="s">
        <v>354</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465</v>
      </c>
      <c r="AJ579" s="178"/>
      <c r="AK579" s="178"/>
      <c r="AL579" s="173"/>
      <c r="AM579" s="178" t="s">
        <v>526</v>
      </c>
      <c r="AN579" s="178"/>
      <c r="AO579" s="178"/>
      <c r="AP579" s="173"/>
      <c r="AQ579" s="173" t="s">
        <v>354</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465</v>
      </c>
      <c r="AJ584" s="178"/>
      <c r="AK584" s="178"/>
      <c r="AL584" s="173"/>
      <c r="AM584" s="178" t="s">
        <v>526</v>
      </c>
      <c r="AN584" s="178"/>
      <c r="AO584" s="178"/>
      <c r="AP584" s="173"/>
      <c r="AQ584" s="173" t="s">
        <v>354</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465</v>
      </c>
      <c r="AJ593" s="178"/>
      <c r="AK593" s="178"/>
      <c r="AL593" s="173"/>
      <c r="AM593" s="178" t="s">
        <v>526</v>
      </c>
      <c r="AN593" s="178"/>
      <c r="AO593" s="178"/>
      <c r="AP593" s="173"/>
      <c r="AQ593" s="173" t="s">
        <v>354</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465</v>
      </c>
      <c r="AJ598" s="178"/>
      <c r="AK598" s="178"/>
      <c r="AL598" s="173"/>
      <c r="AM598" s="178" t="s">
        <v>526</v>
      </c>
      <c r="AN598" s="178"/>
      <c r="AO598" s="178"/>
      <c r="AP598" s="173"/>
      <c r="AQ598" s="173" t="s">
        <v>354</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465</v>
      </c>
      <c r="AJ603" s="178"/>
      <c r="AK603" s="178"/>
      <c r="AL603" s="173"/>
      <c r="AM603" s="178" t="s">
        <v>526</v>
      </c>
      <c r="AN603" s="178"/>
      <c r="AO603" s="178"/>
      <c r="AP603" s="173"/>
      <c r="AQ603" s="173" t="s">
        <v>354</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465</v>
      </c>
      <c r="AJ608" s="178"/>
      <c r="AK608" s="178"/>
      <c r="AL608" s="173"/>
      <c r="AM608" s="178" t="s">
        <v>526</v>
      </c>
      <c r="AN608" s="178"/>
      <c r="AO608" s="178"/>
      <c r="AP608" s="173"/>
      <c r="AQ608" s="173" t="s">
        <v>354</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465</v>
      </c>
      <c r="AJ613" s="178"/>
      <c r="AK613" s="178"/>
      <c r="AL613" s="173"/>
      <c r="AM613" s="178" t="s">
        <v>526</v>
      </c>
      <c r="AN613" s="178"/>
      <c r="AO613" s="178"/>
      <c r="AP613" s="173"/>
      <c r="AQ613" s="173" t="s">
        <v>354</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465</v>
      </c>
      <c r="AJ618" s="178"/>
      <c r="AK618" s="178"/>
      <c r="AL618" s="173"/>
      <c r="AM618" s="178" t="s">
        <v>526</v>
      </c>
      <c r="AN618" s="178"/>
      <c r="AO618" s="178"/>
      <c r="AP618" s="173"/>
      <c r="AQ618" s="173" t="s">
        <v>354</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465</v>
      </c>
      <c r="AJ623" s="178"/>
      <c r="AK623" s="178"/>
      <c r="AL623" s="173"/>
      <c r="AM623" s="178" t="s">
        <v>526</v>
      </c>
      <c r="AN623" s="178"/>
      <c r="AO623" s="178"/>
      <c r="AP623" s="173"/>
      <c r="AQ623" s="173" t="s">
        <v>354</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465</v>
      </c>
      <c r="AJ628" s="178"/>
      <c r="AK628" s="178"/>
      <c r="AL628" s="173"/>
      <c r="AM628" s="178" t="s">
        <v>526</v>
      </c>
      <c r="AN628" s="178"/>
      <c r="AO628" s="178"/>
      <c r="AP628" s="173"/>
      <c r="AQ628" s="173" t="s">
        <v>354</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465</v>
      </c>
      <c r="AJ633" s="178"/>
      <c r="AK633" s="178"/>
      <c r="AL633" s="173"/>
      <c r="AM633" s="178" t="s">
        <v>526</v>
      </c>
      <c r="AN633" s="178"/>
      <c r="AO633" s="178"/>
      <c r="AP633" s="173"/>
      <c r="AQ633" s="173" t="s">
        <v>354</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465</v>
      </c>
      <c r="AJ638" s="178"/>
      <c r="AK638" s="178"/>
      <c r="AL638" s="173"/>
      <c r="AM638" s="178" t="s">
        <v>526</v>
      </c>
      <c r="AN638" s="178"/>
      <c r="AO638" s="178"/>
      <c r="AP638" s="173"/>
      <c r="AQ638" s="173" t="s">
        <v>354</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465</v>
      </c>
      <c r="AJ647" s="178"/>
      <c r="AK647" s="178"/>
      <c r="AL647" s="173"/>
      <c r="AM647" s="178" t="s">
        <v>526</v>
      </c>
      <c r="AN647" s="178"/>
      <c r="AO647" s="178"/>
      <c r="AP647" s="173"/>
      <c r="AQ647" s="173" t="s">
        <v>354</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465</v>
      </c>
      <c r="AJ652" s="178"/>
      <c r="AK652" s="178"/>
      <c r="AL652" s="173"/>
      <c r="AM652" s="178" t="s">
        <v>526</v>
      </c>
      <c r="AN652" s="178"/>
      <c r="AO652" s="178"/>
      <c r="AP652" s="173"/>
      <c r="AQ652" s="173" t="s">
        <v>354</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465</v>
      </c>
      <c r="AJ657" s="178"/>
      <c r="AK657" s="178"/>
      <c r="AL657" s="173"/>
      <c r="AM657" s="178" t="s">
        <v>526</v>
      </c>
      <c r="AN657" s="178"/>
      <c r="AO657" s="178"/>
      <c r="AP657" s="173"/>
      <c r="AQ657" s="173" t="s">
        <v>354</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465</v>
      </c>
      <c r="AJ662" s="178"/>
      <c r="AK662" s="178"/>
      <c r="AL662" s="173"/>
      <c r="AM662" s="178" t="s">
        <v>526</v>
      </c>
      <c r="AN662" s="178"/>
      <c r="AO662" s="178"/>
      <c r="AP662" s="173"/>
      <c r="AQ662" s="173" t="s">
        <v>354</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465</v>
      </c>
      <c r="AJ667" s="178"/>
      <c r="AK667" s="178"/>
      <c r="AL667" s="173"/>
      <c r="AM667" s="178" t="s">
        <v>526</v>
      </c>
      <c r="AN667" s="178"/>
      <c r="AO667" s="178"/>
      <c r="AP667" s="173"/>
      <c r="AQ667" s="173" t="s">
        <v>354</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465</v>
      </c>
      <c r="AJ672" s="178"/>
      <c r="AK672" s="178"/>
      <c r="AL672" s="173"/>
      <c r="AM672" s="178" t="s">
        <v>526</v>
      </c>
      <c r="AN672" s="178"/>
      <c r="AO672" s="178"/>
      <c r="AP672" s="173"/>
      <c r="AQ672" s="173" t="s">
        <v>354</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465</v>
      </c>
      <c r="AJ677" s="178"/>
      <c r="AK677" s="178"/>
      <c r="AL677" s="173"/>
      <c r="AM677" s="178" t="s">
        <v>526</v>
      </c>
      <c r="AN677" s="178"/>
      <c r="AO677" s="178"/>
      <c r="AP677" s="173"/>
      <c r="AQ677" s="173" t="s">
        <v>354</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465</v>
      </c>
      <c r="AJ682" s="178"/>
      <c r="AK682" s="178"/>
      <c r="AL682" s="173"/>
      <c r="AM682" s="178" t="s">
        <v>526</v>
      </c>
      <c r="AN682" s="178"/>
      <c r="AO682" s="178"/>
      <c r="AP682" s="173"/>
      <c r="AQ682" s="173" t="s">
        <v>354</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465</v>
      </c>
      <c r="AJ687" s="178"/>
      <c r="AK687" s="178"/>
      <c r="AL687" s="173"/>
      <c r="AM687" s="178" t="s">
        <v>526</v>
      </c>
      <c r="AN687" s="178"/>
      <c r="AO687" s="178"/>
      <c r="AP687" s="173"/>
      <c r="AQ687" s="173" t="s">
        <v>354</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465</v>
      </c>
      <c r="AJ692" s="178"/>
      <c r="AK692" s="178"/>
      <c r="AL692" s="173"/>
      <c r="AM692" s="178" t="s">
        <v>526</v>
      </c>
      <c r="AN692" s="178"/>
      <c r="AO692" s="178"/>
      <c r="AP692" s="173"/>
      <c r="AQ692" s="173" t="s">
        <v>354</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0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544</v>
      </c>
      <c r="AE702" s="899"/>
      <c r="AF702" s="899"/>
      <c r="AG702" s="888" t="s">
        <v>594</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544</v>
      </c>
      <c r="AE703" s="152"/>
      <c r="AF703" s="152"/>
      <c r="AG703" s="664" t="s">
        <v>595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544</v>
      </c>
      <c r="AE704" s="586"/>
      <c r="AF704" s="586"/>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544</v>
      </c>
      <c r="AE705" s="733"/>
      <c r="AF705" s="733"/>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519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674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449</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674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597</v>
      </c>
      <c r="AE708" s="668"/>
      <c r="AF708" s="668"/>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544</v>
      </c>
      <c r="AE709" s="152"/>
      <c r="AF709" s="152"/>
      <c r="AG709" s="664" t="s">
        <v>684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597</v>
      </c>
      <c r="AE710" s="152"/>
      <c r="AF710" s="152"/>
      <c r="AG710" s="664" t="s">
        <v>599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544</v>
      </c>
      <c r="AE711" s="152"/>
      <c r="AF711" s="152"/>
      <c r="AG711" s="664" t="s">
        <v>675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481</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597</v>
      </c>
      <c r="AE712" s="586"/>
      <c r="AF712" s="586"/>
      <c r="AG712" s="594" t="s">
        <v>600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64" t="s">
        <v>599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544</v>
      </c>
      <c r="AE714" s="592"/>
      <c r="AF714" s="593"/>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455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544</v>
      </c>
      <c r="AE715" s="668"/>
      <c r="AF715" s="777"/>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597</v>
      </c>
      <c r="AE716" s="759"/>
      <c r="AF716" s="759"/>
      <c r="AG716" s="664" t="s">
        <v>599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544</v>
      </c>
      <c r="AE717" s="152"/>
      <c r="AF717" s="152"/>
      <c r="AG717" s="664" t="s">
        <v>602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544</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597</v>
      </c>
      <c r="AE719" s="668"/>
      <c r="AF719" s="668"/>
      <c r="AG719" s="157" t="s">
        <v>687</v>
      </c>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650"/>
      <c r="B720" s="651"/>
      <c r="C720" s="938" t="s">
        <v>473</v>
      </c>
      <c r="D720" s="936"/>
      <c r="E720" s="936"/>
      <c r="F720" s="939"/>
      <c r="G720" s="935" t="s">
        <v>474</v>
      </c>
      <c r="H720" s="936"/>
      <c r="I720" s="936"/>
      <c r="J720" s="936"/>
      <c r="K720" s="936"/>
      <c r="L720" s="936"/>
      <c r="M720" s="936"/>
      <c r="N720" s="935" t="s">
        <v>478</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4.5" customHeight="1" x14ac:dyDescent="0.15">
      <c r="A726" s="621" t="s">
        <v>48</v>
      </c>
      <c r="B726" s="622"/>
      <c r="C726" s="444" t="s">
        <v>53</v>
      </c>
      <c r="D726" s="581"/>
      <c r="E726" s="581"/>
      <c r="F726" s="582"/>
      <c r="G726" s="797" t="s">
        <v>604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4.5" customHeight="1" thickBot="1" x14ac:dyDescent="0.2">
      <c r="A727" s="623"/>
      <c r="B727" s="624"/>
      <c r="C727" s="695" t="s">
        <v>57</v>
      </c>
      <c r="D727" s="696"/>
      <c r="E727" s="696"/>
      <c r="F727" s="697"/>
      <c r="G727" s="795" t="s">
        <v>605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3.6" customHeight="1" thickBot="1" x14ac:dyDescent="0.2">
      <c r="A729" s="765" t="s">
        <v>685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6.75" customHeight="1" thickBot="1" x14ac:dyDescent="0.2">
      <c r="A731" s="618" t="s">
        <v>257</v>
      </c>
      <c r="B731" s="619"/>
      <c r="C731" s="619"/>
      <c r="D731" s="619"/>
      <c r="E731" s="620"/>
      <c r="F731" s="680" t="s">
        <v>686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9.75" customHeight="1" thickBot="1" x14ac:dyDescent="0.2">
      <c r="A733" s="749" t="s">
        <v>257</v>
      </c>
      <c r="B733" s="750"/>
      <c r="C733" s="750"/>
      <c r="D733" s="750"/>
      <c r="E733" s="751"/>
      <c r="F733" s="766" t="s">
        <v>687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30" customHeight="1" thickBot="1" x14ac:dyDescent="0.2">
      <c r="A735" s="611" t="s">
        <v>613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488</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428</v>
      </c>
      <c r="B737" s="117"/>
      <c r="C737" s="117"/>
      <c r="D737" s="118"/>
      <c r="E737" s="111" t="s">
        <v>606</v>
      </c>
      <c r="F737" s="111"/>
      <c r="G737" s="111"/>
      <c r="H737" s="111"/>
      <c r="I737" s="111"/>
      <c r="J737" s="111"/>
      <c r="K737" s="111"/>
      <c r="L737" s="111"/>
      <c r="M737" s="111"/>
      <c r="N737" s="112" t="s">
        <v>357</v>
      </c>
      <c r="O737" s="112"/>
      <c r="P737" s="112"/>
      <c r="Q737" s="112"/>
      <c r="R737" s="111" t="s">
        <v>607</v>
      </c>
      <c r="S737" s="111"/>
      <c r="T737" s="111"/>
      <c r="U737" s="111"/>
      <c r="V737" s="111"/>
      <c r="W737" s="111"/>
      <c r="X737" s="111"/>
      <c r="Y737" s="111"/>
      <c r="Z737" s="111"/>
      <c r="AA737" s="112" t="s">
        <v>358</v>
      </c>
      <c r="AB737" s="112"/>
      <c r="AC737" s="112"/>
      <c r="AD737" s="112"/>
      <c r="AE737" s="111" t="s">
        <v>608</v>
      </c>
      <c r="AF737" s="111"/>
      <c r="AG737" s="111"/>
      <c r="AH737" s="111"/>
      <c r="AI737" s="111"/>
      <c r="AJ737" s="111"/>
      <c r="AK737" s="111"/>
      <c r="AL737" s="111"/>
      <c r="AM737" s="111"/>
      <c r="AN737" s="112" t="s">
        <v>359</v>
      </c>
      <c r="AO737" s="112"/>
      <c r="AP737" s="112"/>
      <c r="AQ737" s="112"/>
      <c r="AR737" s="113" t="s">
        <v>609</v>
      </c>
      <c r="AS737" s="114"/>
      <c r="AT737" s="114"/>
      <c r="AU737" s="114"/>
      <c r="AV737" s="114"/>
      <c r="AW737" s="114"/>
      <c r="AX737" s="115"/>
      <c r="AY737" s="89"/>
      <c r="AZ737" s="89"/>
    </row>
    <row r="738" spans="1:52" ht="24.75" customHeight="1" x14ac:dyDescent="0.15">
      <c r="A738" s="116" t="s">
        <v>360</v>
      </c>
      <c r="B738" s="117"/>
      <c r="C738" s="117"/>
      <c r="D738" s="118"/>
      <c r="E738" s="111" t="s">
        <v>610</v>
      </c>
      <c r="F738" s="111"/>
      <c r="G738" s="111"/>
      <c r="H738" s="111"/>
      <c r="I738" s="111"/>
      <c r="J738" s="111"/>
      <c r="K738" s="111"/>
      <c r="L738" s="111"/>
      <c r="M738" s="111"/>
      <c r="N738" s="112" t="s">
        <v>361</v>
      </c>
      <c r="O738" s="112"/>
      <c r="P738" s="112"/>
      <c r="Q738" s="112"/>
      <c r="R738" s="111" t="s">
        <v>611</v>
      </c>
      <c r="S738" s="111"/>
      <c r="T738" s="111"/>
      <c r="U738" s="111"/>
      <c r="V738" s="111"/>
      <c r="W738" s="111"/>
      <c r="X738" s="111"/>
      <c r="Y738" s="111"/>
      <c r="Z738" s="111"/>
      <c r="AA738" s="112" t="s">
        <v>475</v>
      </c>
      <c r="AB738" s="112"/>
      <c r="AC738" s="112"/>
      <c r="AD738" s="112"/>
      <c r="AE738" s="111" t="s">
        <v>612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533</v>
      </c>
      <c r="B739" s="123"/>
      <c r="C739" s="123"/>
      <c r="D739" s="124"/>
      <c r="E739" s="125" t="s">
        <v>551</v>
      </c>
      <c r="F739" s="126"/>
      <c r="G739" s="126"/>
      <c r="H739" s="91" t="str">
        <f>IF(E739="", "", "(")</f>
        <v>(</v>
      </c>
      <c r="I739" s="106"/>
      <c r="J739" s="106"/>
      <c r="K739" s="91" t="str">
        <f>IF(OR(I739="　", I739=""), "", "-")</f>
        <v/>
      </c>
      <c r="L739" s="107">
        <v>90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522</v>
      </c>
      <c r="B740" s="140"/>
      <c r="C740" s="140"/>
      <c r="D740" s="140"/>
      <c r="E740" s="140"/>
      <c r="F740" s="141"/>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524</v>
      </c>
      <c r="B779" s="761"/>
      <c r="C779" s="761"/>
      <c r="D779" s="761"/>
      <c r="E779" s="761"/>
      <c r="F779" s="762"/>
      <c r="G779" s="440" t="s">
        <v>623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624</v>
      </c>
      <c r="H781" s="450"/>
      <c r="I781" s="450"/>
      <c r="J781" s="450"/>
      <c r="K781" s="451"/>
      <c r="L781" s="452" t="s">
        <v>625</v>
      </c>
      <c r="M781" s="453"/>
      <c r="N781" s="453"/>
      <c r="O781" s="453"/>
      <c r="P781" s="453"/>
      <c r="Q781" s="453"/>
      <c r="R781" s="453"/>
      <c r="S781" s="453"/>
      <c r="T781" s="453"/>
      <c r="U781" s="453"/>
      <c r="V781" s="453"/>
      <c r="W781" s="453"/>
      <c r="X781" s="454"/>
      <c r="Y781" s="455">
        <v>6690</v>
      </c>
      <c r="Z781" s="456"/>
      <c r="AA781" s="456"/>
      <c r="AB781" s="557"/>
      <c r="AC781" s="449" t="s">
        <v>638</v>
      </c>
      <c r="AD781" s="450"/>
      <c r="AE781" s="450"/>
      <c r="AF781" s="450"/>
      <c r="AG781" s="451"/>
      <c r="AH781" s="452" t="s">
        <v>672</v>
      </c>
      <c r="AI781" s="453"/>
      <c r="AJ781" s="453"/>
      <c r="AK781" s="453"/>
      <c r="AL781" s="453"/>
      <c r="AM781" s="453"/>
      <c r="AN781" s="453"/>
      <c r="AO781" s="453"/>
      <c r="AP781" s="453"/>
      <c r="AQ781" s="453"/>
      <c r="AR781" s="453"/>
      <c r="AS781" s="453"/>
      <c r="AT781" s="454"/>
      <c r="AU781" s="455">
        <v>225</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6690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225</v>
      </c>
      <c r="AV791" s="413"/>
      <c r="AW791" s="413"/>
      <c r="AX791" s="415"/>
    </row>
    <row r="792" spans="1:50" ht="24.75" customHeight="1" x14ac:dyDescent="0.15">
      <c r="A792" s="556"/>
      <c r="B792" s="763"/>
      <c r="C792" s="763"/>
      <c r="D792" s="763"/>
      <c r="E792" s="763"/>
      <c r="F792" s="764"/>
      <c r="G792" s="440" t="s">
        <v>629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638</v>
      </c>
      <c r="H794" s="450"/>
      <c r="I794" s="450"/>
      <c r="J794" s="450"/>
      <c r="K794" s="451"/>
      <c r="L794" s="452" t="s">
        <v>639</v>
      </c>
      <c r="M794" s="453"/>
      <c r="N794" s="453"/>
      <c r="O794" s="453"/>
      <c r="P794" s="453"/>
      <c r="Q794" s="453"/>
      <c r="R794" s="453"/>
      <c r="S794" s="453"/>
      <c r="T794" s="453"/>
      <c r="U794" s="453"/>
      <c r="V794" s="453"/>
      <c r="W794" s="453"/>
      <c r="X794" s="454"/>
      <c r="Y794" s="455">
        <v>147</v>
      </c>
      <c r="Z794" s="456"/>
      <c r="AA794" s="456"/>
      <c r="AB794" s="557"/>
      <c r="AC794" s="449" t="s">
        <v>642</v>
      </c>
      <c r="AD794" s="450"/>
      <c r="AE794" s="450"/>
      <c r="AF794" s="450"/>
      <c r="AG794" s="451"/>
      <c r="AH794" s="452" t="s">
        <v>643</v>
      </c>
      <c r="AI794" s="453"/>
      <c r="AJ794" s="453"/>
      <c r="AK794" s="453"/>
      <c r="AL794" s="453"/>
      <c r="AM794" s="453"/>
      <c r="AN794" s="453"/>
      <c r="AO794" s="453"/>
      <c r="AP794" s="453"/>
      <c r="AQ794" s="453"/>
      <c r="AR794" s="453"/>
      <c r="AS794" s="453"/>
      <c r="AT794" s="454"/>
      <c r="AU794" s="455">
        <v>132</v>
      </c>
      <c r="AV794" s="456"/>
      <c r="AW794" s="456"/>
      <c r="AX794" s="457"/>
    </row>
    <row r="795" spans="1:50" ht="24.75" customHeight="1" x14ac:dyDescent="0.15">
      <c r="A795" s="556"/>
      <c r="B795" s="763"/>
      <c r="C795" s="763"/>
      <c r="D795" s="763"/>
      <c r="E795" s="763"/>
      <c r="F795" s="764"/>
      <c r="G795" s="346" t="s">
        <v>640</v>
      </c>
      <c r="H795" s="347"/>
      <c r="I795" s="347"/>
      <c r="J795" s="347"/>
      <c r="K795" s="348"/>
      <c r="L795" s="399" t="s">
        <v>641</v>
      </c>
      <c r="M795" s="400"/>
      <c r="N795" s="400"/>
      <c r="O795" s="400"/>
      <c r="P795" s="400"/>
      <c r="Q795" s="400"/>
      <c r="R795" s="400"/>
      <c r="S795" s="400"/>
      <c r="T795" s="400"/>
      <c r="U795" s="400"/>
      <c r="V795" s="400"/>
      <c r="W795" s="400"/>
      <c r="X795" s="401"/>
      <c r="Y795" s="396">
        <v>1</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148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132</v>
      </c>
      <c r="AV804" s="413"/>
      <c r="AW804" s="413"/>
      <c r="AX804" s="415"/>
    </row>
    <row r="805" spans="1:50" ht="24.75" customHeight="1" x14ac:dyDescent="0.15">
      <c r="A805" s="556"/>
      <c r="B805" s="763"/>
      <c r="C805" s="763"/>
      <c r="D805" s="763"/>
      <c r="E805" s="763"/>
      <c r="F805" s="764"/>
      <c r="G805" s="440" t="s">
        <v>631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632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638</v>
      </c>
      <c r="H807" s="450"/>
      <c r="I807" s="450"/>
      <c r="J807" s="450"/>
      <c r="K807" s="451"/>
      <c r="L807" s="452" t="s">
        <v>644</v>
      </c>
      <c r="M807" s="453"/>
      <c r="N807" s="453"/>
      <c r="O807" s="453"/>
      <c r="P807" s="453"/>
      <c r="Q807" s="453"/>
      <c r="R807" s="453"/>
      <c r="S807" s="453"/>
      <c r="T807" s="453"/>
      <c r="U807" s="453"/>
      <c r="V807" s="453"/>
      <c r="W807" s="453"/>
      <c r="X807" s="454"/>
      <c r="Y807" s="455">
        <v>124</v>
      </c>
      <c r="Z807" s="456"/>
      <c r="AA807" s="456"/>
      <c r="AB807" s="557"/>
      <c r="AC807" s="449" t="s">
        <v>638</v>
      </c>
      <c r="AD807" s="450"/>
      <c r="AE807" s="450"/>
      <c r="AF807" s="450"/>
      <c r="AG807" s="451"/>
      <c r="AH807" s="452" t="s">
        <v>645</v>
      </c>
      <c r="AI807" s="453"/>
      <c r="AJ807" s="453"/>
      <c r="AK807" s="453"/>
      <c r="AL807" s="453"/>
      <c r="AM807" s="453"/>
      <c r="AN807" s="453"/>
      <c r="AO807" s="453"/>
      <c r="AP807" s="453"/>
      <c r="AQ807" s="453"/>
      <c r="AR807" s="453"/>
      <c r="AS807" s="453"/>
      <c r="AT807" s="454"/>
      <c r="AU807" s="455">
        <v>120</v>
      </c>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124</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120</v>
      </c>
      <c r="AV817" s="413"/>
      <c r="AW817" s="413"/>
      <c r="AX817" s="415"/>
    </row>
    <row r="818" spans="1:50" ht="24.75" customHeight="1" x14ac:dyDescent="0.15">
      <c r="A818" s="556"/>
      <c r="B818" s="763"/>
      <c r="C818" s="763"/>
      <c r="D818" s="763"/>
      <c r="E818" s="763"/>
      <c r="F818" s="764"/>
      <c r="G818" s="440" t="s">
        <v>633</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634</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t="s">
        <v>646</v>
      </c>
      <c r="H820" s="450"/>
      <c r="I820" s="450"/>
      <c r="J820" s="450"/>
      <c r="K820" s="451"/>
      <c r="L820" s="452" t="s">
        <v>647</v>
      </c>
      <c r="M820" s="453"/>
      <c r="N820" s="453"/>
      <c r="O820" s="453"/>
      <c r="P820" s="453"/>
      <c r="Q820" s="453"/>
      <c r="R820" s="453"/>
      <c r="S820" s="453"/>
      <c r="T820" s="453"/>
      <c r="U820" s="453"/>
      <c r="V820" s="453"/>
      <c r="W820" s="453"/>
      <c r="X820" s="454"/>
      <c r="Y820" s="455">
        <v>54</v>
      </c>
      <c r="Z820" s="456"/>
      <c r="AA820" s="456"/>
      <c r="AB820" s="557"/>
      <c r="AC820" s="449" t="s">
        <v>638</v>
      </c>
      <c r="AD820" s="450"/>
      <c r="AE820" s="450"/>
      <c r="AF820" s="450"/>
      <c r="AG820" s="451"/>
      <c r="AH820" s="452" t="s">
        <v>651</v>
      </c>
      <c r="AI820" s="453"/>
      <c r="AJ820" s="453"/>
      <c r="AK820" s="453"/>
      <c r="AL820" s="453"/>
      <c r="AM820" s="453"/>
      <c r="AN820" s="453"/>
      <c r="AO820" s="453"/>
      <c r="AP820" s="453"/>
      <c r="AQ820" s="453"/>
      <c r="AR820" s="453"/>
      <c r="AS820" s="453"/>
      <c r="AT820" s="454"/>
      <c r="AU820" s="455">
        <v>72</v>
      </c>
      <c r="AV820" s="456"/>
      <c r="AW820" s="456"/>
      <c r="AX820" s="457"/>
    </row>
    <row r="821" spans="1:50" ht="24.75" customHeight="1" x14ac:dyDescent="0.15">
      <c r="A821" s="556"/>
      <c r="B821" s="763"/>
      <c r="C821" s="763"/>
      <c r="D821" s="763"/>
      <c r="E821" s="763"/>
      <c r="F821" s="764"/>
      <c r="G821" s="346" t="s">
        <v>638</v>
      </c>
      <c r="H821" s="347"/>
      <c r="I821" s="347"/>
      <c r="J821" s="347"/>
      <c r="K821" s="348"/>
      <c r="L821" s="399" t="s">
        <v>648</v>
      </c>
      <c r="M821" s="400"/>
      <c r="N821" s="400"/>
      <c r="O821" s="400"/>
      <c r="P821" s="400"/>
      <c r="Q821" s="400"/>
      <c r="R821" s="400"/>
      <c r="S821" s="400"/>
      <c r="T821" s="400"/>
      <c r="U821" s="400"/>
      <c r="V821" s="400"/>
      <c r="W821" s="400"/>
      <c r="X821" s="401"/>
      <c r="Y821" s="396">
        <v>28</v>
      </c>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6"/>
      <c r="B822" s="763"/>
      <c r="C822" s="763"/>
      <c r="D822" s="763"/>
      <c r="E822" s="763"/>
      <c r="F822" s="764"/>
      <c r="G822" s="346" t="s">
        <v>649</v>
      </c>
      <c r="H822" s="347"/>
      <c r="I822" s="347"/>
      <c r="J822" s="347"/>
      <c r="K822" s="348"/>
      <c r="L822" s="399" t="s">
        <v>650</v>
      </c>
      <c r="M822" s="400"/>
      <c r="N822" s="400"/>
      <c r="O822" s="400"/>
      <c r="P822" s="400"/>
      <c r="Q822" s="400"/>
      <c r="R822" s="400"/>
      <c r="S822" s="400"/>
      <c r="T822" s="400"/>
      <c r="U822" s="400"/>
      <c r="V822" s="400"/>
      <c r="W822" s="400"/>
      <c r="X822" s="401"/>
      <c r="Y822" s="396">
        <v>2</v>
      </c>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84</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72</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479</v>
      </c>
      <c r="AM831" s="959"/>
      <c r="AN831" s="959"/>
      <c r="AO831" s="82" t="s">
        <v>615</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429</v>
      </c>
      <c r="K836" s="112"/>
      <c r="L836" s="112"/>
      <c r="M836" s="112"/>
      <c r="N836" s="112"/>
      <c r="O836" s="112"/>
      <c r="P836" s="345" t="s">
        <v>375</v>
      </c>
      <c r="Q836" s="345"/>
      <c r="R836" s="345"/>
      <c r="S836" s="345"/>
      <c r="T836" s="345"/>
      <c r="U836" s="345"/>
      <c r="V836" s="345"/>
      <c r="W836" s="345"/>
      <c r="X836" s="345"/>
      <c r="Y836" s="342" t="s">
        <v>426</v>
      </c>
      <c r="Z836" s="343"/>
      <c r="AA836" s="343"/>
      <c r="AB836" s="343"/>
      <c r="AC836" s="275" t="s">
        <v>472</v>
      </c>
      <c r="AD836" s="275"/>
      <c r="AE836" s="275"/>
      <c r="AF836" s="275"/>
      <c r="AG836" s="275"/>
      <c r="AH836" s="342" t="s">
        <v>506</v>
      </c>
      <c r="AI836" s="344"/>
      <c r="AJ836" s="344"/>
      <c r="AK836" s="344"/>
      <c r="AL836" s="344" t="s">
        <v>21</v>
      </c>
      <c r="AM836" s="344"/>
      <c r="AN836" s="344"/>
      <c r="AO836" s="427"/>
      <c r="AP836" s="428" t="s">
        <v>430</v>
      </c>
      <c r="AQ836" s="428"/>
      <c r="AR836" s="428"/>
      <c r="AS836" s="428"/>
      <c r="AT836" s="428"/>
      <c r="AU836" s="428"/>
      <c r="AV836" s="428"/>
      <c r="AW836" s="428"/>
      <c r="AX836" s="428"/>
    </row>
    <row r="837" spans="1:50" ht="40.5" customHeight="1" x14ac:dyDescent="0.15">
      <c r="A837" s="402">
        <v>1</v>
      </c>
      <c r="B837" s="402">
        <v>1</v>
      </c>
      <c r="C837" s="416" t="s">
        <v>621</v>
      </c>
      <c r="D837" s="416"/>
      <c r="E837" s="416"/>
      <c r="F837" s="416"/>
      <c r="G837" s="416"/>
      <c r="H837" s="416"/>
      <c r="I837" s="416"/>
      <c r="J837" s="417">
        <v>6010005015219</v>
      </c>
      <c r="K837" s="418"/>
      <c r="L837" s="418"/>
      <c r="M837" s="418"/>
      <c r="N837" s="418"/>
      <c r="O837" s="418"/>
      <c r="P837" s="315" t="s">
        <v>622</v>
      </c>
      <c r="Q837" s="315"/>
      <c r="R837" s="315"/>
      <c r="S837" s="315"/>
      <c r="T837" s="315"/>
      <c r="U837" s="315"/>
      <c r="V837" s="315"/>
      <c r="W837" s="315"/>
      <c r="X837" s="315"/>
      <c r="Y837" s="316">
        <v>6690</v>
      </c>
      <c r="Z837" s="317"/>
      <c r="AA837" s="317"/>
      <c r="AB837" s="318"/>
      <c r="AC837" s="326" t="s">
        <v>626</v>
      </c>
      <c r="AD837" s="426"/>
      <c r="AE837" s="426"/>
      <c r="AF837" s="426"/>
      <c r="AG837" s="426"/>
      <c r="AH837" s="419" t="s">
        <v>627</v>
      </c>
      <c r="AI837" s="420"/>
      <c r="AJ837" s="420"/>
      <c r="AK837" s="420"/>
      <c r="AL837" s="323" t="s">
        <v>627</v>
      </c>
      <c r="AM837" s="324"/>
      <c r="AN837" s="324"/>
      <c r="AO837" s="325"/>
      <c r="AP837" s="319" t="s">
        <v>682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429</v>
      </c>
      <c r="K869" s="112"/>
      <c r="L869" s="112"/>
      <c r="M869" s="112"/>
      <c r="N869" s="112"/>
      <c r="O869" s="112"/>
      <c r="P869" s="345" t="s">
        <v>375</v>
      </c>
      <c r="Q869" s="345"/>
      <c r="R869" s="345"/>
      <c r="S869" s="345"/>
      <c r="T869" s="345"/>
      <c r="U869" s="345"/>
      <c r="V869" s="345"/>
      <c r="W869" s="345"/>
      <c r="X869" s="345"/>
      <c r="Y869" s="342" t="s">
        <v>426</v>
      </c>
      <c r="Z869" s="343"/>
      <c r="AA869" s="343"/>
      <c r="AB869" s="343"/>
      <c r="AC869" s="275" t="s">
        <v>472</v>
      </c>
      <c r="AD869" s="275"/>
      <c r="AE869" s="275"/>
      <c r="AF869" s="275"/>
      <c r="AG869" s="275"/>
      <c r="AH869" s="342" t="s">
        <v>506</v>
      </c>
      <c r="AI869" s="344"/>
      <c r="AJ869" s="344"/>
      <c r="AK869" s="344"/>
      <c r="AL869" s="344" t="s">
        <v>21</v>
      </c>
      <c r="AM869" s="344"/>
      <c r="AN869" s="344"/>
      <c r="AO869" s="427"/>
      <c r="AP869" s="428" t="s">
        <v>430</v>
      </c>
      <c r="AQ869" s="428"/>
      <c r="AR869" s="428"/>
      <c r="AS869" s="428"/>
      <c r="AT869" s="428"/>
      <c r="AU869" s="428"/>
      <c r="AV869" s="428"/>
      <c r="AW869" s="428"/>
      <c r="AX869" s="428"/>
    </row>
    <row r="870" spans="1:50" ht="30" customHeight="1" x14ac:dyDescent="0.15">
      <c r="A870" s="402">
        <v>1</v>
      </c>
      <c r="B870" s="402">
        <v>1</v>
      </c>
      <c r="C870" s="424" t="s">
        <v>655</v>
      </c>
      <c r="D870" s="416"/>
      <c r="E870" s="416"/>
      <c r="F870" s="416"/>
      <c r="G870" s="416"/>
      <c r="H870" s="416"/>
      <c r="I870" s="416"/>
      <c r="J870" s="417">
        <v>1020001071491</v>
      </c>
      <c r="K870" s="418"/>
      <c r="L870" s="418"/>
      <c r="M870" s="418"/>
      <c r="N870" s="418"/>
      <c r="O870" s="418"/>
      <c r="P870" s="425" t="s">
        <v>656</v>
      </c>
      <c r="Q870" s="315"/>
      <c r="R870" s="315"/>
      <c r="S870" s="315"/>
      <c r="T870" s="315"/>
      <c r="U870" s="315"/>
      <c r="V870" s="315"/>
      <c r="W870" s="315"/>
      <c r="X870" s="315"/>
      <c r="Y870" s="316">
        <v>121</v>
      </c>
      <c r="Z870" s="317"/>
      <c r="AA870" s="317"/>
      <c r="AB870" s="318"/>
      <c r="AC870" s="326" t="s">
        <v>517</v>
      </c>
      <c r="AD870" s="426"/>
      <c r="AE870" s="426"/>
      <c r="AF870" s="426"/>
      <c r="AG870" s="426"/>
      <c r="AH870" s="419" t="s">
        <v>676</v>
      </c>
      <c r="AI870" s="420"/>
      <c r="AJ870" s="420"/>
      <c r="AK870" s="420"/>
      <c r="AL870" s="323" t="s">
        <v>677</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4" t="s">
        <v>655</v>
      </c>
      <c r="D871" s="416"/>
      <c r="E871" s="416"/>
      <c r="F871" s="416"/>
      <c r="G871" s="416"/>
      <c r="H871" s="416"/>
      <c r="I871" s="416"/>
      <c r="J871" s="417">
        <v>1020001071491</v>
      </c>
      <c r="K871" s="418"/>
      <c r="L871" s="418"/>
      <c r="M871" s="418"/>
      <c r="N871" s="418"/>
      <c r="O871" s="418"/>
      <c r="P871" s="425" t="s">
        <v>656</v>
      </c>
      <c r="Q871" s="315"/>
      <c r="R871" s="315"/>
      <c r="S871" s="315"/>
      <c r="T871" s="315"/>
      <c r="U871" s="315"/>
      <c r="V871" s="315"/>
      <c r="W871" s="315"/>
      <c r="X871" s="315"/>
      <c r="Y871" s="316">
        <v>62</v>
      </c>
      <c r="Z871" s="317"/>
      <c r="AA871" s="317"/>
      <c r="AB871" s="318"/>
      <c r="AC871" s="326" t="s">
        <v>517</v>
      </c>
      <c r="AD871" s="426"/>
      <c r="AE871" s="426"/>
      <c r="AF871" s="426"/>
      <c r="AG871" s="426"/>
      <c r="AH871" s="419" t="s">
        <v>677</v>
      </c>
      <c r="AI871" s="420"/>
      <c r="AJ871" s="420"/>
      <c r="AK871" s="420"/>
      <c r="AL871" s="323" t="s">
        <v>677</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4" t="s">
        <v>655</v>
      </c>
      <c r="D872" s="416"/>
      <c r="E872" s="416"/>
      <c r="F872" s="416"/>
      <c r="G872" s="416"/>
      <c r="H872" s="416"/>
      <c r="I872" s="416"/>
      <c r="J872" s="417">
        <v>1020001071491</v>
      </c>
      <c r="K872" s="418"/>
      <c r="L872" s="418"/>
      <c r="M872" s="418"/>
      <c r="N872" s="418"/>
      <c r="O872" s="418"/>
      <c r="P872" s="425" t="s">
        <v>656</v>
      </c>
      <c r="Q872" s="315"/>
      <c r="R872" s="315"/>
      <c r="S872" s="315"/>
      <c r="T872" s="315"/>
      <c r="U872" s="315"/>
      <c r="V872" s="315"/>
      <c r="W872" s="315"/>
      <c r="X872" s="315"/>
      <c r="Y872" s="316">
        <v>28</v>
      </c>
      <c r="Z872" s="317"/>
      <c r="AA872" s="317"/>
      <c r="AB872" s="318"/>
      <c r="AC872" s="326" t="s">
        <v>517</v>
      </c>
      <c r="AD872" s="426"/>
      <c r="AE872" s="426"/>
      <c r="AF872" s="426"/>
      <c r="AG872" s="426"/>
      <c r="AH872" s="321" t="s">
        <v>677</v>
      </c>
      <c r="AI872" s="322"/>
      <c r="AJ872" s="322"/>
      <c r="AK872" s="322"/>
      <c r="AL872" s="323" t="s">
        <v>678</v>
      </c>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429</v>
      </c>
      <c r="K902" s="112"/>
      <c r="L902" s="112"/>
      <c r="M902" s="112"/>
      <c r="N902" s="112"/>
      <c r="O902" s="112"/>
      <c r="P902" s="345" t="s">
        <v>375</v>
      </c>
      <c r="Q902" s="345"/>
      <c r="R902" s="345"/>
      <c r="S902" s="345"/>
      <c r="T902" s="345"/>
      <c r="U902" s="345"/>
      <c r="V902" s="345"/>
      <c r="W902" s="345"/>
      <c r="X902" s="345"/>
      <c r="Y902" s="342" t="s">
        <v>426</v>
      </c>
      <c r="Z902" s="343"/>
      <c r="AA902" s="343"/>
      <c r="AB902" s="343"/>
      <c r="AC902" s="275" t="s">
        <v>472</v>
      </c>
      <c r="AD902" s="275"/>
      <c r="AE902" s="275"/>
      <c r="AF902" s="275"/>
      <c r="AG902" s="275"/>
      <c r="AH902" s="342" t="s">
        <v>506</v>
      </c>
      <c r="AI902" s="344"/>
      <c r="AJ902" s="344"/>
      <c r="AK902" s="344"/>
      <c r="AL902" s="344" t="s">
        <v>21</v>
      </c>
      <c r="AM902" s="344"/>
      <c r="AN902" s="344"/>
      <c r="AO902" s="427"/>
      <c r="AP902" s="428" t="s">
        <v>430</v>
      </c>
      <c r="AQ902" s="428"/>
      <c r="AR902" s="428"/>
      <c r="AS902" s="428"/>
      <c r="AT902" s="428"/>
      <c r="AU902" s="428"/>
      <c r="AV902" s="428"/>
      <c r="AW902" s="428"/>
      <c r="AX902" s="428"/>
    </row>
    <row r="903" spans="1:50" ht="30" customHeight="1" x14ac:dyDescent="0.15">
      <c r="A903" s="402">
        <v>1</v>
      </c>
      <c r="B903" s="402">
        <v>1</v>
      </c>
      <c r="C903" s="424" t="s">
        <v>657</v>
      </c>
      <c r="D903" s="416"/>
      <c r="E903" s="416"/>
      <c r="F903" s="416"/>
      <c r="G903" s="416"/>
      <c r="H903" s="416"/>
      <c r="I903" s="416"/>
      <c r="J903" s="417">
        <v>1010001128061</v>
      </c>
      <c r="K903" s="418"/>
      <c r="L903" s="418"/>
      <c r="M903" s="418"/>
      <c r="N903" s="418"/>
      <c r="O903" s="418"/>
      <c r="P903" s="425" t="s">
        <v>658</v>
      </c>
      <c r="Q903" s="315"/>
      <c r="R903" s="315"/>
      <c r="S903" s="315"/>
      <c r="T903" s="315"/>
      <c r="U903" s="315"/>
      <c r="V903" s="315"/>
      <c r="W903" s="315"/>
      <c r="X903" s="315"/>
      <c r="Y903" s="316">
        <v>133</v>
      </c>
      <c r="Z903" s="317"/>
      <c r="AA903" s="317"/>
      <c r="AB903" s="318"/>
      <c r="AC903" s="326" t="s">
        <v>511</v>
      </c>
      <c r="AD903" s="426"/>
      <c r="AE903" s="426"/>
      <c r="AF903" s="426"/>
      <c r="AG903" s="426"/>
      <c r="AH903" s="419">
        <v>1</v>
      </c>
      <c r="AI903" s="420"/>
      <c r="AJ903" s="420"/>
      <c r="AK903" s="420"/>
      <c r="AL903" s="323" t="s">
        <v>677</v>
      </c>
      <c r="AM903" s="324"/>
      <c r="AN903" s="324"/>
      <c r="AO903" s="325"/>
      <c r="AP903" s="319"/>
      <c r="AQ903" s="319"/>
      <c r="AR903" s="319"/>
      <c r="AS903" s="319"/>
      <c r="AT903" s="319"/>
      <c r="AU903" s="319"/>
      <c r="AV903" s="319"/>
      <c r="AW903" s="319"/>
      <c r="AX903" s="319"/>
    </row>
    <row r="904" spans="1:50" ht="30" customHeight="1" x14ac:dyDescent="0.15">
      <c r="A904" s="402">
        <v>2</v>
      </c>
      <c r="B904" s="402">
        <v>1</v>
      </c>
      <c r="C904" s="424" t="s">
        <v>657</v>
      </c>
      <c r="D904" s="416"/>
      <c r="E904" s="416"/>
      <c r="F904" s="416"/>
      <c r="G904" s="416"/>
      <c r="H904" s="416"/>
      <c r="I904" s="416"/>
      <c r="J904" s="417">
        <v>1010001128061</v>
      </c>
      <c r="K904" s="418"/>
      <c r="L904" s="418"/>
      <c r="M904" s="418"/>
      <c r="N904" s="418"/>
      <c r="O904" s="418"/>
      <c r="P904" s="425" t="s">
        <v>659</v>
      </c>
      <c r="Q904" s="315"/>
      <c r="R904" s="315"/>
      <c r="S904" s="315"/>
      <c r="T904" s="315"/>
      <c r="U904" s="315"/>
      <c r="V904" s="315"/>
      <c r="W904" s="315"/>
      <c r="X904" s="315"/>
      <c r="Y904" s="316">
        <v>6</v>
      </c>
      <c r="Z904" s="317"/>
      <c r="AA904" s="317"/>
      <c r="AB904" s="318"/>
      <c r="AC904" s="326" t="s">
        <v>517</v>
      </c>
      <c r="AD904" s="326"/>
      <c r="AE904" s="326"/>
      <c r="AF904" s="326"/>
      <c r="AG904" s="326"/>
      <c r="AH904" s="419" t="s">
        <v>677</v>
      </c>
      <c r="AI904" s="420"/>
      <c r="AJ904" s="420"/>
      <c r="AK904" s="420"/>
      <c r="AL904" s="323" t="s">
        <v>677</v>
      </c>
      <c r="AM904" s="324"/>
      <c r="AN904" s="324"/>
      <c r="AO904" s="325"/>
      <c r="AP904" s="319"/>
      <c r="AQ904" s="319"/>
      <c r="AR904" s="319"/>
      <c r="AS904" s="319"/>
      <c r="AT904" s="319"/>
      <c r="AU904" s="319"/>
      <c r="AV904" s="319"/>
      <c r="AW904" s="319"/>
      <c r="AX904" s="319"/>
    </row>
    <row r="905" spans="1:50" ht="30" customHeight="1" x14ac:dyDescent="0.15">
      <c r="A905" s="402">
        <v>3</v>
      </c>
      <c r="B905" s="402">
        <v>1</v>
      </c>
      <c r="C905" s="424" t="s">
        <v>657</v>
      </c>
      <c r="D905" s="416"/>
      <c r="E905" s="416"/>
      <c r="F905" s="416"/>
      <c r="G905" s="416"/>
      <c r="H905" s="416"/>
      <c r="I905" s="416"/>
      <c r="J905" s="417">
        <v>1010001128061</v>
      </c>
      <c r="K905" s="418"/>
      <c r="L905" s="418"/>
      <c r="M905" s="418"/>
      <c r="N905" s="418"/>
      <c r="O905" s="418"/>
      <c r="P905" s="425" t="s">
        <v>639</v>
      </c>
      <c r="Q905" s="315"/>
      <c r="R905" s="315"/>
      <c r="S905" s="315"/>
      <c r="T905" s="315"/>
      <c r="U905" s="315"/>
      <c r="V905" s="315"/>
      <c r="W905" s="315"/>
      <c r="X905" s="315"/>
      <c r="Y905" s="316">
        <v>4</v>
      </c>
      <c r="Z905" s="317"/>
      <c r="AA905" s="317"/>
      <c r="AB905" s="318"/>
      <c r="AC905" s="326" t="s">
        <v>517</v>
      </c>
      <c r="AD905" s="326"/>
      <c r="AE905" s="326"/>
      <c r="AF905" s="326"/>
      <c r="AG905" s="326"/>
      <c r="AH905" s="321" t="s">
        <v>677</v>
      </c>
      <c r="AI905" s="322"/>
      <c r="AJ905" s="322"/>
      <c r="AK905" s="322"/>
      <c r="AL905" s="323" t="s">
        <v>677</v>
      </c>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t="s">
        <v>517</v>
      </c>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6" t="s">
        <v>517</v>
      </c>
      <c r="AD907" s="326"/>
      <c r="AE907" s="326"/>
      <c r="AF907" s="326"/>
      <c r="AG907" s="326"/>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6" t="s">
        <v>517</v>
      </c>
      <c r="AD908" s="326"/>
      <c r="AE908" s="326"/>
      <c r="AF908" s="326"/>
      <c r="AG908" s="326"/>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6" t="s">
        <v>517</v>
      </c>
      <c r="AD909" s="326"/>
      <c r="AE909" s="326"/>
      <c r="AF909" s="326"/>
      <c r="AG909" s="326"/>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6" t="s">
        <v>517</v>
      </c>
      <c r="AD910" s="326"/>
      <c r="AE910" s="326"/>
      <c r="AF910" s="326"/>
      <c r="AG910" s="326"/>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6" t="s">
        <v>517</v>
      </c>
      <c r="AD911" s="326"/>
      <c r="AE911" s="326"/>
      <c r="AF911" s="326"/>
      <c r="AG911" s="326"/>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6" t="s">
        <v>517</v>
      </c>
      <c r="AD912" s="326"/>
      <c r="AE912" s="326"/>
      <c r="AF912" s="326"/>
      <c r="AG912" s="326"/>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6" t="s">
        <v>517</v>
      </c>
      <c r="AD913" s="326"/>
      <c r="AE913" s="326"/>
      <c r="AF913" s="326"/>
      <c r="AG913" s="326"/>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6" t="s">
        <v>517</v>
      </c>
      <c r="AD914" s="326"/>
      <c r="AE914" s="326"/>
      <c r="AF914" s="326"/>
      <c r="AG914" s="326"/>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6" t="s">
        <v>517</v>
      </c>
      <c r="AD915" s="326"/>
      <c r="AE915" s="326"/>
      <c r="AF915" s="326"/>
      <c r="AG915" s="326"/>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6" t="s">
        <v>517</v>
      </c>
      <c r="AD916" s="326"/>
      <c r="AE916" s="326"/>
      <c r="AF916" s="326"/>
      <c r="AG916" s="326"/>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6" t="s">
        <v>517</v>
      </c>
      <c r="AD917" s="326"/>
      <c r="AE917" s="326"/>
      <c r="AF917" s="326"/>
      <c r="AG917" s="326"/>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6" t="s">
        <v>517</v>
      </c>
      <c r="AD918" s="326"/>
      <c r="AE918" s="326"/>
      <c r="AF918" s="326"/>
      <c r="AG918" s="326"/>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6" t="s">
        <v>517</v>
      </c>
      <c r="AD919" s="326"/>
      <c r="AE919" s="326"/>
      <c r="AF919" s="326"/>
      <c r="AG919" s="326"/>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6" t="s">
        <v>517</v>
      </c>
      <c r="AD920" s="326"/>
      <c r="AE920" s="326"/>
      <c r="AF920" s="326"/>
      <c r="AG920" s="326"/>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6" t="s">
        <v>517</v>
      </c>
      <c r="AD921" s="326"/>
      <c r="AE921" s="326"/>
      <c r="AF921" s="326"/>
      <c r="AG921" s="326"/>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6" t="s">
        <v>517</v>
      </c>
      <c r="AD922" s="326"/>
      <c r="AE922" s="326"/>
      <c r="AF922" s="326"/>
      <c r="AG922" s="326"/>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6" t="s">
        <v>517</v>
      </c>
      <c r="AD923" s="326"/>
      <c r="AE923" s="326"/>
      <c r="AF923" s="326"/>
      <c r="AG923" s="326"/>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6" t="s">
        <v>517</v>
      </c>
      <c r="AD924" s="326"/>
      <c r="AE924" s="326"/>
      <c r="AF924" s="326"/>
      <c r="AG924" s="326"/>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6" t="s">
        <v>517</v>
      </c>
      <c r="AD925" s="326"/>
      <c r="AE925" s="326"/>
      <c r="AF925" s="326"/>
      <c r="AG925" s="326"/>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6" t="s">
        <v>517</v>
      </c>
      <c r="AD926" s="326"/>
      <c r="AE926" s="326"/>
      <c r="AF926" s="326"/>
      <c r="AG926" s="326"/>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6" t="s">
        <v>517</v>
      </c>
      <c r="AD927" s="326"/>
      <c r="AE927" s="326"/>
      <c r="AF927" s="326"/>
      <c r="AG927" s="326"/>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6" t="s">
        <v>517</v>
      </c>
      <c r="AD928" s="326"/>
      <c r="AE928" s="326"/>
      <c r="AF928" s="326"/>
      <c r="AG928" s="326"/>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6" t="s">
        <v>517</v>
      </c>
      <c r="AD929" s="326"/>
      <c r="AE929" s="326"/>
      <c r="AF929" s="326"/>
      <c r="AG929" s="326"/>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6" t="s">
        <v>517</v>
      </c>
      <c r="AD930" s="326"/>
      <c r="AE930" s="326"/>
      <c r="AF930" s="326"/>
      <c r="AG930" s="326"/>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6" t="s">
        <v>517</v>
      </c>
      <c r="AD931" s="326"/>
      <c r="AE931" s="326"/>
      <c r="AF931" s="326"/>
      <c r="AG931" s="326"/>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6" t="s">
        <v>517</v>
      </c>
      <c r="AD932" s="326"/>
      <c r="AE932" s="326"/>
      <c r="AF932" s="326"/>
      <c r="AG932" s="326"/>
      <c r="AH932" s="321"/>
      <c r="AI932" s="322"/>
      <c r="AJ932" s="322"/>
      <c r="AK932" s="322"/>
      <c r="AL932" s="323"/>
      <c r="AM932" s="324"/>
      <c r="AN932" s="324"/>
      <c r="AO932" s="325"/>
      <c r="AP932" s="319"/>
      <c r="AQ932" s="319"/>
      <c r="AR932" s="319"/>
      <c r="AS932" s="319"/>
      <c r="AT932" s="319"/>
      <c r="AU932" s="319"/>
      <c r="AV932" s="319"/>
      <c r="AW932" s="319"/>
      <c r="AX932" s="319"/>
    </row>
    <row r="933" spans="1:50" ht="17.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429</v>
      </c>
      <c r="K935" s="112"/>
      <c r="L935" s="112"/>
      <c r="M935" s="112"/>
      <c r="N935" s="112"/>
      <c r="O935" s="112"/>
      <c r="P935" s="345" t="s">
        <v>375</v>
      </c>
      <c r="Q935" s="345"/>
      <c r="R935" s="345"/>
      <c r="S935" s="345"/>
      <c r="T935" s="345"/>
      <c r="U935" s="345"/>
      <c r="V935" s="345"/>
      <c r="W935" s="345"/>
      <c r="X935" s="345"/>
      <c r="Y935" s="342" t="s">
        <v>426</v>
      </c>
      <c r="Z935" s="343"/>
      <c r="AA935" s="343"/>
      <c r="AB935" s="343"/>
      <c r="AC935" s="275" t="s">
        <v>472</v>
      </c>
      <c r="AD935" s="275"/>
      <c r="AE935" s="275"/>
      <c r="AF935" s="275"/>
      <c r="AG935" s="275"/>
      <c r="AH935" s="342" t="s">
        <v>506</v>
      </c>
      <c r="AI935" s="344"/>
      <c r="AJ935" s="344"/>
      <c r="AK935" s="344"/>
      <c r="AL935" s="344" t="s">
        <v>21</v>
      </c>
      <c r="AM935" s="344"/>
      <c r="AN935" s="344"/>
      <c r="AO935" s="427"/>
      <c r="AP935" s="428" t="s">
        <v>430</v>
      </c>
      <c r="AQ935" s="428"/>
      <c r="AR935" s="428"/>
      <c r="AS935" s="428"/>
      <c r="AT935" s="428"/>
      <c r="AU935" s="428"/>
      <c r="AV935" s="428"/>
      <c r="AW935" s="428"/>
      <c r="AX935" s="428"/>
    </row>
    <row r="936" spans="1:50" ht="30" customHeight="1" x14ac:dyDescent="0.15">
      <c r="A936" s="402">
        <v>1</v>
      </c>
      <c r="B936" s="402">
        <v>1</v>
      </c>
      <c r="C936" s="424" t="s">
        <v>660</v>
      </c>
      <c r="D936" s="416"/>
      <c r="E936" s="416"/>
      <c r="F936" s="416"/>
      <c r="G936" s="416"/>
      <c r="H936" s="416"/>
      <c r="I936" s="416"/>
      <c r="J936" s="417">
        <v>8010001166930</v>
      </c>
      <c r="K936" s="418"/>
      <c r="L936" s="418"/>
      <c r="M936" s="418"/>
      <c r="N936" s="418"/>
      <c r="O936" s="418"/>
      <c r="P936" s="425" t="s">
        <v>643</v>
      </c>
      <c r="Q936" s="315"/>
      <c r="R936" s="315"/>
      <c r="S936" s="315"/>
      <c r="T936" s="315"/>
      <c r="U936" s="315"/>
      <c r="V936" s="315"/>
      <c r="W936" s="315"/>
      <c r="X936" s="315"/>
      <c r="Y936" s="316">
        <v>132</v>
      </c>
      <c r="Z936" s="317"/>
      <c r="AA936" s="317"/>
      <c r="AB936" s="318"/>
      <c r="AC936" s="326" t="s">
        <v>510</v>
      </c>
      <c r="AD936" s="426"/>
      <c r="AE936" s="426"/>
      <c r="AF936" s="426"/>
      <c r="AG936" s="426"/>
      <c r="AH936" s="419">
        <v>3</v>
      </c>
      <c r="AI936" s="420"/>
      <c r="AJ936" s="420"/>
      <c r="AK936" s="420"/>
      <c r="AL936" s="323" t="s">
        <v>679</v>
      </c>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15.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429</v>
      </c>
      <c r="K968" s="112"/>
      <c r="L968" s="112"/>
      <c r="M968" s="112"/>
      <c r="N968" s="112"/>
      <c r="O968" s="112"/>
      <c r="P968" s="345" t="s">
        <v>375</v>
      </c>
      <c r="Q968" s="345"/>
      <c r="R968" s="345"/>
      <c r="S968" s="345"/>
      <c r="T968" s="345"/>
      <c r="U968" s="345"/>
      <c r="V968" s="345"/>
      <c r="W968" s="345"/>
      <c r="X968" s="345"/>
      <c r="Y968" s="342" t="s">
        <v>426</v>
      </c>
      <c r="Z968" s="343"/>
      <c r="AA968" s="343"/>
      <c r="AB968" s="343"/>
      <c r="AC968" s="275" t="s">
        <v>472</v>
      </c>
      <c r="AD968" s="275"/>
      <c r="AE968" s="275"/>
      <c r="AF968" s="275"/>
      <c r="AG968" s="275"/>
      <c r="AH968" s="342" t="s">
        <v>506</v>
      </c>
      <c r="AI968" s="344"/>
      <c r="AJ968" s="344"/>
      <c r="AK968" s="344"/>
      <c r="AL968" s="344" t="s">
        <v>21</v>
      </c>
      <c r="AM968" s="344"/>
      <c r="AN968" s="344"/>
      <c r="AO968" s="427"/>
      <c r="AP968" s="428" t="s">
        <v>430</v>
      </c>
      <c r="AQ968" s="428"/>
      <c r="AR968" s="428"/>
      <c r="AS968" s="428"/>
      <c r="AT968" s="428"/>
      <c r="AU968" s="428"/>
      <c r="AV968" s="428"/>
      <c r="AW968" s="428"/>
      <c r="AX968" s="428"/>
    </row>
    <row r="969" spans="1:50" ht="30" customHeight="1" x14ac:dyDescent="0.15">
      <c r="A969" s="402">
        <v>1</v>
      </c>
      <c r="B969" s="402">
        <v>1</v>
      </c>
      <c r="C969" s="424" t="s">
        <v>661</v>
      </c>
      <c r="D969" s="416"/>
      <c r="E969" s="416"/>
      <c r="F969" s="416"/>
      <c r="G969" s="416"/>
      <c r="H969" s="416"/>
      <c r="I969" s="416"/>
      <c r="J969" s="417">
        <v>2010005010751</v>
      </c>
      <c r="K969" s="418"/>
      <c r="L969" s="418"/>
      <c r="M969" s="418"/>
      <c r="N969" s="418"/>
      <c r="O969" s="418"/>
      <c r="P969" s="425" t="s">
        <v>644</v>
      </c>
      <c r="Q969" s="315"/>
      <c r="R969" s="315"/>
      <c r="S969" s="315"/>
      <c r="T969" s="315"/>
      <c r="U969" s="315"/>
      <c r="V969" s="315"/>
      <c r="W969" s="315"/>
      <c r="X969" s="315"/>
      <c r="Y969" s="316">
        <v>124</v>
      </c>
      <c r="Z969" s="317"/>
      <c r="AA969" s="317"/>
      <c r="AB969" s="318"/>
      <c r="AC969" s="326" t="s">
        <v>517</v>
      </c>
      <c r="AD969" s="426"/>
      <c r="AE969" s="426"/>
      <c r="AF969" s="426"/>
      <c r="AG969" s="426"/>
      <c r="AH969" s="419" t="s">
        <v>677</v>
      </c>
      <c r="AI969" s="420"/>
      <c r="AJ969" s="420"/>
      <c r="AK969" s="420"/>
      <c r="AL969" s="323" t="s">
        <v>679</v>
      </c>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429</v>
      </c>
      <c r="K1001" s="112"/>
      <c r="L1001" s="112"/>
      <c r="M1001" s="112"/>
      <c r="N1001" s="112"/>
      <c r="O1001" s="112"/>
      <c r="P1001" s="345" t="s">
        <v>375</v>
      </c>
      <c r="Q1001" s="345"/>
      <c r="R1001" s="345"/>
      <c r="S1001" s="345"/>
      <c r="T1001" s="345"/>
      <c r="U1001" s="345"/>
      <c r="V1001" s="345"/>
      <c r="W1001" s="345"/>
      <c r="X1001" s="345"/>
      <c r="Y1001" s="342" t="s">
        <v>426</v>
      </c>
      <c r="Z1001" s="343"/>
      <c r="AA1001" s="343"/>
      <c r="AB1001" s="343"/>
      <c r="AC1001" s="275" t="s">
        <v>472</v>
      </c>
      <c r="AD1001" s="275"/>
      <c r="AE1001" s="275"/>
      <c r="AF1001" s="275"/>
      <c r="AG1001" s="275"/>
      <c r="AH1001" s="342" t="s">
        <v>506</v>
      </c>
      <c r="AI1001" s="344"/>
      <c r="AJ1001" s="344"/>
      <c r="AK1001" s="344"/>
      <c r="AL1001" s="344" t="s">
        <v>21</v>
      </c>
      <c r="AM1001" s="344"/>
      <c r="AN1001" s="344"/>
      <c r="AO1001" s="427"/>
      <c r="AP1001" s="428" t="s">
        <v>430</v>
      </c>
      <c r="AQ1001" s="428"/>
      <c r="AR1001" s="428"/>
      <c r="AS1001" s="428"/>
      <c r="AT1001" s="428"/>
      <c r="AU1001" s="428"/>
      <c r="AV1001" s="428"/>
      <c r="AW1001" s="428"/>
      <c r="AX1001" s="428"/>
    </row>
    <row r="1002" spans="1:50" ht="30" customHeight="1" x14ac:dyDescent="0.15">
      <c r="A1002" s="402">
        <v>1</v>
      </c>
      <c r="B1002" s="402">
        <v>1</v>
      </c>
      <c r="C1002" s="424" t="s">
        <v>662</v>
      </c>
      <c r="D1002" s="416"/>
      <c r="E1002" s="416"/>
      <c r="F1002" s="416"/>
      <c r="G1002" s="416"/>
      <c r="H1002" s="416"/>
      <c r="I1002" s="416"/>
      <c r="J1002" s="417">
        <v>6180001002699</v>
      </c>
      <c r="K1002" s="418"/>
      <c r="L1002" s="418"/>
      <c r="M1002" s="418"/>
      <c r="N1002" s="418"/>
      <c r="O1002" s="418"/>
      <c r="P1002" s="425" t="s">
        <v>663</v>
      </c>
      <c r="Q1002" s="315"/>
      <c r="R1002" s="315"/>
      <c r="S1002" s="315"/>
      <c r="T1002" s="315"/>
      <c r="U1002" s="315"/>
      <c r="V1002" s="315"/>
      <c r="W1002" s="315"/>
      <c r="X1002" s="315"/>
      <c r="Y1002" s="316">
        <v>113</v>
      </c>
      <c r="Z1002" s="317"/>
      <c r="AA1002" s="317"/>
      <c r="AB1002" s="318"/>
      <c r="AC1002" s="326" t="s">
        <v>510</v>
      </c>
      <c r="AD1002" s="426"/>
      <c r="AE1002" s="426"/>
      <c r="AF1002" s="426"/>
      <c r="AG1002" s="426"/>
      <c r="AH1002" s="419">
        <v>1</v>
      </c>
      <c r="AI1002" s="420"/>
      <c r="AJ1002" s="420"/>
      <c r="AK1002" s="420"/>
      <c r="AL1002" s="323" t="s">
        <v>676</v>
      </c>
      <c r="AM1002" s="324"/>
      <c r="AN1002" s="324"/>
      <c r="AO1002" s="325"/>
      <c r="AP1002" s="319"/>
      <c r="AQ1002" s="319"/>
      <c r="AR1002" s="319"/>
      <c r="AS1002" s="319"/>
      <c r="AT1002" s="319"/>
      <c r="AU1002" s="319"/>
      <c r="AV1002" s="319"/>
      <c r="AW1002" s="319"/>
      <c r="AX1002" s="319"/>
    </row>
    <row r="1003" spans="1:50" ht="30" customHeight="1" x14ac:dyDescent="0.15">
      <c r="A1003" s="402">
        <v>2</v>
      </c>
      <c r="B1003" s="402">
        <v>1</v>
      </c>
      <c r="C1003" s="424" t="s">
        <v>662</v>
      </c>
      <c r="D1003" s="416"/>
      <c r="E1003" s="416"/>
      <c r="F1003" s="416"/>
      <c r="G1003" s="416"/>
      <c r="H1003" s="416"/>
      <c r="I1003" s="416"/>
      <c r="J1003" s="417">
        <v>6180001002699</v>
      </c>
      <c r="K1003" s="418"/>
      <c r="L1003" s="418"/>
      <c r="M1003" s="418"/>
      <c r="N1003" s="418"/>
      <c r="O1003" s="418"/>
      <c r="P1003" s="425" t="s">
        <v>663</v>
      </c>
      <c r="Q1003" s="315"/>
      <c r="R1003" s="315"/>
      <c r="S1003" s="315"/>
      <c r="T1003" s="315"/>
      <c r="U1003" s="315"/>
      <c r="V1003" s="315"/>
      <c r="W1003" s="315"/>
      <c r="X1003" s="315"/>
      <c r="Y1003" s="316">
        <v>7</v>
      </c>
      <c r="Z1003" s="317"/>
      <c r="AA1003" s="317"/>
      <c r="AB1003" s="318"/>
      <c r="AC1003" s="326" t="s">
        <v>510</v>
      </c>
      <c r="AD1003" s="426"/>
      <c r="AE1003" s="426"/>
      <c r="AF1003" s="426"/>
      <c r="AG1003" s="426"/>
      <c r="AH1003" s="419">
        <v>1</v>
      </c>
      <c r="AI1003" s="420"/>
      <c r="AJ1003" s="420"/>
      <c r="AK1003" s="420"/>
      <c r="AL1003" s="323" t="s">
        <v>676</v>
      </c>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429</v>
      </c>
      <c r="K1034" s="112"/>
      <c r="L1034" s="112"/>
      <c r="M1034" s="112"/>
      <c r="N1034" s="112"/>
      <c r="O1034" s="112"/>
      <c r="P1034" s="345" t="s">
        <v>375</v>
      </c>
      <c r="Q1034" s="345"/>
      <c r="R1034" s="345"/>
      <c r="S1034" s="345"/>
      <c r="T1034" s="345"/>
      <c r="U1034" s="345"/>
      <c r="V1034" s="345"/>
      <c r="W1034" s="345"/>
      <c r="X1034" s="345"/>
      <c r="Y1034" s="342" t="s">
        <v>426</v>
      </c>
      <c r="Z1034" s="343"/>
      <c r="AA1034" s="343"/>
      <c r="AB1034" s="343"/>
      <c r="AC1034" s="275" t="s">
        <v>472</v>
      </c>
      <c r="AD1034" s="275"/>
      <c r="AE1034" s="275"/>
      <c r="AF1034" s="275"/>
      <c r="AG1034" s="275"/>
      <c r="AH1034" s="342" t="s">
        <v>506</v>
      </c>
      <c r="AI1034" s="344"/>
      <c r="AJ1034" s="344"/>
      <c r="AK1034" s="344"/>
      <c r="AL1034" s="344" t="s">
        <v>21</v>
      </c>
      <c r="AM1034" s="344"/>
      <c r="AN1034" s="344"/>
      <c r="AO1034" s="427"/>
      <c r="AP1034" s="428" t="s">
        <v>430</v>
      </c>
      <c r="AQ1034" s="428"/>
      <c r="AR1034" s="428"/>
      <c r="AS1034" s="428"/>
      <c r="AT1034" s="428"/>
      <c r="AU1034" s="428"/>
      <c r="AV1034" s="428"/>
      <c r="AW1034" s="428"/>
      <c r="AX1034" s="428"/>
    </row>
    <row r="1035" spans="1:50" ht="30" customHeight="1" x14ac:dyDescent="0.15">
      <c r="A1035" s="402">
        <v>1</v>
      </c>
      <c r="B1035" s="402">
        <v>1</v>
      </c>
      <c r="C1035" s="424" t="s">
        <v>664</v>
      </c>
      <c r="D1035" s="416"/>
      <c r="E1035" s="416"/>
      <c r="F1035" s="416"/>
      <c r="G1035" s="416"/>
      <c r="H1035" s="416"/>
      <c r="I1035" s="416"/>
      <c r="J1035" s="417">
        <v>8010001036745</v>
      </c>
      <c r="K1035" s="418"/>
      <c r="L1035" s="418"/>
      <c r="M1035" s="418"/>
      <c r="N1035" s="418"/>
      <c r="O1035" s="418"/>
      <c r="P1035" s="425" t="s">
        <v>665</v>
      </c>
      <c r="Q1035" s="315"/>
      <c r="R1035" s="315"/>
      <c r="S1035" s="315"/>
      <c r="T1035" s="315"/>
      <c r="U1035" s="315"/>
      <c r="V1035" s="315"/>
      <c r="W1035" s="315"/>
      <c r="X1035" s="315"/>
      <c r="Y1035" s="316">
        <v>8</v>
      </c>
      <c r="Z1035" s="317"/>
      <c r="AA1035" s="317"/>
      <c r="AB1035" s="318"/>
      <c r="AC1035" s="326" t="s">
        <v>510</v>
      </c>
      <c r="AD1035" s="426"/>
      <c r="AE1035" s="426"/>
      <c r="AF1035" s="426"/>
      <c r="AG1035" s="426"/>
      <c r="AH1035" s="419">
        <v>1</v>
      </c>
      <c r="AI1035" s="420"/>
      <c r="AJ1035" s="420"/>
      <c r="AK1035" s="420"/>
      <c r="AL1035" s="323" t="s">
        <v>679</v>
      </c>
      <c r="AM1035" s="324"/>
      <c r="AN1035" s="324"/>
      <c r="AO1035" s="325"/>
      <c r="AP1035" s="319"/>
      <c r="AQ1035" s="319"/>
      <c r="AR1035" s="319"/>
      <c r="AS1035" s="319"/>
      <c r="AT1035" s="319"/>
      <c r="AU1035" s="319"/>
      <c r="AV1035" s="319"/>
      <c r="AW1035" s="319"/>
      <c r="AX1035" s="319"/>
    </row>
    <row r="1036" spans="1:50" ht="30" customHeight="1" x14ac:dyDescent="0.15">
      <c r="A1036" s="402">
        <v>2</v>
      </c>
      <c r="B1036" s="402">
        <v>1</v>
      </c>
      <c r="C1036" s="424" t="s">
        <v>664</v>
      </c>
      <c r="D1036" s="416"/>
      <c r="E1036" s="416"/>
      <c r="F1036" s="416"/>
      <c r="G1036" s="416"/>
      <c r="H1036" s="416"/>
      <c r="I1036" s="416"/>
      <c r="J1036" s="417">
        <v>8010001036745</v>
      </c>
      <c r="K1036" s="418"/>
      <c r="L1036" s="418"/>
      <c r="M1036" s="418"/>
      <c r="N1036" s="418"/>
      <c r="O1036" s="418"/>
      <c r="P1036" s="425" t="s">
        <v>665</v>
      </c>
      <c r="Q1036" s="315"/>
      <c r="R1036" s="315"/>
      <c r="S1036" s="315"/>
      <c r="T1036" s="315"/>
      <c r="U1036" s="315"/>
      <c r="V1036" s="315"/>
      <c r="W1036" s="315"/>
      <c r="X1036" s="315"/>
      <c r="Y1036" s="316">
        <v>3</v>
      </c>
      <c r="Z1036" s="317"/>
      <c r="AA1036" s="317"/>
      <c r="AB1036" s="318"/>
      <c r="AC1036" s="326" t="s">
        <v>510</v>
      </c>
      <c r="AD1036" s="426"/>
      <c r="AE1036" s="426"/>
      <c r="AF1036" s="426"/>
      <c r="AG1036" s="426"/>
      <c r="AH1036" s="419">
        <v>1</v>
      </c>
      <c r="AI1036" s="420"/>
      <c r="AJ1036" s="420"/>
      <c r="AK1036" s="420"/>
      <c r="AL1036" s="323" t="s">
        <v>679</v>
      </c>
      <c r="AM1036" s="324"/>
      <c r="AN1036" s="324"/>
      <c r="AO1036" s="325"/>
      <c r="AP1036" s="319"/>
      <c r="AQ1036" s="319"/>
      <c r="AR1036" s="319"/>
      <c r="AS1036" s="319"/>
      <c r="AT1036" s="319"/>
      <c r="AU1036" s="319"/>
      <c r="AV1036" s="319"/>
      <c r="AW1036" s="319"/>
      <c r="AX1036" s="319"/>
    </row>
    <row r="1037" spans="1:50" ht="30" customHeight="1" x14ac:dyDescent="0.15">
      <c r="A1037" s="402">
        <v>3</v>
      </c>
      <c r="B1037" s="402">
        <v>1</v>
      </c>
      <c r="C1037" s="424" t="s">
        <v>664</v>
      </c>
      <c r="D1037" s="416"/>
      <c r="E1037" s="416"/>
      <c r="F1037" s="416"/>
      <c r="G1037" s="416"/>
      <c r="H1037" s="416"/>
      <c r="I1037" s="416"/>
      <c r="J1037" s="417">
        <v>8010001036745</v>
      </c>
      <c r="K1037" s="418"/>
      <c r="L1037" s="418"/>
      <c r="M1037" s="418"/>
      <c r="N1037" s="418"/>
      <c r="O1037" s="418"/>
      <c r="P1037" s="425" t="s">
        <v>665</v>
      </c>
      <c r="Q1037" s="315"/>
      <c r="R1037" s="315"/>
      <c r="S1037" s="315"/>
      <c r="T1037" s="315"/>
      <c r="U1037" s="315"/>
      <c r="V1037" s="315"/>
      <c r="W1037" s="315"/>
      <c r="X1037" s="315"/>
      <c r="Y1037" s="316">
        <v>3</v>
      </c>
      <c r="Z1037" s="317"/>
      <c r="AA1037" s="317"/>
      <c r="AB1037" s="318"/>
      <c r="AC1037" s="326" t="s">
        <v>510</v>
      </c>
      <c r="AD1037" s="426"/>
      <c r="AE1037" s="426"/>
      <c r="AF1037" s="426"/>
      <c r="AG1037" s="426"/>
      <c r="AH1037" s="321">
        <v>1</v>
      </c>
      <c r="AI1037" s="322"/>
      <c r="AJ1037" s="322"/>
      <c r="AK1037" s="322"/>
      <c r="AL1037" s="323" t="s">
        <v>680</v>
      </c>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429</v>
      </c>
      <c r="K1067" s="112"/>
      <c r="L1067" s="112"/>
      <c r="M1067" s="112"/>
      <c r="N1067" s="112"/>
      <c r="O1067" s="112"/>
      <c r="P1067" s="345" t="s">
        <v>375</v>
      </c>
      <c r="Q1067" s="345"/>
      <c r="R1067" s="345"/>
      <c r="S1067" s="345"/>
      <c r="T1067" s="345"/>
      <c r="U1067" s="345"/>
      <c r="V1067" s="345"/>
      <c r="W1067" s="345"/>
      <c r="X1067" s="345"/>
      <c r="Y1067" s="342" t="s">
        <v>426</v>
      </c>
      <c r="Z1067" s="343"/>
      <c r="AA1067" s="343"/>
      <c r="AB1067" s="343"/>
      <c r="AC1067" s="275" t="s">
        <v>472</v>
      </c>
      <c r="AD1067" s="275"/>
      <c r="AE1067" s="275"/>
      <c r="AF1067" s="275"/>
      <c r="AG1067" s="275"/>
      <c r="AH1067" s="342" t="s">
        <v>506</v>
      </c>
      <c r="AI1067" s="344"/>
      <c r="AJ1067" s="344"/>
      <c r="AK1067" s="344"/>
      <c r="AL1067" s="344" t="s">
        <v>21</v>
      </c>
      <c r="AM1067" s="344"/>
      <c r="AN1067" s="344"/>
      <c r="AO1067" s="427"/>
      <c r="AP1067" s="428" t="s">
        <v>430</v>
      </c>
      <c r="AQ1067" s="428"/>
      <c r="AR1067" s="428"/>
      <c r="AS1067" s="428"/>
      <c r="AT1067" s="428"/>
      <c r="AU1067" s="428"/>
      <c r="AV1067" s="428"/>
      <c r="AW1067" s="428"/>
      <c r="AX1067" s="428"/>
    </row>
    <row r="1068" spans="1:50" ht="30" customHeight="1" x14ac:dyDescent="0.15">
      <c r="A1068" s="402">
        <v>1</v>
      </c>
      <c r="B1068" s="402">
        <v>1</v>
      </c>
      <c r="C1068" s="424" t="s">
        <v>666</v>
      </c>
      <c r="D1068" s="416"/>
      <c r="E1068" s="416"/>
      <c r="F1068" s="416"/>
      <c r="G1068" s="416"/>
      <c r="H1068" s="416"/>
      <c r="I1068" s="416"/>
      <c r="J1068" s="417">
        <v>8120001029481</v>
      </c>
      <c r="K1068" s="418"/>
      <c r="L1068" s="418"/>
      <c r="M1068" s="418"/>
      <c r="N1068" s="418"/>
      <c r="O1068" s="418"/>
      <c r="P1068" s="425" t="s">
        <v>651</v>
      </c>
      <c r="Q1068" s="315"/>
      <c r="R1068" s="315"/>
      <c r="S1068" s="315"/>
      <c r="T1068" s="315"/>
      <c r="U1068" s="315"/>
      <c r="V1068" s="315"/>
      <c r="W1068" s="315"/>
      <c r="X1068" s="315"/>
      <c r="Y1068" s="316">
        <v>72</v>
      </c>
      <c r="Z1068" s="317"/>
      <c r="AA1068" s="317"/>
      <c r="AB1068" s="318"/>
      <c r="AC1068" s="326" t="s">
        <v>510</v>
      </c>
      <c r="AD1068" s="426"/>
      <c r="AE1068" s="426"/>
      <c r="AF1068" s="426"/>
      <c r="AG1068" s="426"/>
      <c r="AH1068" s="419">
        <v>2</v>
      </c>
      <c r="AI1068" s="420"/>
      <c r="AJ1068" s="420"/>
      <c r="AK1068" s="420"/>
      <c r="AL1068" s="323" t="s">
        <v>681</v>
      </c>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479</v>
      </c>
      <c r="AM1098" s="961"/>
      <c r="AN1098" s="961"/>
      <c r="AO1098" s="80" t="s">
        <v>615</v>
      </c>
      <c r="AP1098" s="69"/>
      <c r="AQ1098" s="69"/>
      <c r="AR1098" s="69"/>
      <c r="AS1098" s="69"/>
      <c r="AT1098" s="69"/>
      <c r="AU1098" s="69"/>
      <c r="AV1098" s="69"/>
      <c r="AW1098" s="69"/>
      <c r="AX1098" s="70"/>
    </row>
    <row r="1099" spans="1:50" ht="10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4"/>
      <c r="E1101" s="275" t="s">
        <v>395</v>
      </c>
      <c r="F1101" s="894"/>
      <c r="G1101" s="894"/>
      <c r="H1101" s="894"/>
      <c r="I1101" s="894"/>
      <c r="J1101" s="275" t="s">
        <v>429</v>
      </c>
      <c r="K1101" s="275"/>
      <c r="L1101" s="275"/>
      <c r="M1101" s="275"/>
      <c r="N1101" s="275"/>
      <c r="O1101" s="275"/>
      <c r="P1101" s="342" t="s">
        <v>27</v>
      </c>
      <c r="Q1101" s="342"/>
      <c r="R1101" s="342"/>
      <c r="S1101" s="342"/>
      <c r="T1101" s="342"/>
      <c r="U1101" s="342"/>
      <c r="V1101" s="342"/>
      <c r="W1101" s="342"/>
      <c r="X1101" s="342"/>
      <c r="Y1101" s="275" t="s">
        <v>431</v>
      </c>
      <c r="Z1101" s="894"/>
      <c r="AA1101" s="894"/>
      <c r="AB1101" s="894"/>
      <c r="AC1101" s="275" t="s">
        <v>376</v>
      </c>
      <c r="AD1101" s="275"/>
      <c r="AE1101" s="275"/>
      <c r="AF1101" s="275"/>
      <c r="AG1101" s="275"/>
      <c r="AH1101" s="342" t="s">
        <v>390</v>
      </c>
      <c r="AI1101" s="343"/>
      <c r="AJ1101" s="343"/>
      <c r="AK1101" s="343"/>
      <c r="AL1101" s="343" t="s">
        <v>21</v>
      </c>
      <c r="AM1101" s="343"/>
      <c r="AN1101" s="343"/>
      <c r="AO1101" s="897"/>
      <c r="AP1101" s="428" t="s">
        <v>461</v>
      </c>
      <c r="AQ1101" s="428"/>
      <c r="AR1101" s="428"/>
      <c r="AS1101" s="428"/>
      <c r="AT1101" s="428"/>
      <c r="AU1101" s="428"/>
      <c r="AV1101" s="428"/>
      <c r="AW1101" s="428"/>
      <c r="AX1101" s="428"/>
    </row>
    <row r="1102" spans="1:50" ht="30" customHeight="1" x14ac:dyDescent="0.15">
      <c r="A1102" s="402">
        <v>1</v>
      </c>
      <c r="B1102" s="402">
        <v>1</v>
      </c>
      <c r="C1102" s="896"/>
      <c r="D1102" s="896"/>
      <c r="E1102" s="259" t="s">
        <v>616</v>
      </c>
      <c r="F1102" s="895"/>
      <c r="G1102" s="895"/>
      <c r="H1102" s="895"/>
      <c r="I1102" s="895"/>
      <c r="J1102" s="417" t="s">
        <v>616</v>
      </c>
      <c r="K1102" s="418"/>
      <c r="L1102" s="418"/>
      <c r="M1102" s="418"/>
      <c r="N1102" s="418"/>
      <c r="O1102" s="418"/>
      <c r="P1102" s="425" t="s">
        <v>616</v>
      </c>
      <c r="Q1102" s="315"/>
      <c r="R1102" s="315"/>
      <c r="S1102" s="315"/>
      <c r="T1102" s="315"/>
      <c r="U1102" s="315"/>
      <c r="V1102" s="315"/>
      <c r="W1102" s="315"/>
      <c r="X1102" s="315"/>
      <c r="Y1102" s="316" t="s">
        <v>616</v>
      </c>
      <c r="Z1102" s="317"/>
      <c r="AA1102" s="317"/>
      <c r="AB1102" s="318"/>
      <c r="AC1102" s="320"/>
      <c r="AD1102" s="320"/>
      <c r="AE1102" s="320"/>
      <c r="AF1102" s="320"/>
      <c r="AG1102" s="320"/>
      <c r="AH1102" s="321" t="s">
        <v>616</v>
      </c>
      <c r="AI1102" s="322"/>
      <c r="AJ1102" s="322"/>
      <c r="AK1102" s="322"/>
      <c r="AL1102" s="323" t="s">
        <v>616</v>
      </c>
      <c r="AM1102" s="324"/>
      <c r="AN1102" s="324"/>
      <c r="AO1102" s="325"/>
      <c r="AP1102" s="319" t="s">
        <v>588</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AR15:AX15 AK13:AX13">
    <cfRule type="expression" dxfId="2795" priority="13711">
      <formula>IF(RIGHT(TEXT(AK13,"0.#"),1)=".",FALSE,TRUE)</formula>
    </cfRule>
    <cfRule type="expression" dxfId="2794" priority="13712">
      <formula>IF(RIGHT(TEXT(AK13,"0.#"),1)=".",TRUE,FALSE)</formula>
    </cfRule>
  </conditionalFormatting>
  <conditionalFormatting sqref="AD19:AJ19">
    <cfRule type="expression" dxfId="2793" priority="13709">
      <formula>IF(RIGHT(TEXT(AD19,"0.#"),1)=".",FALSE,TRUE)</formula>
    </cfRule>
    <cfRule type="expression" dxfId="2792" priority="13710">
      <formula>IF(RIGHT(TEXT(AD19,"0.#"),1)=".",TRUE,FALSE)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3:AJ13">
    <cfRule type="expression" dxfId="711" priority="11">
      <formula>IF(RIGHT(TEXT(P13,"0.#"),1)=".",FALSE,TRUE)</formula>
    </cfRule>
    <cfRule type="expression" dxfId="710" priority="12">
      <formula>IF(RIGHT(TEXT(P13,"0.#"),1)=".",TRUE,FALSE)</formula>
    </cfRule>
  </conditionalFormatting>
  <conditionalFormatting sqref="P14:AJ14 P17:AJ17 P15:AC16">
    <cfRule type="expression" dxfId="709" priority="9">
      <formula>IF(RIGHT(TEXT(P14,"0.#"),1)=".",FALSE,TRUE)</formula>
    </cfRule>
    <cfRule type="expression" dxfId="708" priority="10">
      <formula>IF(RIGHT(TEXT(P14,"0.#"),1)=".",TRUE,FALSE)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P19:AC19">
    <cfRule type="expression" dxfId="703" priority="3">
      <formula>IF(RIGHT(TEXT(P19,"0.#"),1)=".",FALSE,TRUE)</formula>
    </cfRule>
    <cfRule type="expression" dxfId="702" priority="4">
      <formula>IF(RIGHT(TEXT(P19,"0.#"),1)=".",TRUE,FALSE)</formula>
    </cfRule>
  </conditionalFormatting>
  <conditionalFormatting sqref="AD15:AQ16">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89" max="49" man="1"/>
    <brk id="435" max="49" man="1"/>
    <brk id="733" max="49" man="1"/>
    <brk id="739" max="49" man="1"/>
    <brk id="778" max="49" man="1"/>
    <brk id="96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t="s">
        <v>544</v>
      </c>
      <c r="C2" s="13" t="str">
        <f>IF(B2="","",A2)</f>
        <v>医療分野の研究開発関連</v>
      </c>
      <c r="D2" s="13" t="str">
        <f>IF(C2="","",IF(D1&lt;&gt;"",CONCATENATE(D1,"、",C2),C2))</f>
        <v>医療分野の研究開発関連</v>
      </c>
      <c r="F2" s="12" t="s">
        <v>188</v>
      </c>
      <c r="G2" s="17" t="s">
        <v>544</v>
      </c>
      <c r="H2" s="13" t="str">
        <f>IF(G2="","",F2)</f>
        <v>一般会計</v>
      </c>
      <c r="I2" s="13" t="str">
        <f>IF(H2="","",IF(I1&lt;&gt;"",CONCATENATE(I1,"、",H2),H2))</f>
        <v>一般会計</v>
      </c>
      <c r="K2" s="14" t="s">
        <v>221</v>
      </c>
      <c r="L2" s="15" t="s">
        <v>544</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t="s">
        <v>544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544</v>
      </c>
      <c r="R6" s="13" t="str">
        <f t="shared" si="3"/>
        <v>交付</v>
      </c>
      <c r="S6" s="13" t="str">
        <f t="shared" si="4"/>
        <v>交付</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15">
      <c r="A7" s="14" t="s">
        <v>207</v>
      </c>
      <c r="B7" s="15"/>
      <c r="C7" s="13" t="str">
        <f t="shared" si="0"/>
        <v/>
      </c>
      <c r="D7" s="13" t="str">
        <f t="shared" si="8"/>
        <v>医療分野の研究開発関連、科学技術・イノベーション</v>
      </c>
      <c r="F7" s="18" t="s">
        <v>433</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医療分野の研究開発関連、科学技術・イノベーション</v>
      </c>
      <c r="F9" s="18" t="s">
        <v>434</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457</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462</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484</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356</v>
      </c>
      <c r="AF2" s="999"/>
      <c r="AG2" s="999"/>
      <c r="AH2" s="999"/>
      <c r="AI2" s="999" t="s">
        <v>362</v>
      </c>
      <c r="AJ2" s="999"/>
      <c r="AK2" s="999"/>
      <c r="AL2" s="999"/>
      <c r="AM2" s="999" t="s">
        <v>465</v>
      </c>
      <c r="AN2" s="999"/>
      <c r="AO2" s="999"/>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518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484</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356</v>
      </c>
      <c r="AF9" s="999"/>
      <c r="AG9" s="999"/>
      <c r="AH9" s="999"/>
      <c r="AI9" s="999" t="s">
        <v>362</v>
      </c>
      <c r="AJ9" s="999"/>
      <c r="AK9" s="999"/>
      <c r="AL9" s="999"/>
      <c r="AM9" s="999" t="s">
        <v>465</v>
      </c>
      <c r="AN9" s="999"/>
      <c r="AO9" s="999"/>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518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484</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356</v>
      </c>
      <c r="AF16" s="999"/>
      <c r="AG16" s="999"/>
      <c r="AH16" s="999"/>
      <c r="AI16" s="999" t="s">
        <v>362</v>
      </c>
      <c r="AJ16" s="999"/>
      <c r="AK16" s="999"/>
      <c r="AL16" s="999"/>
      <c r="AM16" s="999" t="s">
        <v>465</v>
      </c>
      <c r="AN16" s="999"/>
      <c r="AO16" s="999"/>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518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484</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356</v>
      </c>
      <c r="AF23" s="999"/>
      <c r="AG23" s="999"/>
      <c r="AH23" s="999"/>
      <c r="AI23" s="999" t="s">
        <v>362</v>
      </c>
      <c r="AJ23" s="999"/>
      <c r="AK23" s="999"/>
      <c r="AL23" s="999"/>
      <c r="AM23" s="999" t="s">
        <v>465</v>
      </c>
      <c r="AN23" s="999"/>
      <c r="AO23" s="999"/>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518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484</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356</v>
      </c>
      <c r="AF30" s="999"/>
      <c r="AG30" s="999"/>
      <c r="AH30" s="999"/>
      <c r="AI30" s="999" t="s">
        <v>362</v>
      </c>
      <c r="AJ30" s="999"/>
      <c r="AK30" s="999"/>
      <c r="AL30" s="999"/>
      <c r="AM30" s="999" t="s">
        <v>465</v>
      </c>
      <c r="AN30" s="999"/>
      <c r="AO30" s="999"/>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518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484</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356</v>
      </c>
      <c r="AF37" s="999"/>
      <c r="AG37" s="999"/>
      <c r="AH37" s="999"/>
      <c r="AI37" s="999" t="s">
        <v>362</v>
      </c>
      <c r="AJ37" s="999"/>
      <c r="AK37" s="999"/>
      <c r="AL37" s="999"/>
      <c r="AM37" s="999" t="s">
        <v>465</v>
      </c>
      <c r="AN37" s="999"/>
      <c r="AO37" s="999"/>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518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484</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356</v>
      </c>
      <c r="AF44" s="999"/>
      <c r="AG44" s="999"/>
      <c r="AH44" s="999"/>
      <c r="AI44" s="999" t="s">
        <v>362</v>
      </c>
      <c r="AJ44" s="999"/>
      <c r="AK44" s="999"/>
      <c r="AL44" s="999"/>
      <c r="AM44" s="999" t="s">
        <v>465</v>
      </c>
      <c r="AN44" s="999"/>
      <c r="AO44" s="999"/>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518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484</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356</v>
      </c>
      <c r="AF51" s="999"/>
      <c r="AG51" s="999"/>
      <c r="AH51" s="999"/>
      <c r="AI51" s="999" t="s">
        <v>362</v>
      </c>
      <c r="AJ51" s="999"/>
      <c r="AK51" s="999"/>
      <c r="AL51" s="999"/>
      <c r="AM51" s="999" t="s">
        <v>465</v>
      </c>
      <c r="AN51" s="999"/>
      <c r="AO51" s="999"/>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518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484</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356</v>
      </c>
      <c r="AF58" s="999"/>
      <c r="AG58" s="999"/>
      <c r="AH58" s="999"/>
      <c r="AI58" s="999" t="s">
        <v>362</v>
      </c>
      <c r="AJ58" s="999"/>
      <c r="AK58" s="999"/>
      <c r="AL58" s="999"/>
      <c r="AM58" s="999" t="s">
        <v>465</v>
      </c>
      <c r="AN58" s="999"/>
      <c r="AO58" s="999"/>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518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484</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356</v>
      </c>
      <c r="AF65" s="999"/>
      <c r="AG65" s="999"/>
      <c r="AH65" s="999"/>
      <c r="AI65" s="999" t="s">
        <v>362</v>
      </c>
      <c r="AJ65" s="999"/>
      <c r="AK65" s="999"/>
      <c r="AL65" s="999"/>
      <c r="AM65" s="999" t="s">
        <v>465</v>
      </c>
      <c r="AN65" s="999"/>
      <c r="AO65" s="999"/>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518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K273" sqref="K27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635</v>
      </c>
      <c r="H2" s="441"/>
      <c r="I2" s="441"/>
      <c r="J2" s="441"/>
      <c r="K2" s="441"/>
      <c r="L2" s="441"/>
      <c r="M2" s="441"/>
      <c r="N2" s="441"/>
      <c r="O2" s="441"/>
      <c r="P2" s="441"/>
      <c r="Q2" s="441"/>
      <c r="R2" s="441"/>
      <c r="S2" s="441"/>
      <c r="T2" s="441"/>
      <c r="U2" s="441"/>
      <c r="V2" s="441"/>
      <c r="W2" s="441"/>
      <c r="X2" s="441"/>
      <c r="Y2" s="441"/>
      <c r="Z2" s="441"/>
      <c r="AA2" s="441"/>
      <c r="AB2" s="442"/>
      <c r="AC2" s="440" t="s">
        <v>636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t="s">
        <v>642</v>
      </c>
      <c r="H4" s="450"/>
      <c r="I4" s="450"/>
      <c r="J4" s="450"/>
      <c r="K4" s="451"/>
      <c r="L4" s="452" t="s">
        <v>643</v>
      </c>
      <c r="M4" s="453"/>
      <c r="N4" s="453"/>
      <c r="O4" s="453"/>
      <c r="P4" s="453"/>
      <c r="Q4" s="453"/>
      <c r="R4" s="453"/>
      <c r="S4" s="453"/>
      <c r="T4" s="453"/>
      <c r="U4" s="453"/>
      <c r="V4" s="453"/>
      <c r="W4" s="453"/>
      <c r="X4" s="454"/>
      <c r="Y4" s="455">
        <v>61</v>
      </c>
      <c r="Z4" s="456"/>
      <c r="AA4" s="456"/>
      <c r="AB4" s="557"/>
      <c r="AC4" s="449" t="s">
        <v>652</v>
      </c>
      <c r="AD4" s="450"/>
      <c r="AE4" s="450"/>
      <c r="AF4" s="450"/>
      <c r="AG4" s="451"/>
      <c r="AH4" s="452" t="s">
        <v>653</v>
      </c>
      <c r="AI4" s="453"/>
      <c r="AJ4" s="453"/>
      <c r="AK4" s="453"/>
      <c r="AL4" s="453"/>
      <c r="AM4" s="453"/>
      <c r="AN4" s="453"/>
      <c r="AO4" s="453"/>
      <c r="AP4" s="453"/>
      <c r="AQ4" s="453"/>
      <c r="AR4" s="453"/>
      <c r="AS4" s="453"/>
      <c r="AT4" s="454"/>
      <c r="AU4" s="455">
        <v>54</v>
      </c>
      <c r="AV4" s="456"/>
      <c r="AW4" s="456"/>
      <c r="AX4" s="457"/>
    </row>
    <row r="5" spans="1:50" ht="24.75" hidden="1"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hidden="1"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hidden="1"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hidden="1"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61</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54</v>
      </c>
      <c r="AV14" s="413"/>
      <c r="AW14" s="413"/>
      <c r="AX14" s="415"/>
    </row>
    <row r="15" spans="1:50" ht="30" customHeight="1" x14ac:dyDescent="0.15">
      <c r="A15" s="1039"/>
      <c r="B15" s="1040"/>
      <c r="C15" s="1040"/>
      <c r="D15" s="1040"/>
      <c r="E15" s="1040"/>
      <c r="F15" s="1041"/>
      <c r="G15" s="440" t="s">
        <v>637</v>
      </c>
      <c r="H15" s="441"/>
      <c r="I15" s="441"/>
      <c r="J15" s="441"/>
      <c r="K15" s="441"/>
      <c r="L15" s="441"/>
      <c r="M15" s="441"/>
      <c r="N15" s="441"/>
      <c r="O15" s="441"/>
      <c r="P15" s="441"/>
      <c r="Q15" s="441"/>
      <c r="R15" s="441"/>
      <c r="S15" s="441"/>
      <c r="T15" s="441"/>
      <c r="U15" s="441"/>
      <c r="V15" s="441"/>
      <c r="W15" s="441"/>
      <c r="X15" s="441"/>
      <c r="Y15" s="441"/>
      <c r="Z15" s="441"/>
      <c r="AA15" s="441"/>
      <c r="AB15" s="442"/>
      <c r="AC15" s="440" t="s">
        <v>400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t="s">
        <v>649</v>
      </c>
      <c r="H17" s="450"/>
      <c r="I17" s="450"/>
      <c r="J17" s="450"/>
      <c r="K17" s="451"/>
      <c r="L17" s="452" t="s">
        <v>673</v>
      </c>
      <c r="M17" s="453"/>
      <c r="N17" s="453"/>
      <c r="O17" s="453"/>
      <c r="P17" s="453"/>
      <c r="Q17" s="453"/>
      <c r="R17" s="453"/>
      <c r="S17" s="453"/>
      <c r="T17" s="453"/>
      <c r="U17" s="453"/>
      <c r="V17" s="453"/>
      <c r="W17" s="453"/>
      <c r="X17" s="454"/>
      <c r="Y17" s="455">
        <v>39</v>
      </c>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t="s">
        <v>646</v>
      </c>
      <c r="H18" s="347"/>
      <c r="I18" s="347"/>
      <c r="J18" s="347"/>
      <c r="K18" s="348"/>
      <c r="L18" s="399" t="s">
        <v>647</v>
      </c>
      <c r="M18" s="400"/>
      <c r="N18" s="400"/>
      <c r="O18" s="400"/>
      <c r="P18" s="400"/>
      <c r="Q18" s="400"/>
      <c r="R18" s="400"/>
      <c r="S18" s="400"/>
      <c r="T18" s="400"/>
      <c r="U18" s="400"/>
      <c r="V18" s="400"/>
      <c r="W18" s="400"/>
      <c r="X18" s="401"/>
      <c r="Y18" s="396">
        <v>10</v>
      </c>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t="s">
        <v>638</v>
      </c>
      <c r="H19" s="347"/>
      <c r="I19" s="347"/>
      <c r="J19" s="347"/>
      <c r="K19" s="348"/>
      <c r="L19" s="399" t="s">
        <v>654</v>
      </c>
      <c r="M19" s="400"/>
      <c r="N19" s="400"/>
      <c r="O19" s="400"/>
      <c r="P19" s="400"/>
      <c r="Q19" s="400"/>
      <c r="R19" s="400"/>
      <c r="S19" s="400"/>
      <c r="T19" s="400"/>
      <c r="U19" s="400"/>
      <c r="V19" s="400"/>
      <c r="W19" s="400"/>
      <c r="X19" s="401"/>
      <c r="Y19" s="396">
        <v>4</v>
      </c>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x14ac:dyDescent="0.1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53</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39"/>
      <c r="B28" s="1040"/>
      <c r="C28" s="1040"/>
      <c r="D28" s="1040"/>
      <c r="E28" s="1040"/>
      <c r="F28" s="1041"/>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39"/>
      <c r="B41" s="1040"/>
      <c r="C41" s="1040"/>
      <c r="D41" s="1040"/>
      <c r="E41" s="1040"/>
      <c r="F41" s="1041"/>
      <c r="G41" s="440" t="s">
        <v>448</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
    <row r="55" spans="1:50" ht="30" hidden="1" customHeight="1" x14ac:dyDescent="0.15">
      <c r="A55" s="1036" t="s">
        <v>28</v>
      </c>
      <c r="B55" s="1037"/>
      <c r="C55" s="1037"/>
      <c r="D55" s="1037"/>
      <c r="E55" s="1037"/>
      <c r="F55" s="1038"/>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39"/>
      <c r="B68" s="1040"/>
      <c r="C68" s="1040"/>
      <c r="D68" s="1040"/>
      <c r="E68" s="1040"/>
      <c r="F68" s="1041"/>
      <c r="G68" s="440" t="s">
        <v>403</v>
      </c>
      <c r="H68" s="441"/>
      <c r="I68" s="441"/>
      <c r="J68" s="441"/>
      <c r="K68" s="441"/>
      <c r="L68" s="441"/>
      <c r="M68" s="441"/>
      <c r="N68" s="441"/>
      <c r="O68" s="441"/>
      <c r="P68" s="441"/>
      <c r="Q68" s="441"/>
      <c r="R68" s="441"/>
      <c r="S68" s="441"/>
      <c r="T68" s="441"/>
      <c r="U68" s="441"/>
      <c r="V68" s="441"/>
      <c r="W68" s="441"/>
      <c r="X68" s="441"/>
      <c r="Y68" s="441"/>
      <c r="Z68" s="441"/>
      <c r="AA68" s="441"/>
      <c r="AB68" s="442"/>
      <c r="AC68" s="440" t="s">
        <v>404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39"/>
      <c r="B81" s="1040"/>
      <c r="C81" s="1040"/>
      <c r="D81" s="1040"/>
      <c r="E81" s="1040"/>
      <c r="F81" s="1041"/>
      <c r="G81" s="440" t="s">
        <v>405</v>
      </c>
      <c r="H81" s="441"/>
      <c r="I81" s="441"/>
      <c r="J81" s="441"/>
      <c r="K81" s="441"/>
      <c r="L81" s="441"/>
      <c r="M81" s="441"/>
      <c r="N81" s="441"/>
      <c r="O81" s="441"/>
      <c r="P81" s="441"/>
      <c r="Q81" s="441"/>
      <c r="R81" s="441"/>
      <c r="S81" s="441"/>
      <c r="T81" s="441"/>
      <c r="U81" s="441"/>
      <c r="V81" s="441"/>
      <c r="W81" s="441"/>
      <c r="X81" s="441"/>
      <c r="Y81" s="441"/>
      <c r="Z81" s="441"/>
      <c r="AA81" s="441"/>
      <c r="AB81" s="442"/>
      <c r="AC81" s="440" t="s">
        <v>406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39"/>
      <c r="B94" s="1040"/>
      <c r="C94" s="1040"/>
      <c r="D94" s="1040"/>
      <c r="E94" s="1040"/>
      <c r="F94" s="1041"/>
      <c r="G94" s="440" t="s">
        <v>407</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36" t="s">
        <v>28</v>
      </c>
      <c r="B108" s="1037"/>
      <c r="C108" s="1037"/>
      <c r="D108" s="1037"/>
      <c r="E108" s="1037"/>
      <c r="F108" s="1038"/>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39"/>
      <c r="B121" s="1040"/>
      <c r="C121" s="1040"/>
      <c r="D121" s="1040"/>
      <c r="E121" s="1040"/>
      <c r="F121" s="1041"/>
      <c r="G121" s="440" t="s">
        <v>409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39"/>
      <c r="B134" s="1040"/>
      <c r="C134" s="1040"/>
      <c r="D134" s="1040"/>
      <c r="E134" s="1040"/>
      <c r="F134" s="1041"/>
      <c r="G134" s="440" t="s">
        <v>411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39"/>
      <c r="B147" s="1040"/>
      <c r="C147" s="1040"/>
      <c r="D147" s="1040"/>
      <c r="E147" s="1040"/>
      <c r="F147" s="1041"/>
      <c r="G147" s="440" t="s">
        <v>413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36" t="s">
        <v>28</v>
      </c>
      <c r="B161" s="1037"/>
      <c r="C161" s="1037"/>
      <c r="D161" s="1037"/>
      <c r="E161" s="1037"/>
      <c r="F161" s="1038"/>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39"/>
      <c r="B174" s="1040"/>
      <c r="C174" s="1040"/>
      <c r="D174" s="1040"/>
      <c r="E174" s="1040"/>
      <c r="F174" s="1041"/>
      <c r="G174" s="440" t="s">
        <v>415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39"/>
      <c r="B187" s="1040"/>
      <c r="C187" s="1040"/>
      <c r="D187" s="1040"/>
      <c r="E187" s="1040"/>
      <c r="F187" s="1041"/>
      <c r="G187" s="440" t="s">
        <v>418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39"/>
      <c r="B200" s="1040"/>
      <c r="C200" s="1040"/>
      <c r="D200" s="1040"/>
      <c r="E200" s="1040"/>
      <c r="F200" s="1041"/>
      <c r="G200" s="440" t="s">
        <v>419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39"/>
      <c r="B227" s="1040"/>
      <c r="C227" s="1040"/>
      <c r="D227" s="1040"/>
      <c r="E227" s="1040"/>
      <c r="F227" s="1041"/>
      <c r="G227" s="440" t="s">
        <v>421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39"/>
      <c r="B240" s="1040"/>
      <c r="C240" s="1040"/>
      <c r="D240" s="1040"/>
      <c r="E240" s="1040"/>
      <c r="F240" s="1041"/>
      <c r="G240" s="440" t="s">
        <v>423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39"/>
      <c r="B253" s="1040"/>
      <c r="C253" s="1040"/>
      <c r="D253" s="1040"/>
      <c r="E253" s="1040"/>
      <c r="F253" s="1041"/>
      <c r="G253" s="440" t="s">
        <v>425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70" sqref="C70:I7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429</v>
      </c>
      <c r="K3" s="112"/>
      <c r="L3" s="112"/>
      <c r="M3" s="112"/>
      <c r="N3" s="112"/>
      <c r="O3" s="112"/>
      <c r="P3" s="345" t="s">
        <v>27</v>
      </c>
      <c r="Q3" s="345"/>
      <c r="R3" s="345"/>
      <c r="S3" s="345"/>
      <c r="T3" s="345"/>
      <c r="U3" s="345"/>
      <c r="V3" s="345"/>
      <c r="W3" s="345"/>
      <c r="X3" s="345"/>
      <c r="Y3" s="342" t="s">
        <v>489</v>
      </c>
      <c r="Z3" s="343"/>
      <c r="AA3" s="343"/>
      <c r="AB3" s="343"/>
      <c r="AC3" s="275" t="s">
        <v>472</v>
      </c>
      <c r="AD3" s="275"/>
      <c r="AE3" s="275"/>
      <c r="AF3" s="275"/>
      <c r="AG3" s="275"/>
      <c r="AH3" s="342" t="s">
        <v>390</v>
      </c>
      <c r="AI3" s="344"/>
      <c r="AJ3" s="344"/>
      <c r="AK3" s="344"/>
      <c r="AL3" s="344" t="s">
        <v>21</v>
      </c>
      <c r="AM3" s="344"/>
      <c r="AN3" s="344"/>
      <c r="AO3" s="427"/>
      <c r="AP3" s="428" t="s">
        <v>430</v>
      </c>
      <c r="AQ3" s="428"/>
      <c r="AR3" s="428"/>
      <c r="AS3" s="428"/>
      <c r="AT3" s="428"/>
      <c r="AU3" s="428"/>
      <c r="AV3" s="428"/>
      <c r="AW3" s="428"/>
      <c r="AX3" s="428"/>
    </row>
    <row r="4" spans="1:50" ht="26.25" customHeight="1" x14ac:dyDescent="0.15">
      <c r="A4" s="1059">
        <v>1</v>
      </c>
      <c r="B4" s="1059">
        <v>1</v>
      </c>
      <c r="C4" s="424" t="s">
        <v>667</v>
      </c>
      <c r="D4" s="416"/>
      <c r="E4" s="416"/>
      <c r="F4" s="416"/>
      <c r="G4" s="416"/>
      <c r="H4" s="416"/>
      <c r="I4" s="416"/>
      <c r="J4" s="417">
        <v>1010001008825</v>
      </c>
      <c r="K4" s="418"/>
      <c r="L4" s="418"/>
      <c r="M4" s="418"/>
      <c r="N4" s="418"/>
      <c r="O4" s="418"/>
      <c r="P4" s="425" t="s">
        <v>643</v>
      </c>
      <c r="Q4" s="315"/>
      <c r="R4" s="315"/>
      <c r="S4" s="315"/>
      <c r="T4" s="315"/>
      <c r="U4" s="315"/>
      <c r="V4" s="315"/>
      <c r="W4" s="315"/>
      <c r="X4" s="315"/>
      <c r="Y4" s="316">
        <v>61</v>
      </c>
      <c r="Z4" s="317"/>
      <c r="AA4" s="317"/>
      <c r="AB4" s="318"/>
      <c r="AC4" s="320" t="s">
        <v>510</v>
      </c>
      <c r="AD4" s="320"/>
      <c r="AE4" s="320"/>
      <c r="AF4" s="320"/>
      <c r="AG4" s="320"/>
      <c r="AH4" s="321">
        <v>1</v>
      </c>
      <c r="AI4" s="322"/>
      <c r="AJ4" s="322"/>
      <c r="AK4" s="322"/>
      <c r="AL4" s="323" t="s">
        <v>676</v>
      </c>
      <c r="AM4" s="324"/>
      <c r="AN4" s="324"/>
      <c r="AO4" s="325"/>
      <c r="AP4" s="319"/>
      <c r="AQ4" s="319"/>
      <c r="AR4" s="319"/>
      <c r="AS4" s="319"/>
      <c r="AT4" s="319"/>
      <c r="AU4" s="319"/>
      <c r="AV4" s="319"/>
      <c r="AW4" s="319"/>
      <c r="AX4" s="319"/>
    </row>
    <row r="5" spans="1:50" ht="26.25" hidden="1"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429</v>
      </c>
      <c r="K36" s="112"/>
      <c r="L36" s="112"/>
      <c r="M36" s="112"/>
      <c r="N36" s="112"/>
      <c r="O36" s="112"/>
      <c r="P36" s="345" t="s">
        <v>27</v>
      </c>
      <c r="Q36" s="345"/>
      <c r="R36" s="345"/>
      <c r="S36" s="345"/>
      <c r="T36" s="345"/>
      <c r="U36" s="345"/>
      <c r="V36" s="345"/>
      <c r="W36" s="345"/>
      <c r="X36" s="345"/>
      <c r="Y36" s="342" t="s">
        <v>489</v>
      </c>
      <c r="Z36" s="343"/>
      <c r="AA36" s="343"/>
      <c r="AB36" s="343"/>
      <c r="AC36" s="275" t="s">
        <v>472</v>
      </c>
      <c r="AD36" s="275"/>
      <c r="AE36" s="275"/>
      <c r="AF36" s="275"/>
      <c r="AG36" s="275"/>
      <c r="AH36" s="342" t="s">
        <v>390</v>
      </c>
      <c r="AI36" s="344"/>
      <c r="AJ36" s="344"/>
      <c r="AK36" s="344"/>
      <c r="AL36" s="344" t="s">
        <v>21</v>
      </c>
      <c r="AM36" s="344"/>
      <c r="AN36" s="344"/>
      <c r="AO36" s="427"/>
      <c r="AP36" s="428" t="s">
        <v>430</v>
      </c>
      <c r="AQ36" s="428"/>
      <c r="AR36" s="428"/>
      <c r="AS36" s="428"/>
      <c r="AT36" s="428"/>
      <c r="AU36" s="428"/>
      <c r="AV36" s="428"/>
      <c r="AW36" s="428"/>
      <c r="AX36" s="428"/>
    </row>
    <row r="37" spans="1:50" ht="26.25" customHeight="1" x14ac:dyDescent="0.15">
      <c r="A37" s="1059">
        <v>1</v>
      </c>
      <c r="B37" s="1059">
        <v>1</v>
      </c>
      <c r="C37" s="424" t="s">
        <v>668</v>
      </c>
      <c r="D37" s="416"/>
      <c r="E37" s="416"/>
      <c r="F37" s="416"/>
      <c r="G37" s="416"/>
      <c r="H37" s="416"/>
      <c r="I37" s="416"/>
      <c r="J37" s="417">
        <v>6010401020516</v>
      </c>
      <c r="K37" s="418"/>
      <c r="L37" s="418"/>
      <c r="M37" s="418"/>
      <c r="N37" s="418"/>
      <c r="O37" s="418"/>
      <c r="P37" s="425" t="s">
        <v>669</v>
      </c>
      <c r="Q37" s="315"/>
      <c r="R37" s="315"/>
      <c r="S37" s="315"/>
      <c r="T37" s="315"/>
      <c r="U37" s="315"/>
      <c r="V37" s="315"/>
      <c r="W37" s="315"/>
      <c r="X37" s="315"/>
      <c r="Y37" s="316">
        <v>54</v>
      </c>
      <c r="Z37" s="317"/>
      <c r="AA37" s="317"/>
      <c r="AB37" s="318"/>
      <c r="AC37" s="320" t="s">
        <v>510</v>
      </c>
      <c r="AD37" s="320"/>
      <c r="AE37" s="320"/>
      <c r="AF37" s="320"/>
      <c r="AG37" s="320"/>
      <c r="AH37" s="321">
        <v>1</v>
      </c>
      <c r="AI37" s="322"/>
      <c r="AJ37" s="322"/>
      <c r="AK37" s="322"/>
      <c r="AL37" s="323" t="s">
        <v>676</v>
      </c>
      <c r="AM37" s="324"/>
      <c r="AN37" s="324"/>
      <c r="AO37" s="325"/>
      <c r="AP37" s="319"/>
      <c r="AQ37" s="319"/>
      <c r="AR37" s="319"/>
      <c r="AS37" s="319"/>
      <c r="AT37" s="319"/>
      <c r="AU37" s="319"/>
      <c r="AV37" s="319"/>
      <c r="AW37" s="319"/>
      <c r="AX37" s="319"/>
    </row>
    <row r="38" spans="1:50" ht="26.25" hidden="1"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429</v>
      </c>
      <c r="K69" s="112"/>
      <c r="L69" s="112"/>
      <c r="M69" s="112"/>
      <c r="N69" s="112"/>
      <c r="O69" s="112"/>
      <c r="P69" s="345" t="s">
        <v>27</v>
      </c>
      <c r="Q69" s="345"/>
      <c r="R69" s="345"/>
      <c r="S69" s="345"/>
      <c r="T69" s="345"/>
      <c r="U69" s="345"/>
      <c r="V69" s="345"/>
      <c r="W69" s="345"/>
      <c r="X69" s="345"/>
      <c r="Y69" s="342" t="s">
        <v>489</v>
      </c>
      <c r="Z69" s="343"/>
      <c r="AA69" s="343"/>
      <c r="AB69" s="343"/>
      <c r="AC69" s="275" t="s">
        <v>472</v>
      </c>
      <c r="AD69" s="275"/>
      <c r="AE69" s="275"/>
      <c r="AF69" s="275"/>
      <c r="AG69" s="275"/>
      <c r="AH69" s="342" t="s">
        <v>390</v>
      </c>
      <c r="AI69" s="344"/>
      <c r="AJ69" s="344"/>
      <c r="AK69" s="344"/>
      <c r="AL69" s="344" t="s">
        <v>21</v>
      </c>
      <c r="AM69" s="344"/>
      <c r="AN69" s="344"/>
      <c r="AO69" s="427"/>
      <c r="AP69" s="428" t="s">
        <v>430</v>
      </c>
      <c r="AQ69" s="428"/>
      <c r="AR69" s="428"/>
      <c r="AS69" s="428"/>
      <c r="AT69" s="428"/>
      <c r="AU69" s="428"/>
      <c r="AV69" s="428"/>
      <c r="AW69" s="428"/>
      <c r="AX69" s="428"/>
    </row>
    <row r="70" spans="1:50" ht="26.25" customHeight="1" x14ac:dyDescent="0.15">
      <c r="A70" s="1059">
        <v>1</v>
      </c>
      <c r="B70" s="1059">
        <v>1</v>
      </c>
      <c r="C70" s="424" t="s">
        <v>670</v>
      </c>
      <c r="D70" s="416"/>
      <c r="E70" s="416"/>
      <c r="F70" s="416"/>
      <c r="G70" s="416"/>
      <c r="H70" s="416"/>
      <c r="I70" s="416"/>
      <c r="J70" s="417">
        <v>3010001010696</v>
      </c>
      <c r="K70" s="418"/>
      <c r="L70" s="418"/>
      <c r="M70" s="418"/>
      <c r="N70" s="418"/>
      <c r="O70" s="418"/>
      <c r="P70" s="425" t="s">
        <v>671</v>
      </c>
      <c r="Q70" s="315"/>
      <c r="R70" s="315"/>
      <c r="S70" s="315"/>
      <c r="T70" s="315"/>
      <c r="U70" s="315"/>
      <c r="V70" s="315"/>
      <c r="W70" s="315"/>
      <c r="X70" s="315"/>
      <c r="Y70" s="316">
        <v>9</v>
      </c>
      <c r="Z70" s="317"/>
      <c r="AA70" s="317"/>
      <c r="AB70" s="318"/>
      <c r="AC70" s="320" t="s">
        <v>510</v>
      </c>
      <c r="AD70" s="320"/>
      <c r="AE70" s="320"/>
      <c r="AF70" s="320"/>
      <c r="AG70" s="320"/>
      <c r="AH70" s="321">
        <v>1</v>
      </c>
      <c r="AI70" s="322"/>
      <c r="AJ70" s="322"/>
      <c r="AK70" s="322"/>
      <c r="AL70" s="323" t="s">
        <v>676</v>
      </c>
      <c r="AM70" s="324"/>
      <c r="AN70" s="324"/>
      <c r="AO70" s="325"/>
      <c r="AP70" s="319"/>
      <c r="AQ70" s="319"/>
      <c r="AR70" s="319"/>
      <c r="AS70" s="319"/>
      <c r="AT70" s="319"/>
      <c r="AU70" s="319"/>
      <c r="AV70" s="319"/>
      <c r="AW70" s="319"/>
      <c r="AX70" s="319"/>
    </row>
    <row r="71" spans="1:50" ht="26.25" customHeight="1" x14ac:dyDescent="0.15">
      <c r="A71" s="1059">
        <v>2</v>
      </c>
      <c r="B71" s="1059">
        <v>1</v>
      </c>
      <c r="C71" s="424" t="s">
        <v>670</v>
      </c>
      <c r="D71" s="416"/>
      <c r="E71" s="416"/>
      <c r="F71" s="416"/>
      <c r="G71" s="416"/>
      <c r="H71" s="416"/>
      <c r="I71" s="416"/>
      <c r="J71" s="417">
        <v>3010001010696</v>
      </c>
      <c r="K71" s="418"/>
      <c r="L71" s="418"/>
      <c r="M71" s="418"/>
      <c r="N71" s="418"/>
      <c r="O71" s="418"/>
      <c r="P71" s="425" t="s">
        <v>671</v>
      </c>
      <c r="Q71" s="315"/>
      <c r="R71" s="315"/>
      <c r="S71" s="315"/>
      <c r="T71" s="315"/>
      <c r="U71" s="315"/>
      <c r="V71" s="315"/>
      <c r="W71" s="315"/>
      <c r="X71" s="315"/>
      <c r="Y71" s="316">
        <v>6</v>
      </c>
      <c r="Z71" s="317"/>
      <c r="AA71" s="317"/>
      <c r="AB71" s="318"/>
      <c r="AC71" s="320" t="s">
        <v>510</v>
      </c>
      <c r="AD71" s="320"/>
      <c r="AE71" s="320"/>
      <c r="AF71" s="320"/>
      <c r="AG71" s="320"/>
      <c r="AH71" s="321">
        <v>1</v>
      </c>
      <c r="AI71" s="322"/>
      <c r="AJ71" s="322"/>
      <c r="AK71" s="322"/>
      <c r="AL71" s="323" t="s">
        <v>676</v>
      </c>
      <c r="AM71" s="324"/>
      <c r="AN71" s="324"/>
      <c r="AO71" s="325"/>
      <c r="AP71" s="319"/>
      <c r="AQ71" s="319"/>
      <c r="AR71" s="319"/>
      <c r="AS71" s="319"/>
      <c r="AT71" s="319"/>
      <c r="AU71" s="319"/>
      <c r="AV71" s="319"/>
      <c r="AW71" s="319"/>
      <c r="AX71" s="319"/>
    </row>
    <row r="72" spans="1:50" ht="26.25" customHeight="1" x14ac:dyDescent="0.15">
      <c r="A72" s="1059">
        <v>3</v>
      </c>
      <c r="B72" s="1059">
        <v>1</v>
      </c>
      <c r="C72" s="424" t="s">
        <v>670</v>
      </c>
      <c r="D72" s="416"/>
      <c r="E72" s="416"/>
      <c r="F72" s="416"/>
      <c r="G72" s="416"/>
      <c r="H72" s="416"/>
      <c r="I72" s="416"/>
      <c r="J72" s="417">
        <v>3010001010696</v>
      </c>
      <c r="K72" s="418"/>
      <c r="L72" s="418"/>
      <c r="M72" s="418"/>
      <c r="N72" s="418"/>
      <c r="O72" s="418"/>
      <c r="P72" s="425" t="s">
        <v>671</v>
      </c>
      <c r="Q72" s="315"/>
      <c r="R72" s="315"/>
      <c r="S72" s="315"/>
      <c r="T72" s="315"/>
      <c r="U72" s="315"/>
      <c r="V72" s="315"/>
      <c r="W72" s="315"/>
      <c r="X72" s="315"/>
      <c r="Y72" s="316">
        <v>6</v>
      </c>
      <c r="Z72" s="317"/>
      <c r="AA72" s="317"/>
      <c r="AB72" s="318"/>
      <c r="AC72" s="320" t="s">
        <v>510</v>
      </c>
      <c r="AD72" s="320"/>
      <c r="AE72" s="320"/>
      <c r="AF72" s="320"/>
      <c r="AG72" s="320"/>
      <c r="AH72" s="321">
        <v>1</v>
      </c>
      <c r="AI72" s="322"/>
      <c r="AJ72" s="322"/>
      <c r="AK72" s="322"/>
      <c r="AL72" s="323" t="s">
        <v>676</v>
      </c>
      <c r="AM72" s="324"/>
      <c r="AN72" s="324"/>
      <c r="AO72" s="325"/>
      <c r="AP72" s="319"/>
      <c r="AQ72" s="319"/>
      <c r="AR72" s="319"/>
      <c r="AS72" s="319"/>
      <c r="AT72" s="319"/>
      <c r="AU72" s="319"/>
      <c r="AV72" s="319"/>
      <c r="AW72" s="319"/>
      <c r="AX72" s="319"/>
    </row>
    <row r="73" spans="1:50" ht="26.25" hidden="1"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429</v>
      </c>
      <c r="K102" s="112"/>
      <c r="L102" s="112"/>
      <c r="M102" s="112"/>
      <c r="N102" s="112"/>
      <c r="O102" s="112"/>
      <c r="P102" s="345" t="s">
        <v>27</v>
      </c>
      <c r="Q102" s="345"/>
      <c r="R102" s="345"/>
      <c r="S102" s="345"/>
      <c r="T102" s="345"/>
      <c r="U102" s="345"/>
      <c r="V102" s="345"/>
      <c r="W102" s="345"/>
      <c r="X102" s="345"/>
      <c r="Y102" s="342" t="s">
        <v>489</v>
      </c>
      <c r="Z102" s="343"/>
      <c r="AA102" s="343"/>
      <c r="AB102" s="343"/>
      <c r="AC102" s="275" t="s">
        <v>472</v>
      </c>
      <c r="AD102" s="275"/>
      <c r="AE102" s="275"/>
      <c r="AF102" s="275"/>
      <c r="AG102" s="275"/>
      <c r="AH102" s="342" t="s">
        <v>390</v>
      </c>
      <c r="AI102" s="344"/>
      <c r="AJ102" s="344"/>
      <c r="AK102" s="344"/>
      <c r="AL102" s="344" t="s">
        <v>21</v>
      </c>
      <c r="AM102" s="344"/>
      <c r="AN102" s="344"/>
      <c r="AO102" s="427"/>
      <c r="AP102" s="428" t="s">
        <v>430</v>
      </c>
      <c r="AQ102" s="428"/>
      <c r="AR102" s="428"/>
      <c r="AS102" s="428"/>
      <c r="AT102" s="428"/>
      <c r="AU102" s="428"/>
      <c r="AV102" s="428"/>
      <c r="AW102" s="428"/>
      <c r="AX102" s="428"/>
    </row>
    <row r="103" spans="1:50" ht="26.25" hidden="1"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429</v>
      </c>
      <c r="K135" s="112"/>
      <c r="L135" s="112"/>
      <c r="M135" s="112"/>
      <c r="N135" s="112"/>
      <c r="O135" s="112"/>
      <c r="P135" s="345" t="s">
        <v>27</v>
      </c>
      <c r="Q135" s="345"/>
      <c r="R135" s="345"/>
      <c r="S135" s="345"/>
      <c r="T135" s="345"/>
      <c r="U135" s="345"/>
      <c r="V135" s="345"/>
      <c r="W135" s="345"/>
      <c r="X135" s="345"/>
      <c r="Y135" s="342" t="s">
        <v>489</v>
      </c>
      <c r="Z135" s="343"/>
      <c r="AA135" s="343"/>
      <c r="AB135" s="343"/>
      <c r="AC135" s="275" t="s">
        <v>472</v>
      </c>
      <c r="AD135" s="275"/>
      <c r="AE135" s="275"/>
      <c r="AF135" s="275"/>
      <c r="AG135" s="275"/>
      <c r="AH135" s="342" t="s">
        <v>390</v>
      </c>
      <c r="AI135" s="344"/>
      <c r="AJ135" s="344"/>
      <c r="AK135" s="344"/>
      <c r="AL135" s="344" t="s">
        <v>21</v>
      </c>
      <c r="AM135" s="344"/>
      <c r="AN135" s="344"/>
      <c r="AO135" s="427"/>
      <c r="AP135" s="428" t="s">
        <v>430</v>
      </c>
      <c r="AQ135" s="428"/>
      <c r="AR135" s="428"/>
      <c r="AS135" s="428"/>
      <c r="AT135" s="428"/>
      <c r="AU135" s="428"/>
      <c r="AV135" s="428"/>
      <c r="AW135" s="428"/>
      <c r="AX135" s="428"/>
    </row>
    <row r="136" spans="1:50" ht="26.25" hidden="1"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429</v>
      </c>
      <c r="K168" s="112"/>
      <c r="L168" s="112"/>
      <c r="M168" s="112"/>
      <c r="N168" s="112"/>
      <c r="O168" s="112"/>
      <c r="P168" s="345" t="s">
        <v>27</v>
      </c>
      <c r="Q168" s="345"/>
      <c r="R168" s="345"/>
      <c r="S168" s="345"/>
      <c r="T168" s="345"/>
      <c r="U168" s="345"/>
      <c r="V168" s="345"/>
      <c r="W168" s="345"/>
      <c r="X168" s="345"/>
      <c r="Y168" s="342" t="s">
        <v>489</v>
      </c>
      <c r="Z168" s="343"/>
      <c r="AA168" s="343"/>
      <c r="AB168" s="343"/>
      <c r="AC168" s="275" t="s">
        <v>472</v>
      </c>
      <c r="AD168" s="275"/>
      <c r="AE168" s="275"/>
      <c r="AF168" s="275"/>
      <c r="AG168" s="275"/>
      <c r="AH168" s="342" t="s">
        <v>390</v>
      </c>
      <c r="AI168" s="344"/>
      <c r="AJ168" s="344"/>
      <c r="AK168" s="344"/>
      <c r="AL168" s="344" t="s">
        <v>21</v>
      </c>
      <c r="AM168" s="344"/>
      <c r="AN168" s="344"/>
      <c r="AO168" s="427"/>
      <c r="AP168" s="428" t="s">
        <v>430</v>
      </c>
      <c r="AQ168" s="428"/>
      <c r="AR168" s="428"/>
      <c r="AS168" s="428"/>
      <c r="AT168" s="428"/>
      <c r="AU168" s="428"/>
      <c r="AV168" s="428"/>
      <c r="AW168" s="428"/>
      <c r="AX168" s="428"/>
    </row>
    <row r="169" spans="1:50" ht="26.25" hidden="1"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429</v>
      </c>
      <c r="K201" s="112"/>
      <c r="L201" s="112"/>
      <c r="M201" s="112"/>
      <c r="N201" s="112"/>
      <c r="O201" s="112"/>
      <c r="P201" s="345" t="s">
        <v>27</v>
      </c>
      <c r="Q201" s="345"/>
      <c r="R201" s="345"/>
      <c r="S201" s="345"/>
      <c r="T201" s="345"/>
      <c r="U201" s="345"/>
      <c r="V201" s="345"/>
      <c r="W201" s="345"/>
      <c r="X201" s="345"/>
      <c r="Y201" s="342" t="s">
        <v>489</v>
      </c>
      <c r="Z201" s="343"/>
      <c r="AA201" s="343"/>
      <c r="AB201" s="343"/>
      <c r="AC201" s="275" t="s">
        <v>472</v>
      </c>
      <c r="AD201" s="275"/>
      <c r="AE201" s="275"/>
      <c r="AF201" s="275"/>
      <c r="AG201" s="275"/>
      <c r="AH201" s="342" t="s">
        <v>390</v>
      </c>
      <c r="AI201" s="344"/>
      <c r="AJ201" s="344"/>
      <c r="AK201" s="344"/>
      <c r="AL201" s="344" t="s">
        <v>21</v>
      </c>
      <c r="AM201" s="344"/>
      <c r="AN201" s="344"/>
      <c r="AO201" s="427"/>
      <c r="AP201" s="428" t="s">
        <v>430</v>
      </c>
      <c r="AQ201" s="428"/>
      <c r="AR201" s="428"/>
      <c r="AS201" s="428"/>
      <c r="AT201" s="428"/>
      <c r="AU201" s="428"/>
      <c r="AV201" s="428"/>
      <c r="AW201" s="428"/>
      <c r="AX201" s="428"/>
    </row>
    <row r="202" spans="1:50" ht="26.25" hidden="1"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429</v>
      </c>
      <c r="K234" s="112"/>
      <c r="L234" s="112"/>
      <c r="M234" s="112"/>
      <c r="N234" s="112"/>
      <c r="O234" s="112"/>
      <c r="P234" s="345" t="s">
        <v>27</v>
      </c>
      <c r="Q234" s="345"/>
      <c r="R234" s="345"/>
      <c r="S234" s="345"/>
      <c r="T234" s="345"/>
      <c r="U234" s="345"/>
      <c r="V234" s="345"/>
      <c r="W234" s="345"/>
      <c r="X234" s="345"/>
      <c r="Y234" s="342" t="s">
        <v>489</v>
      </c>
      <c r="Z234" s="343"/>
      <c r="AA234" s="343"/>
      <c r="AB234" s="343"/>
      <c r="AC234" s="275" t="s">
        <v>472</v>
      </c>
      <c r="AD234" s="275"/>
      <c r="AE234" s="275"/>
      <c r="AF234" s="275"/>
      <c r="AG234" s="275"/>
      <c r="AH234" s="342" t="s">
        <v>390</v>
      </c>
      <c r="AI234" s="344"/>
      <c r="AJ234" s="344"/>
      <c r="AK234" s="344"/>
      <c r="AL234" s="344" t="s">
        <v>21</v>
      </c>
      <c r="AM234" s="344"/>
      <c r="AN234" s="344"/>
      <c r="AO234" s="427"/>
      <c r="AP234" s="428" t="s">
        <v>430</v>
      </c>
      <c r="AQ234" s="428"/>
      <c r="AR234" s="428"/>
      <c r="AS234" s="428"/>
      <c r="AT234" s="428"/>
      <c r="AU234" s="428"/>
      <c r="AV234" s="428"/>
      <c r="AW234" s="428"/>
      <c r="AX234" s="428"/>
    </row>
    <row r="235" spans="1:50" ht="26.25" hidden="1"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429</v>
      </c>
      <c r="K267" s="112"/>
      <c r="L267" s="112"/>
      <c r="M267" s="112"/>
      <c r="N267" s="112"/>
      <c r="O267" s="112"/>
      <c r="P267" s="345" t="s">
        <v>27</v>
      </c>
      <c r="Q267" s="345"/>
      <c r="R267" s="345"/>
      <c r="S267" s="345"/>
      <c r="T267" s="345"/>
      <c r="U267" s="345"/>
      <c r="V267" s="345"/>
      <c r="W267" s="345"/>
      <c r="X267" s="345"/>
      <c r="Y267" s="342" t="s">
        <v>489</v>
      </c>
      <c r="Z267" s="343"/>
      <c r="AA267" s="343"/>
      <c r="AB267" s="343"/>
      <c r="AC267" s="275" t="s">
        <v>472</v>
      </c>
      <c r="AD267" s="275"/>
      <c r="AE267" s="275"/>
      <c r="AF267" s="275"/>
      <c r="AG267" s="275"/>
      <c r="AH267" s="342" t="s">
        <v>390</v>
      </c>
      <c r="AI267" s="344"/>
      <c r="AJ267" s="344"/>
      <c r="AK267" s="344"/>
      <c r="AL267" s="344" t="s">
        <v>21</v>
      </c>
      <c r="AM267" s="344"/>
      <c r="AN267" s="344"/>
      <c r="AO267" s="427"/>
      <c r="AP267" s="428" t="s">
        <v>430</v>
      </c>
      <c r="AQ267" s="428"/>
      <c r="AR267" s="428"/>
      <c r="AS267" s="428"/>
      <c r="AT267" s="428"/>
      <c r="AU267" s="428"/>
      <c r="AV267" s="428"/>
      <c r="AW267" s="428"/>
      <c r="AX267" s="428"/>
    </row>
    <row r="268" spans="1:50" ht="26.25" hidden="1"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429</v>
      </c>
      <c r="K300" s="112"/>
      <c r="L300" s="112"/>
      <c r="M300" s="112"/>
      <c r="N300" s="112"/>
      <c r="O300" s="112"/>
      <c r="P300" s="345" t="s">
        <v>27</v>
      </c>
      <c r="Q300" s="345"/>
      <c r="R300" s="345"/>
      <c r="S300" s="345"/>
      <c r="T300" s="345"/>
      <c r="U300" s="345"/>
      <c r="V300" s="345"/>
      <c r="W300" s="345"/>
      <c r="X300" s="345"/>
      <c r="Y300" s="342" t="s">
        <v>489</v>
      </c>
      <c r="Z300" s="343"/>
      <c r="AA300" s="343"/>
      <c r="AB300" s="343"/>
      <c r="AC300" s="275" t="s">
        <v>472</v>
      </c>
      <c r="AD300" s="275"/>
      <c r="AE300" s="275"/>
      <c r="AF300" s="275"/>
      <c r="AG300" s="275"/>
      <c r="AH300" s="342" t="s">
        <v>390</v>
      </c>
      <c r="AI300" s="344"/>
      <c r="AJ300" s="344"/>
      <c r="AK300" s="344"/>
      <c r="AL300" s="344" t="s">
        <v>21</v>
      </c>
      <c r="AM300" s="344"/>
      <c r="AN300" s="344"/>
      <c r="AO300" s="427"/>
      <c r="AP300" s="428" t="s">
        <v>430</v>
      </c>
      <c r="AQ300" s="428"/>
      <c r="AR300" s="428"/>
      <c r="AS300" s="428"/>
      <c r="AT300" s="428"/>
      <c r="AU300" s="428"/>
      <c r="AV300" s="428"/>
      <c r="AW300" s="428"/>
      <c r="AX300" s="428"/>
    </row>
    <row r="301" spans="1:50" ht="26.25" hidden="1"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429</v>
      </c>
      <c r="K333" s="112"/>
      <c r="L333" s="112"/>
      <c r="M333" s="112"/>
      <c r="N333" s="112"/>
      <c r="O333" s="112"/>
      <c r="P333" s="345" t="s">
        <v>27</v>
      </c>
      <c r="Q333" s="345"/>
      <c r="R333" s="345"/>
      <c r="S333" s="345"/>
      <c r="T333" s="345"/>
      <c r="U333" s="345"/>
      <c r="V333" s="345"/>
      <c r="W333" s="345"/>
      <c r="X333" s="345"/>
      <c r="Y333" s="342" t="s">
        <v>489</v>
      </c>
      <c r="Z333" s="343"/>
      <c r="AA333" s="343"/>
      <c r="AB333" s="343"/>
      <c r="AC333" s="275" t="s">
        <v>472</v>
      </c>
      <c r="AD333" s="275"/>
      <c r="AE333" s="275"/>
      <c r="AF333" s="275"/>
      <c r="AG333" s="275"/>
      <c r="AH333" s="342" t="s">
        <v>390</v>
      </c>
      <c r="AI333" s="344"/>
      <c r="AJ333" s="344"/>
      <c r="AK333" s="344"/>
      <c r="AL333" s="344" t="s">
        <v>21</v>
      </c>
      <c r="AM333" s="344"/>
      <c r="AN333" s="344"/>
      <c r="AO333" s="427"/>
      <c r="AP333" s="428" t="s">
        <v>430</v>
      </c>
      <c r="AQ333" s="428"/>
      <c r="AR333" s="428"/>
      <c r="AS333" s="428"/>
      <c r="AT333" s="428"/>
      <c r="AU333" s="428"/>
      <c r="AV333" s="428"/>
      <c r="AW333" s="428"/>
      <c r="AX333" s="428"/>
    </row>
    <row r="334" spans="1:50" ht="26.25" hidden="1"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429</v>
      </c>
      <c r="K366" s="112"/>
      <c r="L366" s="112"/>
      <c r="M366" s="112"/>
      <c r="N366" s="112"/>
      <c r="O366" s="112"/>
      <c r="P366" s="345" t="s">
        <v>27</v>
      </c>
      <c r="Q366" s="345"/>
      <c r="R366" s="345"/>
      <c r="S366" s="345"/>
      <c r="T366" s="345"/>
      <c r="U366" s="345"/>
      <c r="V366" s="345"/>
      <c r="W366" s="345"/>
      <c r="X366" s="345"/>
      <c r="Y366" s="342" t="s">
        <v>489</v>
      </c>
      <c r="Z366" s="343"/>
      <c r="AA366" s="343"/>
      <c r="AB366" s="343"/>
      <c r="AC366" s="275" t="s">
        <v>472</v>
      </c>
      <c r="AD366" s="275"/>
      <c r="AE366" s="275"/>
      <c r="AF366" s="275"/>
      <c r="AG366" s="275"/>
      <c r="AH366" s="342" t="s">
        <v>390</v>
      </c>
      <c r="AI366" s="344"/>
      <c r="AJ366" s="344"/>
      <c r="AK366" s="344"/>
      <c r="AL366" s="344" t="s">
        <v>21</v>
      </c>
      <c r="AM366" s="344"/>
      <c r="AN366" s="344"/>
      <c r="AO366" s="427"/>
      <c r="AP366" s="428" t="s">
        <v>430</v>
      </c>
      <c r="AQ366" s="428"/>
      <c r="AR366" s="428"/>
      <c r="AS366" s="428"/>
      <c r="AT366" s="428"/>
      <c r="AU366" s="428"/>
      <c r="AV366" s="428"/>
      <c r="AW366" s="428"/>
      <c r="AX366" s="428"/>
    </row>
    <row r="367" spans="1:50" ht="26.25" hidden="1"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429</v>
      </c>
      <c r="K399" s="112"/>
      <c r="L399" s="112"/>
      <c r="M399" s="112"/>
      <c r="N399" s="112"/>
      <c r="O399" s="112"/>
      <c r="P399" s="345" t="s">
        <v>27</v>
      </c>
      <c r="Q399" s="345"/>
      <c r="R399" s="345"/>
      <c r="S399" s="345"/>
      <c r="T399" s="345"/>
      <c r="U399" s="345"/>
      <c r="V399" s="345"/>
      <c r="W399" s="345"/>
      <c r="X399" s="345"/>
      <c r="Y399" s="342" t="s">
        <v>489</v>
      </c>
      <c r="Z399" s="343"/>
      <c r="AA399" s="343"/>
      <c r="AB399" s="343"/>
      <c r="AC399" s="275" t="s">
        <v>472</v>
      </c>
      <c r="AD399" s="275"/>
      <c r="AE399" s="275"/>
      <c r="AF399" s="275"/>
      <c r="AG399" s="275"/>
      <c r="AH399" s="342" t="s">
        <v>390</v>
      </c>
      <c r="AI399" s="344"/>
      <c r="AJ399" s="344"/>
      <c r="AK399" s="344"/>
      <c r="AL399" s="344" t="s">
        <v>21</v>
      </c>
      <c r="AM399" s="344"/>
      <c r="AN399" s="344"/>
      <c r="AO399" s="427"/>
      <c r="AP399" s="428" t="s">
        <v>430</v>
      </c>
      <c r="AQ399" s="428"/>
      <c r="AR399" s="428"/>
      <c r="AS399" s="428"/>
      <c r="AT399" s="428"/>
      <c r="AU399" s="428"/>
      <c r="AV399" s="428"/>
      <c r="AW399" s="428"/>
      <c r="AX399" s="428"/>
    </row>
    <row r="400" spans="1:50" ht="26.25" hidden="1"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429</v>
      </c>
      <c r="K432" s="112"/>
      <c r="L432" s="112"/>
      <c r="M432" s="112"/>
      <c r="N432" s="112"/>
      <c r="O432" s="112"/>
      <c r="P432" s="345" t="s">
        <v>27</v>
      </c>
      <c r="Q432" s="345"/>
      <c r="R432" s="345"/>
      <c r="S432" s="345"/>
      <c r="T432" s="345"/>
      <c r="U432" s="345"/>
      <c r="V432" s="345"/>
      <c r="W432" s="345"/>
      <c r="X432" s="345"/>
      <c r="Y432" s="342" t="s">
        <v>489</v>
      </c>
      <c r="Z432" s="343"/>
      <c r="AA432" s="343"/>
      <c r="AB432" s="343"/>
      <c r="AC432" s="275" t="s">
        <v>472</v>
      </c>
      <c r="AD432" s="275"/>
      <c r="AE432" s="275"/>
      <c r="AF432" s="275"/>
      <c r="AG432" s="275"/>
      <c r="AH432" s="342" t="s">
        <v>390</v>
      </c>
      <c r="AI432" s="344"/>
      <c r="AJ432" s="344"/>
      <c r="AK432" s="344"/>
      <c r="AL432" s="344" t="s">
        <v>21</v>
      </c>
      <c r="AM432" s="344"/>
      <c r="AN432" s="344"/>
      <c r="AO432" s="427"/>
      <c r="AP432" s="428" t="s">
        <v>430</v>
      </c>
      <c r="AQ432" s="428"/>
      <c r="AR432" s="428"/>
      <c r="AS432" s="428"/>
      <c r="AT432" s="428"/>
      <c r="AU432" s="428"/>
      <c r="AV432" s="428"/>
      <c r="AW432" s="428"/>
      <c r="AX432" s="428"/>
    </row>
    <row r="433" spans="1:50" ht="26.25" hidden="1"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429</v>
      </c>
      <c r="K465" s="112"/>
      <c r="L465" s="112"/>
      <c r="M465" s="112"/>
      <c r="N465" s="112"/>
      <c r="O465" s="112"/>
      <c r="P465" s="345" t="s">
        <v>27</v>
      </c>
      <c r="Q465" s="345"/>
      <c r="R465" s="345"/>
      <c r="S465" s="345"/>
      <c r="T465" s="345"/>
      <c r="U465" s="345"/>
      <c r="V465" s="345"/>
      <c r="W465" s="345"/>
      <c r="X465" s="345"/>
      <c r="Y465" s="342" t="s">
        <v>489</v>
      </c>
      <c r="Z465" s="343"/>
      <c r="AA465" s="343"/>
      <c r="AB465" s="343"/>
      <c r="AC465" s="275" t="s">
        <v>472</v>
      </c>
      <c r="AD465" s="275"/>
      <c r="AE465" s="275"/>
      <c r="AF465" s="275"/>
      <c r="AG465" s="275"/>
      <c r="AH465" s="342" t="s">
        <v>390</v>
      </c>
      <c r="AI465" s="344"/>
      <c r="AJ465" s="344"/>
      <c r="AK465" s="344"/>
      <c r="AL465" s="344" t="s">
        <v>21</v>
      </c>
      <c r="AM465" s="344"/>
      <c r="AN465" s="344"/>
      <c r="AO465" s="427"/>
      <c r="AP465" s="428" t="s">
        <v>430</v>
      </c>
      <c r="AQ465" s="428"/>
      <c r="AR465" s="428"/>
      <c r="AS465" s="428"/>
      <c r="AT465" s="428"/>
      <c r="AU465" s="428"/>
      <c r="AV465" s="428"/>
      <c r="AW465" s="428"/>
      <c r="AX465" s="428"/>
    </row>
    <row r="466" spans="1:50" ht="26.25" hidden="1"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429</v>
      </c>
      <c r="K498" s="112"/>
      <c r="L498" s="112"/>
      <c r="M498" s="112"/>
      <c r="N498" s="112"/>
      <c r="O498" s="112"/>
      <c r="P498" s="345" t="s">
        <v>27</v>
      </c>
      <c r="Q498" s="345"/>
      <c r="R498" s="345"/>
      <c r="S498" s="345"/>
      <c r="T498" s="345"/>
      <c r="U498" s="345"/>
      <c r="V498" s="345"/>
      <c r="W498" s="345"/>
      <c r="X498" s="345"/>
      <c r="Y498" s="342" t="s">
        <v>489</v>
      </c>
      <c r="Z498" s="343"/>
      <c r="AA498" s="343"/>
      <c r="AB498" s="343"/>
      <c r="AC498" s="275" t="s">
        <v>472</v>
      </c>
      <c r="AD498" s="275"/>
      <c r="AE498" s="275"/>
      <c r="AF498" s="275"/>
      <c r="AG498" s="275"/>
      <c r="AH498" s="342" t="s">
        <v>390</v>
      </c>
      <c r="AI498" s="344"/>
      <c r="AJ498" s="344"/>
      <c r="AK498" s="344"/>
      <c r="AL498" s="344" t="s">
        <v>21</v>
      </c>
      <c r="AM498" s="344"/>
      <c r="AN498" s="344"/>
      <c r="AO498" s="427"/>
      <c r="AP498" s="428" t="s">
        <v>430</v>
      </c>
      <c r="AQ498" s="428"/>
      <c r="AR498" s="428"/>
      <c r="AS498" s="428"/>
      <c r="AT498" s="428"/>
      <c r="AU498" s="428"/>
      <c r="AV498" s="428"/>
      <c r="AW498" s="428"/>
      <c r="AX498" s="428"/>
    </row>
    <row r="499" spans="1:50" ht="26.25" hidden="1"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429</v>
      </c>
      <c r="K531" s="112"/>
      <c r="L531" s="112"/>
      <c r="M531" s="112"/>
      <c r="N531" s="112"/>
      <c r="O531" s="112"/>
      <c r="P531" s="345" t="s">
        <v>27</v>
      </c>
      <c r="Q531" s="345"/>
      <c r="R531" s="345"/>
      <c r="S531" s="345"/>
      <c r="T531" s="345"/>
      <c r="U531" s="345"/>
      <c r="V531" s="345"/>
      <c r="W531" s="345"/>
      <c r="X531" s="345"/>
      <c r="Y531" s="342" t="s">
        <v>489</v>
      </c>
      <c r="Z531" s="343"/>
      <c r="AA531" s="343"/>
      <c r="AB531" s="343"/>
      <c r="AC531" s="275" t="s">
        <v>472</v>
      </c>
      <c r="AD531" s="275"/>
      <c r="AE531" s="275"/>
      <c r="AF531" s="275"/>
      <c r="AG531" s="275"/>
      <c r="AH531" s="342" t="s">
        <v>390</v>
      </c>
      <c r="AI531" s="344"/>
      <c r="AJ531" s="344"/>
      <c r="AK531" s="344"/>
      <c r="AL531" s="344" t="s">
        <v>21</v>
      </c>
      <c r="AM531" s="344"/>
      <c r="AN531" s="344"/>
      <c r="AO531" s="427"/>
      <c r="AP531" s="428" t="s">
        <v>430</v>
      </c>
      <c r="AQ531" s="428"/>
      <c r="AR531" s="428"/>
      <c r="AS531" s="428"/>
      <c r="AT531" s="428"/>
      <c r="AU531" s="428"/>
      <c r="AV531" s="428"/>
      <c r="AW531" s="428"/>
      <c r="AX531" s="428"/>
    </row>
    <row r="532" spans="1:50" ht="26.25" hidden="1"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429</v>
      </c>
      <c r="K564" s="112"/>
      <c r="L564" s="112"/>
      <c r="M564" s="112"/>
      <c r="N564" s="112"/>
      <c r="O564" s="112"/>
      <c r="P564" s="345" t="s">
        <v>27</v>
      </c>
      <c r="Q564" s="345"/>
      <c r="R564" s="345"/>
      <c r="S564" s="345"/>
      <c r="T564" s="345"/>
      <c r="U564" s="345"/>
      <c r="V564" s="345"/>
      <c r="W564" s="345"/>
      <c r="X564" s="345"/>
      <c r="Y564" s="342" t="s">
        <v>489</v>
      </c>
      <c r="Z564" s="343"/>
      <c r="AA564" s="343"/>
      <c r="AB564" s="343"/>
      <c r="AC564" s="275" t="s">
        <v>472</v>
      </c>
      <c r="AD564" s="275"/>
      <c r="AE564" s="275"/>
      <c r="AF564" s="275"/>
      <c r="AG564" s="275"/>
      <c r="AH564" s="342" t="s">
        <v>390</v>
      </c>
      <c r="AI564" s="344"/>
      <c r="AJ564" s="344"/>
      <c r="AK564" s="344"/>
      <c r="AL564" s="344" t="s">
        <v>21</v>
      </c>
      <c r="AM564" s="344"/>
      <c r="AN564" s="344"/>
      <c r="AO564" s="427"/>
      <c r="AP564" s="428" t="s">
        <v>430</v>
      </c>
      <c r="AQ564" s="428"/>
      <c r="AR564" s="428"/>
      <c r="AS564" s="428"/>
      <c r="AT564" s="428"/>
      <c r="AU564" s="428"/>
      <c r="AV564" s="428"/>
      <c r="AW564" s="428"/>
      <c r="AX564" s="428"/>
    </row>
    <row r="565" spans="1:50" ht="26.25" hidden="1"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429</v>
      </c>
      <c r="K597" s="112"/>
      <c r="L597" s="112"/>
      <c r="M597" s="112"/>
      <c r="N597" s="112"/>
      <c r="O597" s="112"/>
      <c r="P597" s="345" t="s">
        <v>27</v>
      </c>
      <c r="Q597" s="345"/>
      <c r="R597" s="345"/>
      <c r="S597" s="345"/>
      <c r="T597" s="345"/>
      <c r="U597" s="345"/>
      <c r="V597" s="345"/>
      <c r="W597" s="345"/>
      <c r="X597" s="345"/>
      <c r="Y597" s="342" t="s">
        <v>489</v>
      </c>
      <c r="Z597" s="343"/>
      <c r="AA597" s="343"/>
      <c r="AB597" s="343"/>
      <c r="AC597" s="275" t="s">
        <v>472</v>
      </c>
      <c r="AD597" s="275"/>
      <c r="AE597" s="275"/>
      <c r="AF597" s="275"/>
      <c r="AG597" s="275"/>
      <c r="AH597" s="342" t="s">
        <v>390</v>
      </c>
      <c r="AI597" s="344"/>
      <c r="AJ597" s="344"/>
      <c r="AK597" s="344"/>
      <c r="AL597" s="344" t="s">
        <v>21</v>
      </c>
      <c r="AM597" s="344"/>
      <c r="AN597" s="344"/>
      <c r="AO597" s="427"/>
      <c r="AP597" s="428" t="s">
        <v>430</v>
      </c>
      <c r="AQ597" s="428"/>
      <c r="AR597" s="428"/>
      <c r="AS597" s="428"/>
      <c r="AT597" s="428"/>
      <c r="AU597" s="428"/>
      <c r="AV597" s="428"/>
      <c r="AW597" s="428"/>
      <c r="AX597" s="428"/>
    </row>
    <row r="598" spans="1:50" ht="26.25" hidden="1"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429</v>
      </c>
      <c r="K630" s="112"/>
      <c r="L630" s="112"/>
      <c r="M630" s="112"/>
      <c r="N630" s="112"/>
      <c r="O630" s="112"/>
      <c r="P630" s="345" t="s">
        <v>27</v>
      </c>
      <c r="Q630" s="345"/>
      <c r="R630" s="345"/>
      <c r="S630" s="345"/>
      <c r="T630" s="345"/>
      <c r="U630" s="345"/>
      <c r="V630" s="345"/>
      <c r="W630" s="345"/>
      <c r="X630" s="345"/>
      <c r="Y630" s="342" t="s">
        <v>489</v>
      </c>
      <c r="Z630" s="343"/>
      <c r="AA630" s="343"/>
      <c r="AB630" s="343"/>
      <c r="AC630" s="275" t="s">
        <v>472</v>
      </c>
      <c r="AD630" s="275"/>
      <c r="AE630" s="275"/>
      <c r="AF630" s="275"/>
      <c r="AG630" s="275"/>
      <c r="AH630" s="342" t="s">
        <v>390</v>
      </c>
      <c r="AI630" s="344"/>
      <c r="AJ630" s="344"/>
      <c r="AK630" s="344"/>
      <c r="AL630" s="344" t="s">
        <v>21</v>
      </c>
      <c r="AM630" s="344"/>
      <c r="AN630" s="344"/>
      <c r="AO630" s="427"/>
      <c r="AP630" s="428" t="s">
        <v>430</v>
      </c>
      <c r="AQ630" s="428"/>
      <c r="AR630" s="428"/>
      <c r="AS630" s="428"/>
      <c r="AT630" s="428"/>
      <c r="AU630" s="428"/>
      <c r="AV630" s="428"/>
      <c r="AW630" s="428"/>
      <c r="AX630" s="428"/>
    </row>
    <row r="631" spans="1:50" ht="26.25" hidden="1"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429</v>
      </c>
      <c r="K663" s="112"/>
      <c r="L663" s="112"/>
      <c r="M663" s="112"/>
      <c r="N663" s="112"/>
      <c r="O663" s="112"/>
      <c r="P663" s="345" t="s">
        <v>27</v>
      </c>
      <c r="Q663" s="345"/>
      <c r="R663" s="345"/>
      <c r="S663" s="345"/>
      <c r="T663" s="345"/>
      <c r="U663" s="345"/>
      <c r="V663" s="345"/>
      <c r="W663" s="345"/>
      <c r="X663" s="345"/>
      <c r="Y663" s="342" t="s">
        <v>489</v>
      </c>
      <c r="Z663" s="343"/>
      <c r="AA663" s="343"/>
      <c r="AB663" s="343"/>
      <c r="AC663" s="275" t="s">
        <v>472</v>
      </c>
      <c r="AD663" s="275"/>
      <c r="AE663" s="275"/>
      <c r="AF663" s="275"/>
      <c r="AG663" s="275"/>
      <c r="AH663" s="342" t="s">
        <v>390</v>
      </c>
      <c r="AI663" s="344"/>
      <c r="AJ663" s="344"/>
      <c r="AK663" s="344"/>
      <c r="AL663" s="344" t="s">
        <v>21</v>
      </c>
      <c r="AM663" s="344"/>
      <c r="AN663" s="344"/>
      <c r="AO663" s="427"/>
      <c r="AP663" s="428" t="s">
        <v>430</v>
      </c>
      <c r="AQ663" s="428"/>
      <c r="AR663" s="428"/>
      <c r="AS663" s="428"/>
      <c r="AT663" s="428"/>
      <c r="AU663" s="428"/>
      <c r="AV663" s="428"/>
      <c r="AW663" s="428"/>
      <c r="AX663" s="428"/>
    </row>
    <row r="664" spans="1:50" ht="26.25" hidden="1"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429</v>
      </c>
      <c r="K696" s="112"/>
      <c r="L696" s="112"/>
      <c r="M696" s="112"/>
      <c r="N696" s="112"/>
      <c r="O696" s="112"/>
      <c r="P696" s="345" t="s">
        <v>27</v>
      </c>
      <c r="Q696" s="345"/>
      <c r="R696" s="345"/>
      <c r="S696" s="345"/>
      <c r="T696" s="345"/>
      <c r="U696" s="345"/>
      <c r="V696" s="345"/>
      <c r="W696" s="345"/>
      <c r="X696" s="345"/>
      <c r="Y696" s="342" t="s">
        <v>489</v>
      </c>
      <c r="Z696" s="343"/>
      <c r="AA696" s="343"/>
      <c r="AB696" s="343"/>
      <c r="AC696" s="275" t="s">
        <v>472</v>
      </c>
      <c r="AD696" s="275"/>
      <c r="AE696" s="275"/>
      <c r="AF696" s="275"/>
      <c r="AG696" s="275"/>
      <c r="AH696" s="342" t="s">
        <v>390</v>
      </c>
      <c r="AI696" s="344"/>
      <c r="AJ696" s="344"/>
      <c r="AK696" s="344"/>
      <c r="AL696" s="344" t="s">
        <v>21</v>
      </c>
      <c r="AM696" s="344"/>
      <c r="AN696" s="344"/>
      <c r="AO696" s="427"/>
      <c r="AP696" s="428" t="s">
        <v>430</v>
      </c>
      <c r="AQ696" s="428"/>
      <c r="AR696" s="428"/>
      <c r="AS696" s="428"/>
      <c r="AT696" s="428"/>
      <c r="AU696" s="428"/>
      <c r="AV696" s="428"/>
      <c r="AW696" s="428"/>
      <c r="AX696" s="428"/>
    </row>
    <row r="697" spans="1:50" ht="26.25" hidden="1"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429</v>
      </c>
      <c r="K729" s="112"/>
      <c r="L729" s="112"/>
      <c r="M729" s="112"/>
      <c r="N729" s="112"/>
      <c r="O729" s="112"/>
      <c r="P729" s="345" t="s">
        <v>27</v>
      </c>
      <c r="Q729" s="345"/>
      <c r="R729" s="345"/>
      <c r="S729" s="345"/>
      <c r="T729" s="345"/>
      <c r="U729" s="345"/>
      <c r="V729" s="345"/>
      <c r="W729" s="345"/>
      <c r="X729" s="345"/>
      <c r="Y729" s="342" t="s">
        <v>489</v>
      </c>
      <c r="Z729" s="343"/>
      <c r="AA729" s="343"/>
      <c r="AB729" s="343"/>
      <c r="AC729" s="275" t="s">
        <v>472</v>
      </c>
      <c r="AD729" s="275"/>
      <c r="AE729" s="275"/>
      <c r="AF729" s="275"/>
      <c r="AG729" s="275"/>
      <c r="AH729" s="342" t="s">
        <v>390</v>
      </c>
      <c r="AI729" s="344"/>
      <c r="AJ729" s="344"/>
      <c r="AK729" s="344"/>
      <c r="AL729" s="344" t="s">
        <v>21</v>
      </c>
      <c r="AM729" s="344"/>
      <c r="AN729" s="344"/>
      <c r="AO729" s="427"/>
      <c r="AP729" s="428" t="s">
        <v>430</v>
      </c>
      <c r="AQ729" s="428"/>
      <c r="AR729" s="428"/>
      <c r="AS729" s="428"/>
      <c r="AT729" s="428"/>
      <c r="AU729" s="428"/>
      <c r="AV729" s="428"/>
      <c r="AW729" s="428"/>
      <c r="AX729" s="428"/>
    </row>
    <row r="730" spans="1:50" ht="26.25" hidden="1"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429</v>
      </c>
      <c r="K762" s="112"/>
      <c r="L762" s="112"/>
      <c r="M762" s="112"/>
      <c r="N762" s="112"/>
      <c r="O762" s="112"/>
      <c r="P762" s="345" t="s">
        <v>27</v>
      </c>
      <c r="Q762" s="345"/>
      <c r="R762" s="345"/>
      <c r="S762" s="345"/>
      <c r="T762" s="345"/>
      <c r="U762" s="345"/>
      <c r="V762" s="345"/>
      <c r="W762" s="345"/>
      <c r="X762" s="345"/>
      <c r="Y762" s="342" t="s">
        <v>489</v>
      </c>
      <c r="Z762" s="343"/>
      <c r="AA762" s="343"/>
      <c r="AB762" s="343"/>
      <c r="AC762" s="275" t="s">
        <v>472</v>
      </c>
      <c r="AD762" s="275"/>
      <c r="AE762" s="275"/>
      <c r="AF762" s="275"/>
      <c r="AG762" s="275"/>
      <c r="AH762" s="342" t="s">
        <v>390</v>
      </c>
      <c r="AI762" s="344"/>
      <c r="AJ762" s="344"/>
      <c r="AK762" s="344"/>
      <c r="AL762" s="344" t="s">
        <v>21</v>
      </c>
      <c r="AM762" s="344"/>
      <c r="AN762" s="344"/>
      <c r="AO762" s="427"/>
      <c r="AP762" s="428" t="s">
        <v>430</v>
      </c>
      <c r="AQ762" s="428"/>
      <c r="AR762" s="428"/>
      <c r="AS762" s="428"/>
      <c r="AT762" s="428"/>
      <c r="AU762" s="428"/>
      <c r="AV762" s="428"/>
      <c r="AW762" s="428"/>
      <c r="AX762" s="428"/>
    </row>
    <row r="763" spans="1:50" ht="26.25" hidden="1"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429</v>
      </c>
      <c r="K795" s="112"/>
      <c r="L795" s="112"/>
      <c r="M795" s="112"/>
      <c r="N795" s="112"/>
      <c r="O795" s="112"/>
      <c r="P795" s="345" t="s">
        <v>27</v>
      </c>
      <c r="Q795" s="345"/>
      <c r="R795" s="345"/>
      <c r="S795" s="345"/>
      <c r="T795" s="345"/>
      <c r="U795" s="345"/>
      <c r="V795" s="345"/>
      <c r="W795" s="345"/>
      <c r="X795" s="345"/>
      <c r="Y795" s="342" t="s">
        <v>489</v>
      </c>
      <c r="Z795" s="343"/>
      <c r="AA795" s="343"/>
      <c r="AB795" s="343"/>
      <c r="AC795" s="275" t="s">
        <v>472</v>
      </c>
      <c r="AD795" s="275"/>
      <c r="AE795" s="275"/>
      <c r="AF795" s="275"/>
      <c r="AG795" s="275"/>
      <c r="AH795" s="342" t="s">
        <v>390</v>
      </c>
      <c r="AI795" s="344"/>
      <c r="AJ795" s="344"/>
      <c r="AK795" s="344"/>
      <c r="AL795" s="344" t="s">
        <v>21</v>
      </c>
      <c r="AM795" s="344"/>
      <c r="AN795" s="344"/>
      <c r="AO795" s="427"/>
      <c r="AP795" s="428" t="s">
        <v>430</v>
      </c>
      <c r="AQ795" s="428"/>
      <c r="AR795" s="428"/>
      <c r="AS795" s="428"/>
      <c r="AT795" s="428"/>
      <c r="AU795" s="428"/>
      <c r="AV795" s="428"/>
      <c r="AW795" s="428"/>
      <c r="AX795" s="428"/>
    </row>
    <row r="796" spans="1:50" ht="26.25" hidden="1"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429</v>
      </c>
      <c r="K828" s="112"/>
      <c r="L828" s="112"/>
      <c r="M828" s="112"/>
      <c r="N828" s="112"/>
      <c r="O828" s="112"/>
      <c r="P828" s="345" t="s">
        <v>27</v>
      </c>
      <c r="Q828" s="345"/>
      <c r="R828" s="345"/>
      <c r="S828" s="345"/>
      <c r="T828" s="345"/>
      <c r="U828" s="345"/>
      <c r="V828" s="345"/>
      <c r="W828" s="345"/>
      <c r="X828" s="345"/>
      <c r="Y828" s="342" t="s">
        <v>489</v>
      </c>
      <c r="Z828" s="343"/>
      <c r="AA828" s="343"/>
      <c r="AB828" s="343"/>
      <c r="AC828" s="275" t="s">
        <v>472</v>
      </c>
      <c r="AD828" s="275"/>
      <c r="AE828" s="275"/>
      <c r="AF828" s="275"/>
      <c r="AG828" s="275"/>
      <c r="AH828" s="342" t="s">
        <v>390</v>
      </c>
      <c r="AI828" s="344"/>
      <c r="AJ828" s="344"/>
      <c r="AK828" s="344"/>
      <c r="AL828" s="344" t="s">
        <v>21</v>
      </c>
      <c r="AM828" s="344"/>
      <c r="AN828" s="344"/>
      <c r="AO828" s="427"/>
      <c r="AP828" s="428" t="s">
        <v>430</v>
      </c>
      <c r="AQ828" s="428"/>
      <c r="AR828" s="428"/>
      <c r="AS828" s="428"/>
      <c r="AT828" s="428"/>
      <c r="AU828" s="428"/>
      <c r="AV828" s="428"/>
      <c r="AW828" s="428"/>
      <c r="AX828" s="428"/>
    </row>
    <row r="829" spans="1:50" ht="26.25" hidden="1"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429</v>
      </c>
      <c r="K861" s="112"/>
      <c r="L861" s="112"/>
      <c r="M861" s="112"/>
      <c r="N861" s="112"/>
      <c r="O861" s="112"/>
      <c r="P861" s="345" t="s">
        <v>27</v>
      </c>
      <c r="Q861" s="345"/>
      <c r="R861" s="345"/>
      <c r="S861" s="345"/>
      <c r="T861" s="345"/>
      <c r="U861" s="345"/>
      <c r="V861" s="345"/>
      <c r="W861" s="345"/>
      <c r="X861" s="345"/>
      <c r="Y861" s="342" t="s">
        <v>489</v>
      </c>
      <c r="Z861" s="343"/>
      <c r="AA861" s="343"/>
      <c r="AB861" s="343"/>
      <c r="AC861" s="275" t="s">
        <v>472</v>
      </c>
      <c r="AD861" s="275"/>
      <c r="AE861" s="275"/>
      <c r="AF861" s="275"/>
      <c r="AG861" s="275"/>
      <c r="AH861" s="342" t="s">
        <v>390</v>
      </c>
      <c r="AI861" s="344"/>
      <c r="AJ861" s="344"/>
      <c r="AK861" s="344"/>
      <c r="AL861" s="344" t="s">
        <v>21</v>
      </c>
      <c r="AM861" s="344"/>
      <c r="AN861" s="344"/>
      <c r="AO861" s="427"/>
      <c r="AP861" s="428" t="s">
        <v>430</v>
      </c>
      <c r="AQ861" s="428"/>
      <c r="AR861" s="428"/>
      <c r="AS861" s="428"/>
      <c r="AT861" s="428"/>
      <c r="AU861" s="428"/>
      <c r="AV861" s="428"/>
      <c r="AW861" s="428"/>
      <c r="AX861" s="428"/>
    </row>
    <row r="862" spans="1:50" ht="26.25" hidden="1"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429</v>
      </c>
      <c r="K894" s="112"/>
      <c r="L894" s="112"/>
      <c r="M894" s="112"/>
      <c r="N894" s="112"/>
      <c r="O894" s="112"/>
      <c r="P894" s="345" t="s">
        <v>27</v>
      </c>
      <c r="Q894" s="345"/>
      <c r="R894" s="345"/>
      <c r="S894" s="345"/>
      <c r="T894" s="345"/>
      <c r="U894" s="345"/>
      <c r="V894" s="345"/>
      <c r="W894" s="345"/>
      <c r="X894" s="345"/>
      <c r="Y894" s="342" t="s">
        <v>489</v>
      </c>
      <c r="Z894" s="343"/>
      <c r="AA894" s="343"/>
      <c r="AB894" s="343"/>
      <c r="AC894" s="275" t="s">
        <v>472</v>
      </c>
      <c r="AD894" s="275"/>
      <c r="AE894" s="275"/>
      <c r="AF894" s="275"/>
      <c r="AG894" s="275"/>
      <c r="AH894" s="342" t="s">
        <v>390</v>
      </c>
      <c r="AI894" s="344"/>
      <c r="AJ894" s="344"/>
      <c r="AK894" s="344"/>
      <c r="AL894" s="344" t="s">
        <v>21</v>
      </c>
      <c r="AM894" s="344"/>
      <c r="AN894" s="344"/>
      <c r="AO894" s="427"/>
      <c r="AP894" s="428" t="s">
        <v>430</v>
      </c>
      <c r="AQ894" s="428"/>
      <c r="AR894" s="428"/>
      <c r="AS894" s="428"/>
      <c r="AT894" s="428"/>
      <c r="AU894" s="428"/>
      <c r="AV894" s="428"/>
      <c r="AW894" s="428"/>
      <c r="AX894" s="428"/>
    </row>
    <row r="895" spans="1:50" ht="26.25" hidden="1"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429</v>
      </c>
      <c r="K927" s="112"/>
      <c r="L927" s="112"/>
      <c r="M927" s="112"/>
      <c r="N927" s="112"/>
      <c r="O927" s="112"/>
      <c r="P927" s="345" t="s">
        <v>27</v>
      </c>
      <c r="Q927" s="345"/>
      <c r="R927" s="345"/>
      <c r="S927" s="345"/>
      <c r="T927" s="345"/>
      <c r="U927" s="345"/>
      <c r="V927" s="345"/>
      <c r="W927" s="345"/>
      <c r="X927" s="345"/>
      <c r="Y927" s="342" t="s">
        <v>489</v>
      </c>
      <c r="Z927" s="343"/>
      <c r="AA927" s="343"/>
      <c r="AB927" s="343"/>
      <c r="AC927" s="275" t="s">
        <v>472</v>
      </c>
      <c r="AD927" s="275"/>
      <c r="AE927" s="275"/>
      <c r="AF927" s="275"/>
      <c r="AG927" s="275"/>
      <c r="AH927" s="342" t="s">
        <v>390</v>
      </c>
      <c r="AI927" s="344"/>
      <c r="AJ927" s="344"/>
      <c r="AK927" s="344"/>
      <c r="AL927" s="344" t="s">
        <v>21</v>
      </c>
      <c r="AM927" s="344"/>
      <c r="AN927" s="344"/>
      <c r="AO927" s="427"/>
      <c r="AP927" s="428" t="s">
        <v>430</v>
      </c>
      <c r="AQ927" s="428"/>
      <c r="AR927" s="428"/>
      <c r="AS927" s="428"/>
      <c r="AT927" s="428"/>
      <c r="AU927" s="428"/>
      <c r="AV927" s="428"/>
      <c r="AW927" s="428"/>
      <c r="AX927" s="428"/>
    </row>
    <row r="928" spans="1:50" ht="26.25" hidden="1"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429</v>
      </c>
      <c r="K960" s="112"/>
      <c r="L960" s="112"/>
      <c r="M960" s="112"/>
      <c r="N960" s="112"/>
      <c r="O960" s="112"/>
      <c r="P960" s="345" t="s">
        <v>27</v>
      </c>
      <c r="Q960" s="345"/>
      <c r="R960" s="345"/>
      <c r="S960" s="345"/>
      <c r="T960" s="345"/>
      <c r="U960" s="345"/>
      <c r="V960" s="345"/>
      <c r="W960" s="345"/>
      <c r="X960" s="345"/>
      <c r="Y960" s="342" t="s">
        <v>489</v>
      </c>
      <c r="Z960" s="343"/>
      <c r="AA960" s="343"/>
      <c r="AB960" s="343"/>
      <c r="AC960" s="275" t="s">
        <v>472</v>
      </c>
      <c r="AD960" s="275"/>
      <c r="AE960" s="275"/>
      <c r="AF960" s="275"/>
      <c r="AG960" s="275"/>
      <c r="AH960" s="342" t="s">
        <v>390</v>
      </c>
      <c r="AI960" s="344"/>
      <c r="AJ960" s="344"/>
      <c r="AK960" s="344"/>
      <c r="AL960" s="344" t="s">
        <v>21</v>
      </c>
      <c r="AM960" s="344"/>
      <c r="AN960" s="344"/>
      <c r="AO960" s="427"/>
      <c r="AP960" s="428" t="s">
        <v>430</v>
      </c>
      <c r="AQ960" s="428"/>
      <c r="AR960" s="428"/>
      <c r="AS960" s="428"/>
      <c r="AT960" s="428"/>
      <c r="AU960" s="428"/>
      <c r="AV960" s="428"/>
      <c r="AW960" s="428"/>
      <c r="AX960" s="428"/>
    </row>
    <row r="961" spans="1:50" ht="26.25" hidden="1"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429</v>
      </c>
      <c r="K993" s="112"/>
      <c r="L993" s="112"/>
      <c r="M993" s="112"/>
      <c r="N993" s="112"/>
      <c r="O993" s="112"/>
      <c r="P993" s="345" t="s">
        <v>27</v>
      </c>
      <c r="Q993" s="345"/>
      <c r="R993" s="345"/>
      <c r="S993" s="345"/>
      <c r="T993" s="345"/>
      <c r="U993" s="345"/>
      <c r="V993" s="345"/>
      <c r="W993" s="345"/>
      <c r="X993" s="345"/>
      <c r="Y993" s="342" t="s">
        <v>489</v>
      </c>
      <c r="Z993" s="343"/>
      <c r="AA993" s="343"/>
      <c r="AB993" s="343"/>
      <c r="AC993" s="275" t="s">
        <v>472</v>
      </c>
      <c r="AD993" s="275"/>
      <c r="AE993" s="275"/>
      <c r="AF993" s="275"/>
      <c r="AG993" s="275"/>
      <c r="AH993" s="342" t="s">
        <v>390</v>
      </c>
      <c r="AI993" s="344"/>
      <c r="AJ993" s="344"/>
      <c r="AK993" s="344"/>
      <c r="AL993" s="344" t="s">
        <v>21</v>
      </c>
      <c r="AM993" s="344"/>
      <c r="AN993" s="344"/>
      <c r="AO993" s="427"/>
      <c r="AP993" s="428" t="s">
        <v>430</v>
      </c>
      <c r="AQ993" s="428"/>
      <c r="AR993" s="428"/>
      <c r="AS993" s="428"/>
      <c r="AT993" s="428"/>
      <c r="AU993" s="428"/>
      <c r="AV993" s="428"/>
      <c r="AW993" s="428"/>
      <c r="AX993" s="428"/>
    </row>
    <row r="994" spans="1:50" ht="26.25" hidden="1"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429</v>
      </c>
      <c r="K1026" s="112"/>
      <c r="L1026" s="112"/>
      <c r="M1026" s="112"/>
      <c r="N1026" s="112"/>
      <c r="O1026" s="112"/>
      <c r="P1026" s="345" t="s">
        <v>27</v>
      </c>
      <c r="Q1026" s="345"/>
      <c r="R1026" s="345"/>
      <c r="S1026" s="345"/>
      <c r="T1026" s="345"/>
      <c r="U1026" s="345"/>
      <c r="V1026" s="345"/>
      <c r="W1026" s="345"/>
      <c r="X1026" s="345"/>
      <c r="Y1026" s="342" t="s">
        <v>489</v>
      </c>
      <c r="Z1026" s="343"/>
      <c r="AA1026" s="343"/>
      <c r="AB1026" s="343"/>
      <c r="AC1026" s="275" t="s">
        <v>472</v>
      </c>
      <c r="AD1026" s="275"/>
      <c r="AE1026" s="275"/>
      <c r="AF1026" s="275"/>
      <c r="AG1026" s="275"/>
      <c r="AH1026" s="342" t="s">
        <v>390</v>
      </c>
      <c r="AI1026" s="344"/>
      <c r="AJ1026" s="344"/>
      <c r="AK1026" s="344"/>
      <c r="AL1026" s="344" t="s">
        <v>21</v>
      </c>
      <c r="AM1026" s="344"/>
      <c r="AN1026" s="344"/>
      <c r="AO1026" s="427"/>
      <c r="AP1026" s="428" t="s">
        <v>430</v>
      </c>
      <c r="AQ1026" s="428"/>
      <c r="AR1026" s="428"/>
      <c r="AS1026" s="428"/>
      <c r="AT1026" s="428"/>
      <c r="AU1026" s="428"/>
      <c r="AV1026" s="428"/>
      <c r="AW1026" s="428"/>
      <c r="AX1026" s="428"/>
    </row>
    <row r="1027" spans="1:50" ht="26.25" hidden="1"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429</v>
      </c>
      <c r="K1059" s="112"/>
      <c r="L1059" s="112"/>
      <c r="M1059" s="112"/>
      <c r="N1059" s="112"/>
      <c r="O1059" s="112"/>
      <c r="P1059" s="345" t="s">
        <v>27</v>
      </c>
      <c r="Q1059" s="345"/>
      <c r="R1059" s="345"/>
      <c r="S1059" s="345"/>
      <c r="T1059" s="345"/>
      <c r="U1059" s="345"/>
      <c r="V1059" s="345"/>
      <c r="W1059" s="345"/>
      <c r="X1059" s="345"/>
      <c r="Y1059" s="342" t="s">
        <v>489</v>
      </c>
      <c r="Z1059" s="343"/>
      <c r="AA1059" s="343"/>
      <c r="AB1059" s="343"/>
      <c r="AC1059" s="275" t="s">
        <v>472</v>
      </c>
      <c r="AD1059" s="275"/>
      <c r="AE1059" s="275"/>
      <c r="AF1059" s="275"/>
      <c r="AG1059" s="275"/>
      <c r="AH1059" s="342" t="s">
        <v>390</v>
      </c>
      <c r="AI1059" s="344"/>
      <c r="AJ1059" s="344"/>
      <c r="AK1059" s="344"/>
      <c r="AL1059" s="344" t="s">
        <v>21</v>
      </c>
      <c r="AM1059" s="344"/>
      <c r="AN1059" s="344"/>
      <c r="AO1059" s="427"/>
      <c r="AP1059" s="428" t="s">
        <v>430</v>
      </c>
      <c r="AQ1059" s="428"/>
      <c r="AR1059" s="428"/>
      <c r="AS1059" s="428"/>
      <c r="AT1059" s="428"/>
      <c r="AU1059" s="428"/>
      <c r="AV1059" s="428"/>
      <c r="AW1059" s="428"/>
      <c r="AX1059" s="428"/>
    </row>
    <row r="1060" spans="1:50" ht="26.25" hidden="1"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429</v>
      </c>
      <c r="K1092" s="112"/>
      <c r="L1092" s="112"/>
      <c r="M1092" s="112"/>
      <c r="N1092" s="112"/>
      <c r="O1092" s="112"/>
      <c r="P1092" s="345" t="s">
        <v>27</v>
      </c>
      <c r="Q1092" s="345"/>
      <c r="R1092" s="345"/>
      <c r="S1092" s="345"/>
      <c r="T1092" s="345"/>
      <c r="U1092" s="345"/>
      <c r="V1092" s="345"/>
      <c r="W1092" s="345"/>
      <c r="X1092" s="345"/>
      <c r="Y1092" s="342" t="s">
        <v>489</v>
      </c>
      <c r="Z1092" s="343"/>
      <c r="AA1092" s="343"/>
      <c r="AB1092" s="343"/>
      <c r="AC1092" s="275" t="s">
        <v>472</v>
      </c>
      <c r="AD1092" s="275"/>
      <c r="AE1092" s="275"/>
      <c r="AF1092" s="275"/>
      <c r="AG1092" s="275"/>
      <c r="AH1092" s="342" t="s">
        <v>390</v>
      </c>
      <c r="AI1092" s="344"/>
      <c r="AJ1092" s="344"/>
      <c r="AK1092" s="344"/>
      <c r="AL1092" s="344" t="s">
        <v>21</v>
      </c>
      <c r="AM1092" s="344"/>
      <c r="AN1092" s="344"/>
      <c r="AO1092" s="427"/>
      <c r="AP1092" s="428" t="s">
        <v>430</v>
      </c>
      <c r="AQ1092" s="428"/>
      <c r="AR1092" s="428"/>
      <c r="AS1092" s="428"/>
      <c r="AT1092" s="428"/>
      <c r="AU1092" s="428"/>
      <c r="AV1092" s="428"/>
      <c r="AW1092" s="428"/>
      <c r="AX1092" s="428"/>
    </row>
    <row r="1093" spans="1:50" ht="26.25" hidden="1"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429</v>
      </c>
      <c r="K1125" s="112"/>
      <c r="L1125" s="112"/>
      <c r="M1125" s="112"/>
      <c r="N1125" s="112"/>
      <c r="O1125" s="112"/>
      <c r="P1125" s="345" t="s">
        <v>27</v>
      </c>
      <c r="Q1125" s="345"/>
      <c r="R1125" s="345"/>
      <c r="S1125" s="345"/>
      <c r="T1125" s="345"/>
      <c r="U1125" s="345"/>
      <c r="V1125" s="345"/>
      <c r="W1125" s="345"/>
      <c r="X1125" s="345"/>
      <c r="Y1125" s="342" t="s">
        <v>489</v>
      </c>
      <c r="Z1125" s="343"/>
      <c r="AA1125" s="343"/>
      <c r="AB1125" s="343"/>
      <c r="AC1125" s="275" t="s">
        <v>472</v>
      </c>
      <c r="AD1125" s="275"/>
      <c r="AE1125" s="275"/>
      <c r="AF1125" s="275"/>
      <c r="AG1125" s="275"/>
      <c r="AH1125" s="342" t="s">
        <v>390</v>
      </c>
      <c r="AI1125" s="344"/>
      <c r="AJ1125" s="344"/>
      <c r="AK1125" s="344"/>
      <c r="AL1125" s="344" t="s">
        <v>21</v>
      </c>
      <c r="AM1125" s="344"/>
      <c r="AN1125" s="344"/>
      <c r="AO1125" s="427"/>
      <c r="AP1125" s="428" t="s">
        <v>430</v>
      </c>
      <c r="AQ1125" s="428"/>
      <c r="AR1125" s="428"/>
      <c r="AS1125" s="428"/>
      <c r="AT1125" s="428"/>
      <c r="AU1125" s="428"/>
      <c r="AV1125" s="428"/>
      <c r="AW1125" s="428"/>
      <c r="AX1125" s="428"/>
    </row>
    <row r="1126" spans="1:50" ht="26.25" hidden="1"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429</v>
      </c>
      <c r="K1158" s="112"/>
      <c r="L1158" s="112"/>
      <c r="M1158" s="112"/>
      <c r="N1158" s="112"/>
      <c r="O1158" s="112"/>
      <c r="P1158" s="345" t="s">
        <v>27</v>
      </c>
      <c r="Q1158" s="345"/>
      <c r="R1158" s="345"/>
      <c r="S1158" s="345"/>
      <c r="T1158" s="345"/>
      <c r="U1158" s="345"/>
      <c r="V1158" s="345"/>
      <c r="W1158" s="345"/>
      <c r="X1158" s="345"/>
      <c r="Y1158" s="342" t="s">
        <v>489</v>
      </c>
      <c r="Z1158" s="343"/>
      <c r="AA1158" s="343"/>
      <c r="AB1158" s="343"/>
      <c r="AC1158" s="275" t="s">
        <v>472</v>
      </c>
      <c r="AD1158" s="275"/>
      <c r="AE1158" s="275"/>
      <c r="AF1158" s="275"/>
      <c r="AG1158" s="275"/>
      <c r="AH1158" s="342" t="s">
        <v>390</v>
      </c>
      <c r="AI1158" s="344"/>
      <c r="AJ1158" s="344"/>
      <c r="AK1158" s="344"/>
      <c r="AL1158" s="344" t="s">
        <v>21</v>
      </c>
      <c r="AM1158" s="344"/>
      <c r="AN1158" s="344"/>
      <c r="AO1158" s="427"/>
      <c r="AP1158" s="428" t="s">
        <v>430</v>
      </c>
      <c r="AQ1158" s="428"/>
      <c r="AR1158" s="428"/>
      <c r="AS1158" s="428"/>
      <c r="AT1158" s="428"/>
      <c r="AU1158" s="428"/>
      <c r="AV1158" s="428"/>
      <c r="AW1158" s="428"/>
      <c r="AX1158" s="428"/>
    </row>
    <row r="1159" spans="1:50" ht="26.25" hidden="1"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429</v>
      </c>
      <c r="K1191" s="112"/>
      <c r="L1191" s="112"/>
      <c r="M1191" s="112"/>
      <c r="N1191" s="112"/>
      <c r="O1191" s="112"/>
      <c r="P1191" s="345" t="s">
        <v>27</v>
      </c>
      <c r="Q1191" s="345"/>
      <c r="R1191" s="345"/>
      <c r="S1191" s="345"/>
      <c r="T1191" s="345"/>
      <c r="U1191" s="345"/>
      <c r="V1191" s="345"/>
      <c r="W1191" s="345"/>
      <c r="X1191" s="345"/>
      <c r="Y1191" s="342" t="s">
        <v>489</v>
      </c>
      <c r="Z1191" s="343"/>
      <c r="AA1191" s="343"/>
      <c r="AB1191" s="343"/>
      <c r="AC1191" s="275" t="s">
        <v>472</v>
      </c>
      <c r="AD1191" s="275"/>
      <c r="AE1191" s="275"/>
      <c r="AF1191" s="275"/>
      <c r="AG1191" s="275"/>
      <c r="AH1191" s="342" t="s">
        <v>390</v>
      </c>
      <c r="AI1191" s="344"/>
      <c r="AJ1191" s="344"/>
      <c r="AK1191" s="344"/>
      <c r="AL1191" s="344" t="s">
        <v>21</v>
      </c>
      <c r="AM1191" s="344"/>
      <c r="AN1191" s="344"/>
      <c r="AO1191" s="427"/>
      <c r="AP1191" s="428" t="s">
        <v>430</v>
      </c>
      <c r="AQ1191" s="428"/>
      <c r="AR1191" s="428"/>
      <c r="AS1191" s="428"/>
      <c r="AT1191" s="428"/>
      <c r="AU1191" s="428"/>
      <c r="AV1191" s="428"/>
      <c r="AW1191" s="428"/>
      <c r="AX1191" s="428"/>
    </row>
    <row r="1192" spans="1:50" ht="26.25" hidden="1"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429</v>
      </c>
      <c r="K1224" s="112"/>
      <c r="L1224" s="112"/>
      <c r="M1224" s="112"/>
      <c r="N1224" s="112"/>
      <c r="O1224" s="112"/>
      <c r="P1224" s="345" t="s">
        <v>27</v>
      </c>
      <c r="Q1224" s="345"/>
      <c r="R1224" s="345"/>
      <c r="S1224" s="345"/>
      <c r="T1224" s="345"/>
      <c r="U1224" s="345"/>
      <c r="V1224" s="345"/>
      <c r="W1224" s="345"/>
      <c r="X1224" s="345"/>
      <c r="Y1224" s="342" t="s">
        <v>489</v>
      </c>
      <c r="Z1224" s="343"/>
      <c r="AA1224" s="343"/>
      <c r="AB1224" s="343"/>
      <c r="AC1224" s="275" t="s">
        <v>472</v>
      </c>
      <c r="AD1224" s="275"/>
      <c r="AE1224" s="275"/>
      <c r="AF1224" s="275"/>
      <c r="AG1224" s="275"/>
      <c r="AH1224" s="342" t="s">
        <v>390</v>
      </c>
      <c r="AI1224" s="344"/>
      <c r="AJ1224" s="344"/>
      <c r="AK1224" s="344"/>
      <c r="AL1224" s="344" t="s">
        <v>21</v>
      </c>
      <c r="AM1224" s="344"/>
      <c r="AN1224" s="344"/>
      <c r="AO1224" s="427"/>
      <c r="AP1224" s="428" t="s">
        <v>430</v>
      </c>
      <c r="AQ1224" s="428"/>
      <c r="AR1224" s="428"/>
      <c r="AS1224" s="428"/>
      <c r="AT1224" s="428"/>
      <c r="AU1224" s="428"/>
      <c r="AV1224" s="428"/>
      <c r="AW1224" s="428"/>
      <c r="AX1224" s="428"/>
    </row>
    <row r="1225" spans="1:50" ht="26.25" hidden="1"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429</v>
      </c>
      <c r="K1257" s="112"/>
      <c r="L1257" s="112"/>
      <c r="M1257" s="112"/>
      <c r="N1257" s="112"/>
      <c r="O1257" s="112"/>
      <c r="P1257" s="345" t="s">
        <v>27</v>
      </c>
      <c r="Q1257" s="345"/>
      <c r="R1257" s="345"/>
      <c r="S1257" s="345"/>
      <c r="T1257" s="345"/>
      <c r="U1257" s="345"/>
      <c r="V1257" s="345"/>
      <c r="W1257" s="345"/>
      <c r="X1257" s="345"/>
      <c r="Y1257" s="342" t="s">
        <v>489</v>
      </c>
      <c r="Z1257" s="343"/>
      <c r="AA1257" s="343"/>
      <c r="AB1257" s="343"/>
      <c r="AC1257" s="275" t="s">
        <v>472</v>
      </c>
      <c r="AD1257" s="275"/>
      <c r="AE1257" s="275"/>
      <c r="AF1257" s="275"/>
      <c r="AG1257" s="275"/>
      <c r="AH1257" s="342" t="s">
        <v>390</v>
      </c>
      <c r="AI1257" s="344"/>
      <c r="AJ1257" s="344"/>
      <c r="AK1257" s="344"/>
      <c r="AL1257" s="344" t="s">
        <v>21</v>
      </c>
      <c r="AM1257" s="344"/>
      <c r="AN1257" s="344"/>
      <c r="AO1257" s="427"/>
      <c r="AP1257" s="428" t="s">
        <v>430</v>
      </c>
      <c r="AQ1257" s="428"/>
      <c r="AR1257" s="428"/>
      <c r="AS1257" s="428"/>
      <c r="AT1257" s="428"/>
      <c r="AU1257" s="428"/>
      <c r="AV1257" s="428"/>
      <c r="AW1257" s="428"/>
      <c r="AX1257" s="428"/>
    </row>
    <row r="1258" spans="1:50" ht="26.25" hidden="1"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429</v>
      </c>
      <c r="K1290" s="112"/>
      <c r="L1290" s="112"/>
      <c r="M1290" s="112"/>
      <c r="N1290" s="112"/>
      <c r="O1290" s="112"/>
      <c r="P1290" s="345" t="s">
        <v>27</v>
      </c>
      <c r="Q1290" s="345"/>
      <c r="R1290" s="345"/>
      <c r="S1290" s="345"/>
      <c r="T1290" s="345"/>
      <c r="U1290" s="345"/>
      <c r="V1290" s="345"/>
      <c r="W1290" s="345"/>
      <c r="X1290" s="345"/>
      <c r="Y1290" s="342" t="s">
        <v>489</v>
      </c>
      <c r="Z1290" s="343"/>
      <c r="AA1290" s="343"/>
      <c r="AB1290" s="343"/>
      <c r="AC1290" s="275" t="s">
        <v>472</v>
      </c>
      <c r="AD1290" s="275"/>
      <c r="AE1290" s="275"/>
      <c r="AF1290" s="275"/>
      <c r="AG1290" s="275"/>
      <c r="AH1290" s="342" t="s">
        <v>390</v>
      </c>
      <c r="AI1290" s="344"/>
      <c r="AJ1290" s="344"/>
      <c r="AK1290" s="344"/>
      <c r="AL1290" s="344" t="s">
        <v>21</v>
      </c>
      <c r="AM1290" s="344"/>
      <c r="AN1290" s="344"/>
      <c r="AO1290" s="427"/>
      <c r="AP1290" s="428" t="s">
        <v>430</v>
      </c>
      <c r="AQ1290" s="428"/>
      <c r="AR1290" s="428"/>
      <c r="AS1290" s="428"/>
      <c r="AT1290" s="428"/>
      <c r="AU1290" s="428"/>
      <c r="AV1290" s="428"/>
      <c r="AW1290" s="428"/>
      <c r="AX1290" s="428"/>
    </row>
    <row r="1291" spans="1:50" ht="26.25" hidden="1"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2018-05-23T01:50:39Z</cp:lastPrinted>
  <dcterms:created xsi:type="dcterms:W3CDTF">2012-03-13T00:50:25Z</dcterms:created>
  <dcterms:modified xsi:type="dcterms:W3CDTF">2020-11-25T11:20:32Z</dcterms:modified>
</cp:coreProperties>
</file>