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<sst xmlns="http://schemas.openxmlformats.org/spreadsheetml/2006/main" count="2908" uniqueCount="647">
  <si>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</si>
  <si>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</si>
  <si>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</si>
  <si>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</si>
  <si>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</si>
  <si>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</si>
  <si>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</si>
  <si>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</si>
  <si>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</si>
  <si>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</si>
  <si>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</si>
  <si>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</si>
  <si>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</si>
  <si>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</si>
  <si>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</si>
  <si>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</si>
  <si>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</si>
  <si>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</si>
  <si>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</si>
  <si>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</si>
  <si>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</si>
  <si>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</si>
  <si>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</si>
  <si>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</si>
  <si>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</si>
  <si>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</si>
  <si>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</si>
  <si>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</si>
  <si>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</si>
  <si>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</si>
  <si>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</si>
  <si>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</si>
  <si>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</si>
  <si>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</si>
  <si>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</si>
  <si>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</si>
  <si>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</si>
  <si>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</si>
  <si>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</si>
  <si>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</si>
  <si>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</si>
  <si>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</si>
  <si>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</si>
  <si>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</si>
  <si>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</si>
  <si>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</si>
  <si>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</si>
  <si>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</si>
  <si>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</si>
  <si>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</si>
  <si>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</si>
  <si>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</si>
  <si>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</si>
  <si>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</si>
  <si>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</si>
  <si>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</si>
  <si>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</si>
  <si>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</si>
  <si>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</si>
  <si>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</si>
  <si>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</si>
  <si>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</si>
  <si>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</si>
  <si>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</si>
  <si>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</si>
  <si>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</si>
  <si>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</si>
  <si>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</si>
  <si>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</si>
  <si>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</si>
  <si>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</si>
  <si>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</si>
  <si>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</si>
  <si>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</si>
  <si>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</si>
  <si>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</si>
  <si>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</si>
  <si>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</si>
  <si>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</si>
  <si>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</si>
  <si>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</si>
  <si>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</si>
  <si>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</si>
  <si>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</si>
  <si>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</si>
  <si>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</si>
  <si>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</si>
  <si>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</si>
  <si>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</si>
  <si>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</si>
  <si>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</si>
  <si>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</si>
  <si>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</si>
  <si>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</si>
  <si>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</si>
  <si>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</si>
  <si>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</si>
  <si>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</si>
  <si>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</si>
  <si>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</si>
  <si>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</si>
  <si>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</si>
  <si>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</si>
  <si>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</si>
  <si>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</si>
  <si>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</si>
  <si>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</si>
  <si>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</si>
  <si>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</si>
  <si>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</si>
  <si>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</si>
  <si>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</si>
  <si>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</si>
  <si>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</si>
  <si>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</si>
  <si>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</si>
  <si>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</si>
  <si>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</si>
  <si>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</si>
  <si>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</si>
  <si>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</si>
  <si>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</si>
  <si>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</si>
  <si>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</si>
  <si>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</si>
  <si>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</si>
  <si>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</si>
  <si>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</si>
  <si>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</si>
  <si>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</si>
  <si>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</si>
  <si>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</si>
  <si>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</si>
  <si>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</si>
  <si>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</si>
  <si>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</si>
  <si>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</si>
  <si>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</si>
  <si>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</si>
  <si>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</si>
  <si>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</si>
  <si>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</si>
  <si>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</si>
  <si>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</si>
  <si>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</si>
  <si>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</si>
  <si>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</si>
  <si>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</si>
  <si>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</si>
  <si>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</si>
  <si>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</si>
  <si>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</si>
  <si>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</si>
  <si>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</si>
  <si>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</si>
  <si>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</si>
  <si>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</si>
  <si>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</si>
  <si>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</si>
  <si>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</si>
  <si>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</si>
  <si>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</si>
  <si>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</si>
  <si>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</si>
  <si>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</si>
  <si>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</si>
  <si>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</si>
  <si>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</si>
  <si>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</si>
  <si>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</si>
  <si>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</si>
  <si>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</si>
  <si>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</si>
  <si>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</si>
  <si>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</si>
  <si>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</si>
  <si>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</si>
  <si>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</si>
  <si>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</si>
  <si>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</si>
  <si>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</si>
  <si>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</si>
  <si>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</si>
  <si>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</si>
  <si>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</si>
  <si>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</si>
  <si>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</si>
  <si>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</si>
  <si>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</si>
  <si>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</si>
  <si>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</si>
  <si>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</si>
  <si>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</si>
  <si>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</si>
  <si>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</si>
  <si>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</si>
  <si>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</si>
  <si>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</si>
  <si>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</si>
  <si>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</si>
  <si>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</si>
  <si>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</si>
  <si>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</si>
  <si>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</si>
  <si>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</si>
  <si>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</si>
  <si>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</si>
  <si>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</si>
  <si>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</si>
  <si>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</si>
  <si>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</si>
  <si>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</si>
  <si>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</si>
  <si>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</si>
  <si>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</si>
  <si>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</si>
  <si>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</si>
  <si>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</si>
  <si>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</si>
  <si>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</si>
  <si>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</si>
  <si>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</si>
  <si>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</si>
  <si>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</si>
  <si>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</si>
  <si>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</si>
  <si>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</si>
  <si>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</si>
  <si>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</si>
  <si>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</si>
  <si>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</si>
  <si>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</si>
  <si>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</si>
  <si>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</si>
  <si>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</si>
  <si>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</si>
  <si>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</si>
  <si>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</si>
  <si>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</si>
  <si>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</si>
  <si>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</si>
  <si>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</si>
  <si>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</si>
  <si>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</si>
  <si>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</si>
  <si>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</si>
  <si>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</si>
  <si>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</si>
  <si>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</si>
  <si>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</si>
  <si>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</si>
  <si>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</si>
  <si>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</si>
  <si>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</si>
  <si>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</si>
  <si>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</si>
  <si>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</si>
  <si>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</si>
  <si>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</si>
  <si>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</si>
  <si>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</si>
  <si>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</si>
  <si>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</si>
  <si>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</si>
  <si>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</si>
  <si>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</si>
  <si>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</si>
  <si>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</si>
  <si>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</si>
  <si>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</si>
  <si>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</si>
  <si>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</si>
  <si>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</si>
  <si>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</si>
  <si>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</si>
  <si>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</si>
  <si>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</si>
  <si>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</si>
  <si>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</si>
  <si>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</si>
  <si>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</si>
  <si>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</si>
  <si>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</si>
  <si>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</si>
  <si>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</si>
  <si>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</si>
  <si>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</si>
  <si>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</si>
  <si>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</si>
  <si>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</si>
  <si>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</si>
  <si>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</si>
  <si>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</si>
  <si>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</si>
  <si>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</si>
  <si>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</si>
  <si>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</si>
  <si>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</si>
  <si>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</si>
  <si>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</si>
  <si>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</si>
  <si>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</si>
  <si>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</si>
  <si>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</si>
  <si>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</si>
  <si>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</si>
  <si>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</si>
  <si>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</si>
  <si>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</si>
  <si>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</si>
  <si>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</si>
  <si>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</si>
  <si>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</si>
  <si>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</si>
  <si>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</si>
  <si>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</si>
  <si>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</si>
  <si>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</si>
  <si>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</si>
  <si>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</si>
  <si>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</si>
  <si>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</si>
  <si>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</si>
  <si>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</si>
  <si>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</si>
  <si>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</si>
  <si>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</si>
  <si>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</si>
  <si>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</si>
  <si>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</si>
  <si>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</si>
  <si>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</si>
  <si>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</si>
  <si>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</si>
  <si>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</si>
  <si>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</si>
  <si>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</si>
  <si>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</si>
  <si>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</si>
  <si>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</si>
  <si>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</si>
  <si>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</si>
  <si>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</si>
  <si>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</si>
  <si>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</si>
  <si>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</si>
  <si>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</si>
  <si>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</si>
  <si>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</si>
  <si>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</si>
  <si>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</si>
  <si>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</si>
  <si>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</si>
  <si>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</si>
  <si>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</si>
  <si>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</si>
  <si>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</si>
  <si>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</si>
  <si>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</si>
  <si>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</si>
  <si>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</si>
  <si>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</si>
  <si>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</si>
  <si>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</si>
  <si>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</si>
  <si>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</si>
  <si>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</si>
  <si>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</si>
  <si>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</si>
  <si>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</si>
  <si>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</si>
  <si>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</si>
  <si>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</si>
  <si>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</si>
  <si>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</si>
  <si>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</si>
  <si>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</si>
  <si>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</si>
  <si>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</si>
  <si>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</si>
  <si>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</si>
  <si>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</si>
  <si>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</si>
  <si>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</si>
  <si>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</si>
  <si>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</si>
  <si>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</si>
  <si>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</si>
  <si>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</si>
  <si>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</si>
  <si>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</si>
  <si>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</si>
  <si>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</si>
  <si>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</si>
  <si>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</si>
  <si>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</si>
  <si>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</si>
  <si>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</si>
  <si>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</si>
  <si>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</si>
  <si>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</si>
  <si>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</si>
  <si>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</si>
  <si>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</si>
  <si>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</si>
  <si>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</si>
  <si>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</si>
  <si>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</si>
  <si>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</si>
  <si>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</si>
  <si>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</si>
  <si>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</si>
  <si>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</si>
  <si>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</si>
  <si>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</si>
  <si>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</si>
  <si>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</si>
  <si>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</si>
  <si>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</si>
  <si>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</si>
  <si>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</si>
  <si>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</si>
  <si>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</si>
  <si>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</si>
  <si>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</si>
  <si>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</si>
  <si>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</si>
  <si>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</si>
  <si>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</si>
  <si>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</si>
  <si>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</si>
  <si>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</si>
  <si>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</si>
  <si>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</si>
  <si>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</si>
  <si>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</si>
  <si>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</si>
  <si>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</si>
  <si>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</si>
  <si>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</si>
  <si>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</si>
  <si>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</si>
  <si>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</si>
  <si>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</si>
  <si>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</si>
  <si>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</si>
  <si>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</si>
  <si>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</si>
  <si>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</si>
  <si>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</si>
  <si>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</si>
  <si>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</si>
  <si>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</si>
  <si>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</si>
  <si>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</si>
  <si>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</si>
  <si>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</si>
  <si>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</si>
  <si>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</si>
  <si>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</si>
  <si>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</si>
  <si>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</si>
  <si>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</si>
  <si>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</si>
  <si>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</si>
  <si>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</si>
  <si>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</si>
  <si>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</si>
  <si>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</si>
  <si>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</si>
  <si>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</si>
  <si>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</si>
  <si>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</si>
  <si>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</si>
  <si>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</si>
  <si>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</si>
  <si>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</si>
  <si>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</si>
  <si>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</si>
  <si>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</si>
  <si>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</si>
  <si>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</si>
  <si>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</si>
  <si>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</si>
  <si>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</si>
  <si>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</si>
  <si>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</si>
  <si>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</si>
  <si>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</si>
  <si>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</si>
  <si>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</si>
  <si>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</si>
  <si>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</si>
  <si>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</si>
  <si>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</si>
  <si>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</si>
  <si>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</si>
  <si>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</si>
  <si>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</si>
  <si>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</si>
  <si>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</si>
  <si>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</si>
  <si>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</si>
  <si>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</si>
  <si>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</si>
  <si>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</si>
  <si>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</si>
  <si>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</si>
  <si>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</si>
  <si>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</si>
  <si>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</si>
  <si>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</si>
  <si>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</si>
  <si>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</si>
  <si>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</si>
  <si>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</si>
  <si>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</si>
  <si>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</si>
  <si>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</si>
  <si>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</si>
  <si>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</si>
  <si>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</si>
  <si>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</si>
  <si>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</si>
  <si>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</si>
  <si>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</si>
  <si>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</si>
  <si>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</si>
  <si>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</si>
  <si>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</si>
  <si>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</si>
  <si>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</si>
  <si>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</si>
  <si>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</si>
  <si>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</si>
  <si>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</si>
  <si>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</si>
  <si>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</si>
  <si>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</si>
  <si>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</si>
  <si>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</si>
  <si>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</si>
  <si>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</si>
  <si>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</si>
  <si>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</si>
  <si>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</si>
  <si>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</si>
  <si>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</si>
  <si>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</si>
  <si>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保健医療福祉分野の公開鍵基盤（HPKI）普及・啓発事業</t>
    <phoneticPr fontId="5"/>
  </si>
  <si>
    <t>医政局</t>
  </si>
  <si>
    <t>研究開発振興課　医療技術情報推進室</t>
  </si>
  <si>
    <t>平成21年4月：デジタル新時代に向けた新たな戦略～三カ年緊急プラン～
平成21年7月：i-japan戦略2015
平成22年5月：新たな情報通信技術戦略
平成25年6月：健康・医療戦略
平成25年6月：世界最先端IT国家創造宣言</t>
  </si>
  <si>
    <t>ネットワークを介して診療情報のやりとりを行う場合のなりすましや改ざんといったリスクを回避するため、保健医療福祉分野認証基盤（HPKI）の普及を目指す。ICTを活用した地域医療ネットワークに加え、処方箋の電子化、診療報酬での評価に利用されるなど、HPKIを活用した医療従事者による電子署名の必要性は一層高まっている。</t>
  </si>
  <si>
    <t>医師等の個人が電子署名を活用できるよう、公的資格等の確認機能を有する保健医療福祉分野における公開鍵基盤（HPKI）を普及・啓発するために必要な経費について財政支援を行う。</t>
  </si>
  <si>
    <t>-</t>
  </si>
  <si>
    <t>-</t>
    <phoneticPr fontId="5"/>
  </si>
  <si>
    <t>○</t>
  </si>
  <si>
    <t>-</t>
    <phoneticPr fontId="5"/>
  </si>
  <si>
    <t>地域診療情報連携推進費補助金</t>
  </si>
  <si>
    <t>厚生労働省</t>
  </si>
  <si>
    <t>新25-006</t>
    <phoneticPr fontId="5"/>
  </si>
  <si>
    <t>70</t>
    <phoneticPr fontId="5"/>
  </si>
  <si>
    <t>75</t>
    <phoneticPr fontId="5"/>
  </si>
  <si>
    <t>74</t>
    <phoneticPr fontId="5"/>
  </si>
  <si>
    <t>-</t>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</si>
  <si>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</si>
  <si>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一般財団法人医療情報システム開発センター</t>
    <phoneticPr fontId="5"/>
  </si>
  <si>
    <t>補助金等交付</t>
  </si>
  <si>
    <t>-</t>
    <phoneticPr fontId="5"/>
  </si>
  <si>
    <t>－</t>
    <phoneticPr fontId="5"/>
  </si>
  <si>
    <t>人件費</t>
    <rPh sb="0" eb="3">
      <t>ジンケンヒ</t>
    </rPh>
    <phoneticPr fontId="5"/>
  </si>
  <si>
    <t>庁費</t>
    <rPh sb="0" eb="2">
      <t>チョウヒ</t>
    </rPh>
    <phoneticPr fontId="5"/>
  </si>
  <si>
    <t>委託費</t>
    <rPh sb="0" eb="3">
      <t>イタクヒ</t>
    </rPh>
    <phoneticPr fontId="5"/>
  </si>
  <si>
    <t>印刷製本費、会場借料</t>
    <rPh sb="0" eb="2">
      <t>インサツ</t>
    </rPh>
    <rPh sb="2" eb="4">
      <t>セイホン</t>
    </rPh>
    <rPh sb="4" eb="5">
      <t>ヒ</t>
    </rPh>
    <rPh sb="6" eb="8">
      <t>カイジョウ</t>
    </rPh>
    <rPh sb="8" eb="10">
      <t>シャクリョウ</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</si>
  <si>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</si>
  <si>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</si>
  <si>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</si>
  <si>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講師謝金</t>
    <rPh sb="0" eb="2">
      <t>コウシ</t>
    </rPh>
    <rPh sb="2" eb="4">
      <t>シャキン</t>
    </rPh>
    <phoneticPr fontId="5"/>
  </si>
  <si>
    <t>事務局賃金</t>
    <rPh sb="0" eb="3">
      <t>ジムキョク</t>
    </rPh>
    <rPh sb="3" eb="5">
      <t>チンギン</t>
    </rPh>
    <phoneticPr fontId="5"/>
  </si>
  <si>
    <t>HPKIカード発行枚数</t>
    <phoneticPr fontId="5"/>
  </si>
  <si>
    <t>枚</t>
    <rPh sb="0" eb="1">
      <t>マイ</t>
    </rPh>
    <phoneticPr fontId="5"/>
  </si>
  <si>
    <t>-</t>
    <phoneticPr fontId="5"/>
  </si>
  <si>
    <t>-</t>
    <phoneticPr fontId="5"/>
  </si>
  <si>
    <t>-</t>
    <phoneticPr fontId="5"/>
  </si>
  <si>
    <t>-</t>
    <phoneticPr fontId="5"/>
  </si>
  <si>
    <t>-</t>
    <phoneticPr fontId="5"/>
  </si>
  <si>
    <t>事業者からの報告</t>
    <rPh sb="0" eb="3">
      <t>ジギョウシャ</t>
    </rPh>
    <rPh sb="6" eb="8">
      <t>ホウコク</t>
    </rPh>
    <phoneticPr fontId="5"/>
  </si>
  <si>
    <t>説明会開催回数</t>
    <rPh sb="0" eb="3">
      <t>セツメイカイ</t>
    </rPh>
    <rPh sb="3" eb="5">
      <t>カイサイ</t>
    </rPh>
    <rPh sb="5" eb="7">
      <t>カイスウ</t>
    </rPh>
    <phoneticPr fontId="5"/>
  </si>
  <si>
    <t>回</t>
  </si>
  <si>
    <t>百万円</t>
  </si>
  <si>
    <t>X/Y</t>
  </si>
  <si>
    <t>医療情報化の体制整備の普及を推進すること（施策目標Ⅰ－３－１）</t>
  </si>
  <si>
    <t>-</t>
    <phoneticPr fontId="5"/>
  </si>
  <si>
    <t>-</t>
    <phoneticPr fontId="5"/>
  </si>
  <si>
    <t>-</t>
    <phoneticPr fontId="5"/>
  </si>
  <si>
    <t>医師等の個人が電子署名を活用できるようになることで、医療情報連携の基盤となる医療情報システムの普及につながる。</t>
    <rPh sb="26" eb="28">
      <t>イリョウ</t>
    </rPh>
    <rPh sb="28" eb="30">
      <t>ジョウホウ</t>
    </rPh>
    <rPh sb="30" eb="32">
      <t>レンケイ</t>
    </rPh>
    <rPh sb="33" eb="35">
      <t>キバン</t>
    </rPh>
    <rPh sb="38" eb="40">
      <t>イリョウ</t>
    </rPh>
    <rPh sb="40" eb="42">
      <t>ジョウホウ</t>
    </rPh>
    <rPh sb="47" eb="49">
      <t>フキュウ</t>
    </rPh>
    <phoneticPr fontId="5"/>
  </si>
  <si>
    <t>-</t>
    <phoneticPr fontId="5"/>
  </si>
  <si>
    <t>-</t>
    <phoneticPr fontId="5"/>
  </si>
  <si>
    <t>-</t>
    <phoneticPr fontId="5"/>
  </si>
  <si>
    <t>‐</t>
  </si>
  <si>
    <t>無</t>
  </si>
  <si>
    <t>医療情報は患者の機微な個人情報を取り扱うため、情報を取り扱う個人を識別することが重要であり、国民や社会のニーズを的確に反映していると考える。</t>
    <rPh sb="0" eb="2">
      <t>イリョウ</t>
    </rPh>
    <rPh sb="2" eb="4">
      <t>ジョウホウ</t>
    </rPh>
    <rPh sb="5" eb="7">
      <t>カンジャ</t>
    </rPh>
    <rPh sb="8" eb="10">
      <t>キビ</t>
    </rPh>
    <rPh sb="11" eb="13">
      <t>コジン</t>
    </rPh>
    <rPh sb="13" eb="15">
      <t>ジョウホウ</t>
    </rPh>
    <rPh sb="16" eb="17">
      <t>ト</t>
    </rPh>
    <rPh sb="18" eb="19">
      <t>アツカ</t>
    </rPh>
    <rPh sb="23" eb="25">
      <t>ジョウホウ</t>
    </rPh>
    <rPh sb="26" eb="27">
      <t>ト</t>
    </rPh>
    <rPh sb="28" eb="29">
      <t>アツカ</t>
    </rPh>
    <rPh sb="30" eb="32">
      <t>コジン</t>
    </rPh>
    <rPh sb="33" eb="35">
      <t>シキベツ</t>
    </rPh>
    <rPh sb="40" eb="42">
      <t>ジュウヨウ</t>
    </rPh>
    <rPh sb="46" eb="48">
      <t>コクミン</t>
    </rPh>
    <rPh sb="49" eb="51">
      <t>シャカイ</t>
    </rPh>
    <rPh sb="56" eb="58">
      <t>テキカク</t>
    </rPh>
    <rPh sb="59" eb="61">
      <t>ハンエイ</t>
    </rPh>
    <rPh sb="66" eb="67">
      <t>カンガ</t>
    </rPh>
    <phoneticPr fontId="5"/>
  </si>
  <si>
    <t>医療分野においては患者の個人情報保護が重要であり、医療情報化の体制整備を推進する上で優先度が高い。</t>
    <rPh sb="0" eb="2">
      <t>イリョウ</t>
    </rPh>
    <rPh sb="2" eb="4">
      <t>ブンヤ</t>
    </rPh>
    <rPh sb="9" eb="11">
      <t>カンジャ</t>
    </rPh>
    <rPh sb="12" eb="14">
      <t>コジン</t>
    </rPh>
    <rPh sb="14" eb="16">
      <t>ジョウホウ</t>
    </rPh>
    <rPh sb="16" eb="18">
      <t>ホゴ</t>
    </rPh>
    <rPh sb="19" eb="21">
      <t>ジュウヨウ</t>
    </rPh>
    <rPh sb="25" eb="27">
      <t>イリョウ</t>
    </rPh>
    <rPh sb="27" eb="29">
      <t>ジョウホウ</t>
    </rPh>
    <rPh sb="29" eb="30">
      <t>バ</t>
    </rPh>
    <rPh sb="31" eb="33">
      <t>タイセイ</t>
    </rPh>
    <rPh sb="33" eb="35">
      <t>セイビ</t>
    </rPh>
    <rPh sb="36" eb="38">
      <t>スイシン</t>
    </rPh>
    <rPh sb="40" eb="41">
      <t>ウエ</t>
    </rPh>
    <rPh sb="42" eb="45">
      <t>ユウセンド</t>
    </rPh>
    <rPh sb="46" eb="47">
      <t>タカ</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</si>
  <si>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</si>
  <si>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事業の実施に必要最低限の経費しか計上していないため単位当たりコストの削減は困難であるが、その上で必要があれば可能な限りの削減を実施。</t>
    <rPh sb="0" eb="2">
      <t>ジギョウ</t>
    </rPh>
    <rPh sb="3" eb="5">
      <t>ジッシ</t>
    </rPh>
    <rPh sb="6" eb="8">
      <t>ヒツヨウ</t>
    </rPh>
    <rPh sb="8" eb="11">
      <t>サイテイゲン</t>
    </rPh>
    <rPh sb="12" eb="14">
      <t>ケイヒ</t>
    </rPh>
    <rPh sb="16" eb="18">
      <t>ケイジョウ</t>
    </rPh>
    <rPh sb="25" eb="27">
      <t>タンイ</t>
    </rPh>
    <rPh sb="27" eb="28">
      <t>ア</t>
    </rPh>
    <rPh sb="34" eb="36">
      <t>サクゲン</t>
    </rPh>
    <rPh sb="37" eb="39">
      <t>コンナン</t>
    </rPh>
    <rPh sb="46" eb="47">
      <t>ウエ</t>
    </rPh>
    <rPh sb="48" eb="50">
      <t>ヒツヨウ</t>
    </rPh>
    <rPh sb="54" eb="56">
      <t>カノウ</t>
    </rPh>
    <rPh sb="57" eb="58">
      <t>カギ</t>
    </rPh>
    <rPh sb="60" eb="62">
      <t>サクゲン</t>
    </rPh>
    <rPh sb="63" eb="65">
      <t>ジッシ</t>
    </rPh>
    <phoneticPr fontId="5"/>
  </si>
  <si>
    <t>必要性を勘案し、合理的なものについて支出している。</t>
    <rPh sb="0" eb="3">
      <t>ヒツヨウセイ</t>
    </rPh>
    <rPh sb="4" eb="6">
      <t>カンアン</t>
    </rPh>
    <rPh sb="8" eb="11">
      <t>ゴウリテキ</t>
    </rPh>
    <rPh sb="18" eb="20">
      <t>シシュツ</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</si>
  <si>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</si>
  <si>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事業報告書を翌年度以降の政策に活用している。</t>
    <rPh sb="0" eb="2">
      <t>ジギョウ</t>
    </rPh>
    <rPh sb="2" eb="5">
      <t>ホウコクショ</t>
    </rPh>
    <rPh sb="6" eb="9">
      <t>ヨクネンド</t>
    </rPh>
    <rPh sb="9" eb="11">
      <t>イコウ</t>
    </rPh>
    <rPh sb="12" eb="14">
      <t>セイサク</t>
    </rPh>
    <rPh sb="15" eb="17">
      <t>カツヨウ</t>
    </rPh>
    <phoneticPr fontId="5"/>
  </si>
  <si>
    <t>-</t>
    <phoneticPr fontId="5"/>
  </si>
  <si>
    <t>平成29年度はHPKIカードを10,989枚発行しており、8,469枚だった28年度と比べて大幅に増加している。今後も継続して取り組んでいくこととしている。</t>
    <rPh sb="0" eb="2">
      <t>ヘイセイ</t>
    </rPh>
    <rPh sb="4" eb="6">
      <t>ネンド</t>
    </rPh>
    <rPh sb="21" eb="22">
      <t>マイ</t>
    </rPh>
    <rPh sb="22" eb="24">
      <t>ハッコウ</t>
    </rPh>
    <rPh sb="34" eb="35">
      <t>マイ</t>
    </rPh>
    <rPh sb="40" eb="42">
      <t>ネンド</t>
    </rPh>
    <rPh sb="43" eb="44">
      <t>クラ</t>
    </rPh>
    <rPh sb="46" eb="48">
      <t>オオハバ</t>
    </rPh>
    <rPh sb="49" eb="51">
      <t>ゾウカ</t>
    </rPh>
    <rPh sb="56" eb="58">
      <t>コンゴ</t>
    </rPh>
    <rPh sb="59" eb="61">
      <t>ケイゾク</t>
    </rPh>
    <rPh sb="63" eb="64">
      <t>ト</t>
    </rPh>
    <rPh sb="65" eb="66">
      <t>ク</t>
    </rPh>
    <phoneticPr fontId="5"/>
  </si>
  <si>
    <t>28年度から29年度にかけてHPKIカードの発行枚数が大幅に増加しており、また、平成28年度診療報酬改定において、診療情報提供書を電子的に提供する場合はHPKIによる電子署名が必要とされたこと等から、今後一層必要性が高まると考えられるため、今後も引き続き適切に普及を進めていく。</t>
    <rPh sb="2" eb="4">
      <t>ネンド</t>
    </rPh>
    <rPh sb="8" eb="10">
      <t>ネンド</t>
    </rPh>
    <rPh sb="22" eb="24">
      <t>ハッコウ</t>
    </rPh>
    <rPh sb="24" eb="26">
      <t>マイスウ</t>
    </rPh>
    <rPh sb="27" eb="29">
      <t>オオハバ</t>
    </rPh>
    <rPh sb="30" eb="32">
      <t>ゾウカ</t>
    </rPh>
    <rPh sb="40" eb="42">
      <t>ヘイセイ</t>
    </rPh>
    <rPh sb="44" eb="46">
      <t>ネンド</t>
    </rPh>
    <rPh sb="46" eb="48">
      <t>シンリョウ</t>
    </rPh>
    <rPh sb="48" eb="50">
      <t>ホウシュウ</t>
    </rPh>
    <rPh sb="50" eb="52">
      <t>カイテイ</t>
    </rPh>
    <rPh sb="57" eb="59">
      <t>シンリョウ</t>
    </rPh>
    <rPh sb="59" eb="61">
      <t>ジョウホウ</t>
    </rPh>
    <rPh sb="61" eb="63">
      <t>テイキョウ</t>
    </rPh>
    <rPh sb="63" eb="64">
      <t>ショ</t>
    </rPh>
    <rPh sb="65" eb="68">
      <t>デンシテキ</t>
    </rPh>
    <rPh sb="69" eb="71">
      <t>テイキョウ</t>
    </rPh>
    <rPh sb="73" eb="75">
      <t>バアイ</t>
    </rPh>
    <rPh sb="83" eb="85">
      <t>デンシ</t>
    </rPh>
    <rPh sb="85" eb="87">
      <t>ショメイ</t>
    </rPh>
    <rPh sb="88" eb="90">
      <t>ヒツヨウ</t>
    </rPh>
    <rPh sb="96" eb="97">
      <t>ナド</t>
    </rPh>
    <rPh sb="100" eb="102">
      <t>コンゴ</t>
    </rPh>
    <rPh sb="102" eb="104">
      <t>イッソウ</t>
    </rPh>
    <rPh sb="104" eb="107">
      <t>ヒツヨウセイ</t>
    </rPh>
    <rPh sb="108" eb="109">
      <t>タカ</t>
    </rPh>
    <rPh sb="112" eb="113">
      <t>カンガ</t>
    </rPh>
    <rPh sb="120" eb="122">
      <t>コンゴ</t>
    </rPh>
    <rPh sb="123" eb="124">
      <t>ヒ</t>
    </rPh>
    <rPh sb="125" eb="126">
      <t>ツヅ</t>
    </rPh>
    <rPh sb="127" eb="129">
      <t>テキセツ</t>
    </rPh>
    <rPh sb="130" eb="132">
      <t>フキュウ</t>
    </rPh>
    <rPh sb="133" eb="134">
      <t>スス</t>
    </rPh>
    <phoneticPr fontId="5"/>
  </si>
  <si>
    <t>B.ジャパンネット株式会社</t>
    <rPh sb="9" eb="11">
      <t>カブシキ</t>
    </rPh>
    <rPh sb="11" eb="13">
      <t>カイシャ</t>
    </rPh>
    <phoneticPr fontId="5"/>
  </si>
  <si>
    <t>運用費</t>
    <rPh sb="0" eb="3">
      <t>ウンヨウヒ</t>
    </rPh>
    <phoneticPr fontId="5"/>
  </si>
  <si>
    <t>ジャパンネット株式会社</t>
    <phoneticPr fontId="5"/>
  </si>
  <si>
    <t>－</t>
    <phoneticPr fontId="5"/>
  </si>
  <si>
    <t>認証局の運用</t>
    <rPh sb="0" eb="3">
      <t>ニンショウキョク</t>
    </rPh>
    <rPh sb="4" eb="6">
      <t>ウンヨウ</t>
    </rPh>
    <phoneticPr fontId="5"/>
  </si>
  <si>
    <t>ジャパンネット株式会社</t>
    <phoneticPr fontId="5"/>
  </si>
  <si>
    <t>公益社団法人日本医師会</t>
    <rPh sb="0" eb="2">
      <t>コウエキ</t>
    </rPh>
    <rPh sb="2" eb="4">
      <t>シャダン</t>
    </rPh>
    <rPh sb="4" eb="6">
      <t>ホウジン</t>
    </rPh>
    <rPh sb="6" eb="8">
      <t>ニホン</t>
    </rPh>
    <rPh sb="8" eb="11">
      <t>イシカイ</t>
    </rPh>
    <phoneticPr fontId="5"/>
  </si>
  <si>
    <t>HPKIの普及・啓発及び体制整備</t>
    <phoneticPr fontId="5"/>
  </si>
  <si>
    <t>HPKIの普及・啓発及び体制整備</t>
    <phoneticPr fontId="5"/>
  </si>
  <si>
    <t>-</t>
    <phoneticPr fontId="5"/>
  </si>
  <si>
    <t>-</t>
    <phoneticPr fontId="5"/>
  </si>
  <si>
    <t>－</t>
    <phoneticPr fontId="5"/>
  </si>
  <si>
    <t>認証局運用</t>
    <rPh sb="0" eb="3">
      <t>ニンショウキョク</t>
    </rPh>
    <rPh sb="3" eb="5">
      <t>ウンヨウ</t>
    </rPh>
    <phoneticPr fontId="5"/>
  </si>
  <si>
    <t>-</t>
    <phoneticPr fontId="5"/>
  </si>
  <si>
    <t>28,018/3</t>
    <phoneticPr fontId="5"/>
  </si>
  <si>
    <t>-</t>
    <phoneticPr fontId="5"/>
  </si>
  <si>
    <t>-</t>
    <phoneticPr fontId="5"/>
  </si>
  <si>
    <t>-</t>
    <phoneticPr fontId="5"/>
  </si>
  <si>
    <t>-</t>
    <phoneticPr fontId="5"/>
  </si>
  <si>
    <t>-</t>
    <phoneticPr fontId="5"/>
  </si>
  <si>
    <t>-</t>
    <phoneticPr fontId="5"/>
  </si>
  <si>
    <t>前年度と比較して、発行枚数を増加させる。</t>
    <rPh sb="0" eb="3">
      <t>ゼンネンド</t>
    </rPh>
    <rPh sb="4" eb="6">
      <t>ヒカク</t>
    </rPh>
    <rPh sb="9" eb="11">
      <t>ハッコウ</t>
    </rPh>
    <rPh sb="11" eb="13">
      <t>マイスウ</t>
    </rPh>
    <rPh sb="14" eb="16">
      <t>ゾウカ</t>
    </rPh>
    <phoneticPr fontId="5"/>
  </si>
  <si>
    <t>施策大目標３　利用者の視点に立った、効率的で安心かつ質の高い医療サービスの提供を促進すること</t>
    <phoneticPr fontId="5"/>
  </si>
  <si>
    <t>単位当たりコスト＝X／Y
X：執行額（予算額）
Y：説明会開催回数　　</t>
    <rPh sb="16" eb="18">
      <t>シッコウ</t>
    </rPh>
    <rPh sb="18" eb="19">
      <t>ガク</t>
    </rPh>
    <phoneticPr fontId="5"/>
  </si>
  <si>
    <t>29年度の活動実績については目標に見合っている。</t>
    <rPh sb="2" eb="4">
      <t>ネンド</t>
    </rPh>
    <rPh sb="5" eb="7">
      <t>カツドウ</t>
    </rPh>
    <rPh sb="7" eb="9">
      <t>ジッセキ</t>
    </rPh>
    <rPh sb="14" eb="16">
      <t>モクヒョウ</t>
    </rPh>
    <rPh sb="17" eb="19">
      <t>ミア</t>
    </rPh>
    <phoneticPr fontId="5"/>
  </si>
  <si>
    <t>29年度の成果実績については目標に見合っている。</t>
    <rPh sb="2" eb="4">
      <t>ネンド</t>
    </rPh>
    <rPh sb="5" eb="7">
      <t>セイカ</t>
    </rPh>
    <rPh sb="7" eb="9">
      <t>ジッセキ</t>
    </rPh>
    <rPh sb="14" eb="16">
      <t>モクヒョウ</t>
    </rPh>
    <rPh sb="17" eb="19">
      <t>ミア</t>
    </rPh>
    <phoneticPr fontId="5"/>
  </si>
  <si>
    <t>情報を取り扱う個人を識別することは一地方に限定するのではなく、全国で統一的に進めるべきであり、国により実施する必要がある。</t>
    <rPh sb="0" eb="2">
      <t>ジョウホウ</t>
    </rPh>
    <rPh sb="3" eb="4">
      <t>ト</t>
    </rPh>
    <rPh sb="5" eb="6">
      <t>アツカ</t>
    </rPh>
    <rPh sb="7" eb="9">
      <t>コジン</t>
    </rPh>
    <rPh sb="10" eb="12">
      <t>シキベツ</t>
    </rPh>
    <rPh sb="17" eb="20">
      <t>イチチホウ</t>
    </rPh>
    <rPh sb="21" eb="23">
      <t>ゲンテイ</t>
    </rPh>
    <rPh sb="31" eb="33">
      <t>ゼンコク</t>
    </rPh>
    <rPh sb="34" eb="36">
      <t>トウイツ</t>
    </rPh>
    <rPh sb="36" eb="37">
      <t>テキ</t>
    </rPh>
    <rPh sb="38" eb="39">
      <t>スス</t>
    </rPh>
    <rPh sb="47" eb="48">
      <t>クニ</t>
    </rPh>
    <rPh sb="51" eb="53">
      <t>ジッシ</t>
    </rPh>
    <rPh sb="55" eb="57">
      <t>ヒツヨウ</t>
    </rPh>
    <phoneticPr fontId="5"/>
  </si>
  <si>
    <t>HPKIの普及自体は国が直接実施すべきものではないが、国が支援すべき性質のものであるため、民間団体に補助を行う現在の方法以外は考えにくい。</t>
    <rPh sb="5" eb="7">
      <t>フキュウ</t>
    </rPh>
    <rPh sb="7" eb="9">
      <t>ジタイ</t>
    </rPh>
    <rPh sb="10" eb="11">
      <t>クニ</t>
    </rPh>
    <rPh sb="12" eb="14">
      <t>チョクセツ</t>
    </rPh>
    <rPh sb="14" eb="16">
      <t>ジッシ</t>
    </rPh>
    <rPh sb="27" eb="28">
      <t>クニ</t>
    </rPh>
    <rPh sb="29" eb="31">
      <t>シエン</t>
    </rPh>
    <rPh sb="34" eb="36">
      <t>セイシツ</t>
    </rPh>
    <rPh sb="45" eb="47">
      <t>ミンカン</t>
    </rPh>
    <rPh sb="47" eb="49">
      <t>ダンタイ</t>
    </rPh>
    <rPh sb="50" eb="52">
      <t>ホジョ</t>
    </rPh>
    <rPh sb="53" eb="54">
      <t>オコナ</t>
    </rPh>
    <rPh sb="55" eb="57">
      <t>ゲンザイ</t>
    </rPh>
    <rPh sb="58" eb="60">
      <t>ホウホウ</t>
    </rPh>
    <rPh sb="60" eb="62">
      <t>イガイ</t>
    </rPh>
    <rPh sb="63" eb="64">
      <t>カンガ</t>
    </rPh>
    <phoneticPr fontId="5"/>
  </si>
  <si>
    <t>27,917/3</t>
    <phoneticPr fontId="5"/>
  </si>
  <si>
    <t>27,993/3</t>
    <phoneticPr fontId="5"/>
  </si>
  <si>
    <t>27,979/3</t>
    <phoneticPr fontId="5"/>
  </si>
  <si>
    <t>点検対象外</t>
    <rPh sb="0" eb="2">
      <t>テンケン</t>
    </rPh>
    <rPh sb="2" eb="5">
      <t>タイショウガイ</t>
    </rPh>
    <phoneticPr fontId="5"/>
  </si>
  <si>
    <t>点検結果は妥当であり、必要性が高まることが見込まれるＨＰＫＩカードの発行について、引き続き必要な予算額を確保し、適正な執行に努めること。アウトカムの目標値については事業評価を適正に行うために妥当な数値を検討すること。</t>
    <rPh sb="0" eb="2">
      <t>テンケン</t>
    </rPh>
    <rPh sb="2" eb="4">
      <t>ケッカ</t>
    </rPh>
    <rPh sb="5" eb="7">
      <t>ダトウ</t>
    </rPh>
    <rPh sb="11" eb="14">
      <t>ヒツヨウセイ</t>
    </rPh>
    <rPh sb="15" eb="16">
      <t>タカ</t>
    </rPh>
    <rPh sb="21" eb="23">
      <t>ミコ</t>
    </rPh>
    <rPh sb="34" eb="36">
      <t>ハッコウ</t>
    </rPh>
    <rPh sb="41" eb="42">
      <t>ヒ</t>
    </rPh>
    <rPh sb="43" eb="44">
      <t>ツヅ</t>
    </rPh>
    <rPh sb="45" eb="47">
      <t>ヒツヨウ</t>
    </rPh>
    <rPh sb="48" eb="51">
      <t>ヨサンガク</t>
    </rPh>
    <rPh sb="52" eb="54">
      <t>カクホ</t>
    </rPh>
    <rPh sb="56" eb="58">
      <t>テキセイ</t>
    </rPh>
    <rPh sb="59" eb="61">
      <t>シッコウ</t>
    </rPh>
    <rPh sb="62" eb="63">
      <t>ツト</t>
    </rPh>
    <rPh sb="74" eb="77">
      <t>モクヒョウチ</t>
    </rPh>
    <rPh sb="82" eb="84">
      <t>ジギョウ</t>
    </rPh>
    <rPh sb="84" eb="86">
      <t>ヒョウカ</t>
    </rPh>
    <rPh sb="87" eb="89">
      <t>テキセイ</t>
    </rPh>
    <rPh sb="90" eb="91">
      <t>オコナ</t>
    </rPh>
    <rPh sb="95" eb="97">
      <t>ダトウ</t>
    </rPh>
    <rPh sb="98" eb="100">
      <t>スウチ</t>
    </rPh>
    <rPh sb="101" eb="103">
      <t>ケントウ</t>
    </rPh>
    <phoneticPr fontId="5"/>
  </si>
  <si>
    <t>室長：鶴田　真也</t>
    <rPh sb="0" eb="2">
      <t>シツチョウ</t>
    </rPh>
    <rPh sb="3" eb="5">
      <t>ツルタ</t>
    </rPh>
    <rPh sb="6" eb="8">
      <t>シンヤ</t>
    </rPh>
    <phoneticPr fontId="5"/>
  </si>
  <si>
    <t>アウトカムの目標値について改めて検討し、修正を行った。</t>
    <rPh sb="6" eb="9">
      <t>モクヒョウチ</t>
    </rPh>
    <rPh sb="13" eb="14">
      <t>アラタ</t>
    </rPh>
    <rPh sb="16" eb="18">
      <t>ケントウ</t>
    </rPh>
    <rPh sb="20" eb="22">
      <t>シュウセイ</t>
    </rPh>
    <rPh sb="23" eb="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</si>
</sst>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12701</xdr:colOff>
      <xdr:row>740</xdr:row>
      <xdr:rowOff>0</xdr:rowOff>
    </xdr:from>
    <xdr:to>
      <xdr:col>33</xdr:col>
      <xdr:colOff>23814</xdr:colOff>
      <xdr:row>743</xdr:row>
      <xdr:rowOff>235323</xdr:rowOff>
    </xdr:to>
    <xdr:sp macro="" textlink="">
      <xdr:nvSpPr>
        <xdr:cNvPr id="2" name="テキスト ボックス 1"/>
        <xdr:cNvSpPr txBox="1"/>
      </xdr:nvSpPr>
      <xdr:spPr>
        <a:xfrm>
          <a:off x="4248525" y="40061029"/>
          <a:ext cx="2431583" cy="582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２８百万円</a:t>
          </a:r>
        </a:p>
      </xdr:txBody>
    </xdr:sp>
    <xdr:clientData/>
  </xdr:twoCellAnchor>
  <xdr:twoCellAnchor>
    <xdr:from>
      <xdr:col>17</xdr:col>
      <xdr:colOff>19709</xdr:colOff>
      <xdr:row>744</xdr:row>
      <xdr:rowOff>105657</xdr:rowOff>
    </xdr:from>
    <xdr:to>
      <xdr:col>36</xdr:col>
      <xdr:colOff>138773</xdr:colOff>
      <xdr:row>746</xdr:row>
      <xdr:rowOff>289752</xdr:rowOff>
    </xdr:to>
    <xdr:sp macro="" textlink="">
      <xdr:nvSpPr>
        <xdr:cNvPr id="3" name="大かっこ 2"/>
        <xdr:cNvSpPr/>
      </xdr:nvSpPr>
      <xdr:spPr>
        <a:xfrm>
          <a:off x="3448709" y="40861451"/>
          <a:ext cx="3951476" cy="878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医師等の個人が電子署名を活用できるよう、公的資格等の確認機能を有する保健医療福祉分野における公開鍵基盤（</a:t>
          </a:r>
          <a:r>
            <a:rPr kumimoji="1" lang="en-US" altLang="ja-JP" sz="1100">
              <a:solidFill>
                <a:schemeClr val="tx1"/>
              </a:solidFill>
              <a:effectLst/>
              <a:latin typeface="+mn-lt"/>
              <a:ea typeface="+mn-ea"/>
              <a:cs typeface="+mn-cs"/>
            </a:rPr>
            <a:t>HPKI</a:t>
          </a:r>
          <a:r>
            <a:rPr kumimoji="1" lang="ja-JP" altLang="en-US" sz="1100">
              <a:solidFill>
                <a:schemeClr val="tx1"/>
              </a:solidFill>
              <a:effectLst/>
              <a:latin typeface="+mn-lt"/>
              <a:ea typeface="+mn-ea"/>
              <a:cs typeface="+mn-cs"/>
            </a:rPr>
            <a:t>）の普及・啓発及び体制整備</a:t>
          </a:r>
          <a:endParaRPr kumimoji="1" lang="ja-JP" altLang="en-US" sz="1100"/>
        </a:p>
      </xdr:txBody>
    </xdr:sp>
    <xdr:clientData/>
  </xdr:twoCellAnchor>
  <xdr:twoCellAnchor>
    <xdr:from>
      <xdr:col>26</xdr:col>
      <xdr:colOff>185397</xdr:colOff>
      <xdr:row>746</xdr:row>
      <xdr:rowOff>74839</xdr:rowOff>
    </xdr:from>
    <xdr:to>
      <xdr:col>26</xdr:col>
      <xdr:colOff>185397</xdr:colOff>
      <xdr:row>747</xdr:row>
      <xdr:rowOff>89127</xdr:rowOff>
    </xdr:to>
    <xdr:cxnSp macro="">
      <xdr:nvCxnSpPr>
        <xdr:cNvPr id="4" name="直線矢印コネクタ 3"/>
        <xdr:cNvCxnSpPr/>
      </xdr:nvCxnSpPr>
      <xdr:spPr>
        <a:xfrm>
          <a:off x="5386047" y="4268968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748</xdr:row>
      <xdr:rowOff>190498</xdr:rowOff>
    </xdr:from>
    <xdr:to>
      <xdr:col>35</xdr:col>
      <xdr:colOff>33617</xdr:colOff>
      <xdr:row>751</xdr:row>
      <xdr:rowOff>168086</xdr:rowOff>
    </xdr:to>
    <xdr:sp macro="" textlink="">
      <xdr:nvSpPr>
        <xdr:cNvPr id="5" name="テキスト ボックス 4"/>
        <xdr:cNvSpPr txBox="1"/>
      </xdr:nvSpPr>
      <xdr:spPr>
        <a:xfrm>
          <a:off x="4011706" y="43030586"/>
          <a:ext cx="3081617" cy="101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一般財団法人等（２）</a:t>
          </a:r>
          <a:endParaRPr kumimoji="1" lang="en-US" altLang="ja-JP" sz="1200">
            <a:latin typeface="+mn-ea"/>
            <a:ea typeface="+mn-ea"/>
          </a:endParaRPr>
        </a:p>
        <a:p>
          <a:pPr algn="ctr">
            <a:lnSpc>
              <a:spcPts val="1400"/>
            </a:lnSpc>
          </a:pPr>
          <a:r>
            <a:rPr kumimoji="1" lang="ja-JP" altLang="en-US" sz="1200">
              <a:latin typeface="+mn-ea"/>
              <a:ea typeface="+mn-ea"/>
            </a:rPr>
            <a:t>２８百万円</a:t>
          </a:r>
          <a:endParaRPr kumimoji="1" lang="en-US" altLang="ja-JP" sz="1200">
            <a:latin typeface="+mn-ea"/>
            <a:ea typeface="+mn-ea"/>
          </a:endParaRPr>
        </a:p>
      </xdr:txBody>
    </xdr:sp>
    <xdr:clientData/>
  </xdr:twoCellAnchor>
  <xdr:twoCellAnchor>
    <xdr:from>
      <xdr:col>22</xdr:col>
      <xdr:colOff>91847</xdr:colOff>
      <xdr:row>747</xdr:row>
      <xdr:rowOff>225198</xdr:rowOff>
    </xdr:from>
    <xdr:to>
      <xdr:col>33</xdr:col>
      <xdr:colOff>-1</xdr:colOff>
      <xdr:row>748</xdr:row>
      <xdr:rowOff>68036</xdr:rowOff>
    </xdr:to>
    <xdr:sp macro="" textlink="">
      <xdr:nvSpPr>
        <xdr:cNvPr id="6" name="正方形/長方形 5"/>
        <xdr:cNvSpPr/>
      </xdr:nvSpPr>
      <xdr:spPr>
        <a:xfrm>
          <a:off x="4492397" y="43192473"/>
          <a:ext cx="2108427" cy="1952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200309</xdr:colOff>
      <xdr:row>751</xdr:row>
      <xdr:rowOff>275605</xdr:rowOff>
    </xdr:from>
    <xdr:to>
      <xdr:col>34</xdr:col>
      <xdr:colOff>115261</xdr:colOff>
      <xdr:row>753</xdr:row>
      <xdr:rowOff>149679</xdr:rowOff>
    </xdr:to>
    <xdr:sp macro="" textlink="">
      <xdr:nvSpPr>
        <xdr:cNvPr id="7" name="大かっこ 6"/>
        <xdr:cNvSpPr/>
      </xdr:nvSpPr>
      <xdr:spPr>
        <a:xfrm>
          <a:off x="4000784" y="44652580"/>
          <a:ext cx="2915327" cy="578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mn-cs"/>
            </a:rPr>
            <a:t>HPKI</a:t>
          </a:r>
          <a:r>
            <a:rPr kumimoji="1" lang="ja-JP" altLang="en-US" sz="1200">
              <a:solidFill>
                <a:schemeClr val="tx1"/>
              </a:solidFill>
              <a:effectLst/>
              <a:latin typeface="+mn-ea"/>
              <a:ea typeface="+mn-ea"/>
              <a:cs typeface="+mn-cs"/>
            </a:rPr>
            <a:t>の普及・啓発及び体制整備の事業（署名用・認証用）</a:t>
          </a:r>
          <a:endParaRPr kumimoji="1" lang="ja-JP" altLang="en-US" sz="1200">
            <a:latin typeface="+mn-ea"/>
            <a:ea typeface="+mn-ea"/>
          </a:endParaRPr>
        </a:p>
      </xdr:txBody>
    </xdr:sp>
    <xdr:clientData/>
  </xdr:twoCellAnchor>
  <xdr:twoCellAnchor>
    <xdr:from>
      <xdr:col>27</xdr:col>
      <xdr:colOff>83244</xdr:colOff>
      <xdr:row>753</xdr:row>
      <xdr:rowOff>177694</xdr:rowOff>
    </xdr:from>
    <xdr:to>
      <xdr:col>27</xdr:col>
      <xdr:colOff>83244</xdr:colOff>
      <xdr:row>754</xdr:row>
      <xdr:rowOff>183817</xdr:rowOff>
    </xdr:to>
    <xdr:cxnSp macro="">
      <xdr:nvCxnSpPr>
        <xdr:cNvPr id="8" name="直線矢印コネクタ 7"/>
        <xdr:cNvCxnSpPr/>
      </xdr:nvCxnSpPr>
      <xdr:spPr>
        <a:xfrm>
          <a:off x="5483919" y="45259519"/>
          <a:ext cx="0" cy="358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40821</xdr:colOff>
      <xdr:row>754</xdr:row>
      <xdr:rowOff>179294</xdr:rowOff>
    </xdr:from>
    <xdr:to>
      <xdr:col>31</xdr:col>
      <xdr:colOff>190499</xdr:colOff>
      <xdr:row>755</xdr:row>
      <xdr:rowOff>127282</xdr:rowOff>
    </xdr:to>
    <xdr:sp macro="" textlink="">
      <xdr:nvSpPr>
        <xdr:cNvPr id="9" name="正方形/長方形 8"/>
        <xdr:cNvSpPr/>
      </xdr:nvSpPr>
      <xdr:spPr>
        <a:xfrm>
          <a:off x="4641396" y="45613544"/>
          <a:ext cx="1749878" cy="30041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xdr:txBody>
    </xdr:sp>
    <xdr:clientData/>
  </xdr:twoCellAnchor>
  <xdr:twoCellAnchor>
    <xdr:from>
      <xdr:col>21</xdr:col>
      <xdr:colOff>92849</xdr:colOff>
      <xdr:row>755</xdr:row>
      <xdr:rowOff>208110</xdr:rowOff>
    </xdr:from>
    <xdr:to>
      <xdr:col>33</xdr:col>
      <xdr:colOff>57132</xdr:colOff>
      <xdr:row>757</xdr:row>
      <xdr:rowOff>540</xdr:rowOff>
    </xdr:to>
    <xdr:sp macro="" textlink="">
      <xdr:nvSpPr>
        <xdr:cNvPr id="10" name="テキスト ボックス 9"/>
        <xdr:cNvSpPr txBox="1"/>
      </xdr:nvSpPr>
      <xdr:spPr>
        <a:xfrm>
          <a:off x="4293374" y="45994785"/>
          <a:ext cx="2364583" cy="8116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B.</a:t>
          </a:r>
          <a:r>
            <a:rPr kumimoji="1" lang="ja-JP" altLang="en-US" sz="1200">
              <a:latin typeface="+mn-ea"/>
              <a:ea typeface="+mn-ea"/>
            </a:rPr>
            <a:t>ジャパンネット株式会社</a:t>
          </a:r>
          <a:endParaRPr kumimoji="1" lang="en-US" altLang="ja-JP" sz="1200">
            <a:latin typeface="+mn-ea"/>
            <a:ea typeface="+mn-ea"/>
          </a:endParaRPr>
        </a:p>
        <a:p>
          <a:pPr algn="ctr">
            <a:lnSpc>
              <a:spcPts val="1400"/>
            </a:lnSpc>
          </a:pPr>
          <a:r>
            <a:rPr kumimoji="1" lang="ja-JP" altLang="en-US" sz="1200"/>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87</v>
      </c>
      <c r="AT2" s="219"/>
      <c r="AU2" s="219"/>
      <c r="AV2" s="52" t="str">
        <f>IF(AW2="", "", "-")</f>
        <v/>
      </c>
      <c r="AW2" s="396"/>
      <c r="AX2" s="396"/>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560</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69</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551</v>
      </c>
      <c r="AF5" s="722"/>
      <c r="AG5" s="722"/>
      <c r="AH5" s="722"/>
      <c r="AI5" s="722"/>
      <c r="AJ5" s="722"/>
      <c r="AK5" s="722"/>
      <c r="AL5" s="722"/>
      <c r="AM5" s="722"/>
      <c r="AN5" s="722"/>
      <c r="AO5" s="722"/>
      <c r="AP5" s="723"/>
      <c r="AQ5" s="724" t="s">
        <v>645</v>
      </c>
      <c r="AR5" s="725"/>
      <c r="AS5" s="725"/>
      <c r="AT5" s="725"/>
      <c r="AU5" s="725"/>
      <c r="AV5" s="725"/>
      <c r="AW5" s="725"/>
      <c r="AX5" s="726"/>
    </row>
    <row r="6" spans="1:50" ht="39" customHeight="1" x14ac:dyDescent="0.15">
      <c r="A6" s="729" t="s">
        <v>4</v>
      </c>
      <c r="B6" s="730"/>
      <c r="C6" s="730"/>
      <c r="D6" s="730"/>
      <c r="E6" s="730"/>
      <c r="F6" s="73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00.5" customHeight="1" x14ac:dyDescent="0.15">
      <c r="A7" s="837" t="s">
        <v>22</v>
      </c>
      <c r="B7" s="838"/>
      <c r="C7" s="838"/>
      <c r="D7" s="838"/>
      <c r="E7" s="838"/>
      <c r="F7" s="839"/>
      <c r="G7" s="840" t="s">
        <v>556</v>
      </c>
      <c r="H7" s="841"/>
      <c r="I7" s="841"/>
      <c r="J7" s="841"/>
      <c r="K7" s="841"/>
      <c r="L7" s="841"/>
      <c r="M7" s="841"/>
      <c r="N7" s="841"/>
      <c r="O7" s="841"/>
      <c r="P7" s="841"/>
      <c r="Q7" s="841"/>
      <c r="R7" s="841"/>
      <c r="S7" s="841"/>
      <c r="T7" s="841"/>
      <c r="U7" s="841"/>
      <c r="V7" s="841"/>
      <c r="W7" s="841"/>
      <c r="X7" s="842"/>
      <c r="Y7" s="394" t="s">
        <v>547</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7" t="s">
        <v>389</v>
      </c>
      <c r="B8" s="838"/>
      <c r="C8" s="838"/>
      <c r="D8" s="838"/>
      <c r="E8" s="838"/>
      <c r="F8" s="839"/>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2"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3"/>
    </row>
    <row r="9" spans="1:50" ht="58.5" customHeight="1" x14ac:dyDescent="0.15">
      <c r="A9" s="143" t="s">
        <v>23</v>
      </c>
      <c r="B9" s="144"/>
      <c r="C9" s="144"/>
      <c r="D9" s="144"/>
      <c r="E9" s="144"/>
      <c r="F9" s="144"/>
      <c r="G9" s="576" t="s">
        <v>553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2.5" customHeight="1" x14ac:dyDescent="0.15">
      <c r="A10" s="744" t="s">
        <v>30</v>
      </c>
      <c r="B10" s="745"/>
      <c r="C10" s="745"/>
      <c r="D10" s="745"/>
      <c r="E10" s="745"/>
      <c r="F10" s="745"/>
      <c r="G10" s="677" t="s">
        <v>554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7" t="s">
        <v>24</v>
      </c>
      <c r="B12" s="138"/>
      <c r="C12" s="138"/>
      <c r="D12" s="138"/>
      <c r="E12" s="138"/>
      <c r="F12" s="139"/>
      <c r="G12" s="683"/>
      <c r="H12" s="684"/>
      <c r="I12" s="684"/>
      <c r="J12" s="684"/>
      <c r="K12" s="684"/>
      <c r="L12" s="684"/>
      <c r="M12" s="684"/>
      <c r="N12" s="684"/>
      <c r="O12" s="684"/>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6"/>
    </row>
    <row r="13" spans="1:50" ht="21" customHeight="1" x14ac:dyDescent="0.15">
      <c r="A13" s="140"/>
      <c r="B13" s="141"/>
      <c r="C13" s="141"/>
      <c r="D13" s="141"/>
      <c r="E13" s="141"/>
      <c r="F13" s="142"/>
      <c r="G13" s="747" t="s">
        <v>6</v>
      </c>
      <c r="H13" s="748"/>
      <c r="I13" s="640" t="s">
        <v>7</v>
      </c>
      <c r="J13" s="641"/>
      <c r="K13" s="641"/>
      <c r="L13" s="641"/>
      <c r="M13" s="641"/>
      <c r="N13" s="641"/>
      <c r="O13" s="642"/>
      <c r="P13" s="98">
        <v>28</v>
      </c>
      <c r="Q13" s="99"/>
      <c r="R13" s="99"/>
      <c r="S13" s="99"/>
      <c r="T13" s="99"/>
      <c r="U13" s="99"/>
      <c r="V13" s="100"/>
      <c r="W13" s="95">
        <v>28</v>
      </c>
      <c r="X13" s="96"/>
      <c r="Y13" s="96"/>
      <c r="Z13" s="96"/>
      <c r="AA13" s="96"/>
      <c r="AB13" s="96"/>
      <c r="AC13" s="97"/>
      <c r="AD13" s="98">
        <v>28</v>
      </c>
      <c r="AE13" s="99"/>
      <c r="AF13" s="99"/>
      <c r="AG13" s="99"/>
      <c r="AH13" s="99"/>
      <c r="AI13" s="99"/>
      <c r="AJ13" s="100"/>
      <c r="AK13" s="98">
        <v>28</v>
      </c>
      <c r="AL13" s="99"/>
      <c r="AM13" s="99"/>
      <c r="AN13" s="99"/>
      <c r="AO13" s="99"/>
      <c r="AP13" s="99"/>
      <c r="AQ13" s="100"/>
      <c r="AR13" s="95">
        <v>28</v>
      </c>
      <c r="AS13" s="96"/>
      <c r="AT13" s="96"/>
      <c r="AU13" s="96"/>
      <c r="AV13" s="96"/>
      <c r="AW13" s="96"/>
      <c r="AX13" s="393"/>
    </row>
    <row r="14" spans="1:50" ht="21" customHeight="1" x14ac:dyDescent="0.15">
      <c r="A14" s="140"/>
      <c r="B14" s="141"/>
      <c r="C14" s="141"/>
      <c r="D14" s="141"/>
      <c r="E14" s="141"/>
      <c r="F14" s="142"/>
      <c r="G14" s="749"/>
      <c r="H14" s="750"/>
      <c r="I14" s="579" t="s">
        <v>8</v>
      </c>
      <c r="J14" s="634"/>
      <c r="K14" s="634"/>
      <c r="L14" s="634"/>
      <c r="M14" s="634"/>
      <c r="N14" s="634"/>
      <c r="O14" s="635"/>
      <c r="P14" s="98" t="s">
        <v>555</v>
      </c>
      <c r="Q14" s="99"/>
      <c r="R14" s="99"/>
      <c r="S14" s="99"/>
      <c r="T14" s="99"/>
      <c r="U14" s="99"/>
      <c r="V14" s="100"/>
      <c r="W14" s="98" t="s">
        <v>555</v>
      </c>
      <c r="X14" s="99"/>
      <c r="Y14" s="99"/>
      <c r="Z14" s="99"/>
      <c r="AA14" s="99"/>
      <c r="AB14" s="99"/>
      <c r="AC14" s="100"/>
      <c r="AD14" s="98" t="s">
        <v>558</v>
      </c>
      <c r="AE14" s="99"/>
      <c r="AF14" s="99"/>
      <c r="AG14" s="99"/>
      <c r="AH14" s="99"/>
      <c r="AI14" s="99"/>
      <c r="AJ14" s="100"/>
      <c r="AK14" s="98" t="s">
        <v>558</v>
      </c>
      <c r="AL14" s="99"/>
      <c r="AM14" s="99"/>
      <c r="AN14" s="99"/>
      <c r="AO14" s="99"/>
      <c r="AP14" s="99"/>
      <c r="AQ14" s="100"/>
      <c r="AR14" s="667"/>
      <c r="AS14" s="667"/>
      <c r="AT14" s="667"/>
      <c r="AU14" s="667"/>
      <c r="AV14" s="667"/>
      <c r="AW14" s="667"/>
      <c r="AX14" s="668"/>
    </row>
    <row r="15" spans="1:50" ht="21" customHeight="1" x14ac:dyDescent="0.15">
      <c r="A15" s="140"/>
      <c r="B15" s="141"/>
      <c r="C15" s="141"/>
      <c r="D15" s="141"/>
      <c r="E15" s="141"/>
      <c r="F15" s="142"/>
      <c r="G15" s="749"/>
      <c r="H15" s="750"/>
      <c r="I15" s="579" t="s">
        <v>51</v>
      </c>
      <c r="J15" s="580"/>
      <c r="K15" s="580"/>
      <c r="L15" s="580"/>
      <c r="M15" s="580"/>
      <c r="N15" s="580"/>
      <c r="O15" s="581"/>
      <c r="P15" s="98" t="s">
        <v>555</v>
      </c>
      <c r="Q15" s="99"/>
      <c r="R15" s="99"/>
      <c r="S15" s="99"/>
      <c r="T15" s="99"/>
      <c r="U15" s="99"/>
      <c r="V15" s="100"/>
      <c r="W15" s="98" t="s">
        <v>555</v>
      </c>
      <c r="X15" s="99"/>
      <c r="Y15" s="99"/>
      <c r="Z15" s="99"/>
      <c r="AA15" s="99"/>
      <c r="AB15" s="99"/>
      <c r="AC15" s="100"/>
      <c r="AD15" s="98" t="s">
        <v>558</v>
      </c>
      <c r="AE15" s="99"/>
      <c r="AF15" s="99"/>
      <c r="AG15" s="99"/>
      <c r="AH15" s="99"/>
      <c r="AI15" s="99"/>
      <c r="AJ15" s="100"/>
      <c r="AK15" s="98" t="s">
        <v>558</v>
      </c>
      <c r="AL15" s="99"/>
      <c r="AM15" s="99"/>
      <c r="AN15" s="99"/>
      <c r="AO15" s="99"/>
      <c r="AP15" s="99"/>
      <c r="AQ15" s="100"/>
      <c r="AR15" s="98"/>
      <c r="AS15" s="99"/>
      <c r="AT15" s="99"/>
      <c r="AU15" s="99"/>
      <c r="AV15" s="99"/>
      <c r="AW15" s="99"/>
      <c r="AX15" s="633"/>
    </row>
    <row r="16" spans="1:50" ht="21" customHeight="1" x14ac:dyDescent="0.15">
      <c r="A16" s="140"/>
      <c r="B16" s="141"/>
      <c r="C16" s="141"/>
      <c r="D16" s="141"/>
      <c r="E16" s="141"/>
      <c r="F16" s="142"/>
      <c r="G16" s="749"/>
      <c r="H16" s="750"/>
      <c r="I16" s="579" t="s">
        <v>52</v>
      </c>
      <c r="J16" s="580"/>
      <c r="K16" s="580"/>
      <c r="L16" s="580"/>
      <c r="M16" s="580"/>
      <c r="N16" s="580"/>
      <c r="O16" s="581"/>
      <c r="P16" s="98" t="s">
        <v>555</v>
      </c>
      <c r="Q16" s="99"/>
      <c r="R16" s="99"/>
      <c r="S16" s="99"/>
      <c r="T16" s="99"/>
      <c r="U16" s="99"/>
      <c r="V16" s="100"/>
      <c r="W16" s="98" t="s">
        <v>555</v>
      </c>
      <c r="X16" s="99"/>
      <c r="Y16" s="99"/>
      <c r="Z16" s="99"/>
      <c r="AA16" s="99"/>
      <c r="AB16" s="99"/>
      <c r="AC16" s="100"/>
      <c r="AD16" s="98" t="s">
        <v>558</v>
      </c>
      <c r="AE16" s="99"/>
      <c r="AF16" s="99"/>
      <c r="AG16" s="99"/>
      <c r="AH16" s="99"/>
      <c r="AI16" s="99"/>
      <c r="AJ16" s="100"/>
      <c r="AK16" s="98" t="s">
        <v>558</v>
      </c>
      <c r="AL16" s="99"/>
      <c r="AM16" s="99"/>
      <c r="AN16" s="99"/>
      <c r="AO16" s="99"/>
      <c r="AP16" s="99"/>
      <c r="AQ16" s="100"/>
      <c r="AR16" s="680"/>
      <c r="AS16" s="681"/>
      <c r="AT16" s="681"/>
      <c r="AU16" s="681"/>
      <c r="AV16" s="681"/>
      <c r="AW16" s="681"/>
      <c r="AX16" s="682"/>
    </row>
    <row r="17" spans="1:50" ht="24.75" customHeight="1" x14ac:dyDescent="0.15">
      <c r="A17" s="140"/>
      <c r="B17" s="141"/>
      <c r="C17" s="141"/>
      <c r="D17" s="141"/>
      <c r="E17" s="141"/>
      <c r="F17" s="142"/>
      <c r="G17" s="749"/>
      <c r="H17" s="750"/>
      <c r="I17" s="579" t="s">
        <v>50</v>
      </c>
      <c r="J17" s="634"/>
      <c r="K17" s="634"/>
      <c r="L17" s="634"/>
      <c r="M17" s="634"/>
      <c r="N17" s="634"/>
      <c r="O17" s="635"/>
      <c r="P17" s="98" t="s">
        <v>555</v>
      </c>
      <c r="Q17" s="99"/>
      <c r="R17" s="99"/>
      <c r="S17" s="99"/>
      <c r="T17" s="99"/>
      <c r="U17" s="99"/>
      <c r="V17" s="100"/>
      <c r="W17" s="98" t="s">
        <v>555</v>
      </c>
      <c r="X17" s="99"/>
      <c r="Y17" s="99"/>
      <c r="Z17" s="99"/>
      <c r="AA17" s="99"/>
      <c r="AB17" s="99"/>
      <c r="AC17" s="100"/>
      <c r="AD17" s="98" t="s">
        <v>558</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1"/>
      <c r="H18" s="752"/>
      <c r="I18" s="739" t="s">
        <v>20</v>
      </c>
      <c r="J18" s="740"/>
      <c r="K18" s="740"/>
      <c r="L18" s="740"/>
      <c r="M18" s="740"/>
      <c r="N18" s="740"/>
      <c r="O18" s="741"/>
      <c r="P18" s="104">
        <f>SUM(P13:V17)</f>
        <v>28</v>
      </c>
      <c r="Q18" s="105"/>
      <c r="R18" s="105"/>
      <c r="S18" s="105"/>
      <c r="T18" s="105"/>
      <c r="U18" s="105"/>
      <c r="V18" s="106"/>
      <c r="W18" s="104">
        <f>SUM(W13:AC17)</f>
        <v>28</v>
      </c>
      <c r="X18" s="105"/>
      <c r="Y18" s="105"/>
      <c r="Z18" s="105"/>
      <c r="AA18" s="105"/>
      <c r="AB18" s="105"/>
      <c r="AC18" s="106"/>
      <c r="AD18" s="104">
        <f>SUM(AD13:AJ17)</f>
        <v>28</v>
      </c>
      <c r="AE18" s="105"/>
      <c r="AF18" s="105"/>
      <c r="AG18" s="105"/>
      <c r="AH18" s="105"/>
      <c r="AI18" s="105"/>
      <c r="AJ18" s="106"/>
      <c r="AK18" s="104">
        <f>SUM(AK13:AQ17)</f>
        <v>28</v>
      </c>
      <c r="AL18" s="105"/>
      <c r="AM18" s="105"/>
      <c r="AN18" s="105"/>
      <c r="AO18" s="105"/>
      <c r="AP18" s="105"/>
      <c r="AQ18" s="106"/>
      <c r="AR18" s="104">
        <f>SUM(AR13:AX17)</f>
        <v>28</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28</v>
      </c>
      <c r="Q19" s="99"/>
      <c r="R19" s="99"/>
      <c r="S19" s="99"/>
      <c r="T19" s="99"/>
      <c r="U19" s="99"/>
      <c r="V19" s="100"/>
      <c r="W19" s="98">
        <v>28</v>
      </c>
      <c r="X19" s="99"/>
      <c r="Y19" s="99"/>
      <c r="Z19" s="99"/>
      <c r="AA19" s="99"/>
      <c r="AB19" s="99"/>
      <c r="AC19" s="100"/>
      <c r="AD19" s="98">
        <v>28</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7" t="s">
        <v>497</v>
      </c>
      <c r="H21" s="938"/>
      <c r="I21" s="938"/>
      <c r="J21" s="938"/>
      <c r="K21" s="938"/>
      <c r="L21" s="938"/>
      <c r="M21" s="938"/>
      <c r="N21" s="938"/>
      <c r="O21" s="938"/>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28</v>
      </c>
      <c r="Q23" s="96"/>
      <c r="R23" s="96"/>
      <c r="S23" s="96"/>
      <c r="T23" s="96"/>
      <c r="U23" s="96"/>
      <c r="V23" s="97"/>
      <c r="W23" s="95">
        <v>28</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28</v>
      </c>
      <c r="Q29" s="227"/>
      <c r="R29" s="227"/>
      <c r="S29" s="227"/>
      <c r="T29" s="227"/>
      <c r="U29" s="227"/>
      <c r="V29" s="228"/>
      <c r="W29" s="226">
        <f>AR13</f>
        <v>28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52"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472</v>
      </c>
      <c r="AN30" s="388"/>
      <c r="AO30" s="388"/>
      <c r="AP30" s="385"/>
      <c r="AQ30" s="643" t="s">
        <v>355</v>
      </c>
      <c r="AR30" s="644"/>
      <c r="AS30" s="644"/>
      <c r="AT30" s="645"/>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t="s">
        <v>582</v>
      </c>
      <c r="AR31" s="134"/>
      <c r="AS31" s="135" t="s">
        <v>356</v>
      </c>
      <c r="AT31" s="170"/>
      <c r="AU31" s="270">
        <v>30</v>
      </c>
      <c r="AV31" s="270"/>
      <c r="AW31" s="378" t="s">
        <v>300</v>
      </c>
      <c r="AX31" s="379"/>
    </row>
    <row r="32" spans="1:50" ht="23.25" customHeight="1" x14ac:dyDescent="0.15">
      <c r="A32" s="519"/>
      <c r="B32" s="517"/>
      <c r="C32" s="517"/>
      <c r="D32" s="517"/>
      <c r="E32" s="517"/>
      <c r="F32" s="518"/>
      <c r="G32" s="544" t="s">
        <v>633</v>
      </c>
      <c r="H32" s="545"/>
      <c r="I32" s="545"/>
      <c r="J32" s="545"/>
      <c r="K32" s="545"/>
      <c r="L32" s="545"/>
      <c r="M32" s="545"/>
      <c r="N32" s="545"/>
      <c r="O32" s="546"/>
      <c r="P32" s="159" t="s">
        <v>580</v>
      </c>
      <c r="Q32" s="159"/>
      <c r="R32" s="159"/>
      <c r="S32" s="159"/>
      <c r="T32" s="159"/>
      <c r="U32" s="159"/>
      <c r="V32" s="159"/>
      <c r="W32" s="159"/>
      <c r="X32" s="230"/>
      <c r="Y32" s="337" t="s">
        <v>12</v>
      </c>
      <c r="Z32" s="553"/>
      <c r="AA32" s="554"/>
      <c r="AB32" s="555" t="s">
        <v>581</v>
      </c>
      <c r="AC32" s="555"/>
      <c r="AD32" s="555"/>
      <c r="AE32" s="363">
        <v>1694</v>
      </c>
      <c r="AF32" s="364"/>
      <c r="AG32" s="364"/>
      <c r="AH32" s="364"/>
      <c r="AI32" s="363">
        <v>8469</v>
      </c>
      <c r="AJ32" s="364"/>
      <c r="AK32" s="364"/>
      <c r="AL32" s="364"/>
      <c r="AM32" s="363">
        <v>10989</v>
      </c>
      <c r="AN32" s="364"/>
      <c r="AO32" s="364"/>
      <c r="AP32" s="364"/>
      <c r="AQ32" s="101" t="s">
        <v>583</v>
      </c>
      <c r="AR32" s="102"/>
      <c r="AS32" s="102"/>
      <c r="AT32" s="103"/>
      <c r="AU32" s="364" t="s">
        <v>585</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581</v>
      </c>
      <c r="AC33" s="526"/>
      <c r="AD33" s="526"/>
      <c r="AE33" s="363">
        <v>990</v>
      </c>
      <c r="AF33" s="364"/>
      <c r="AG33" s="364"/>
      <c r="AH33" s="364"/>
      <c r="AI33" s="363">
        <v>1500</v>
      </c>
      <c r="AJ33" s="364"/>
      <c r="AK33" s="364"/>
      <c r="AL33" s="364"/>
      <c r="AM33" s="363">
        <v>1500</v>
      </c>
      <c r="AN33" s="364"/>
      <c r="AO33" s="364"/>
      <c r="AP33" s="364"/>
      <c r="AQ33" s="101" t="s">
        <v>584</v>
      </c>
      <c r="AR33" s="102"/>
      <c r="AS33" s="102"/>
      <c r="AT33" s="103"/>
      <c r="AU33" s="364">
        <v>12000</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3">
        <v>171.1</v>
      </c>
      <c r="AF34" s="364"/>
      <c r="AG34" s="364"/>
      <c r="AH34" s="364"/>
      <c r="AI34" s="363">
        <v>564.6</v>
      </c>
      <c r="AJ34" s="364"/>
      <c r="AK34" s="364"/>
      <c r="AL34" s="364"/>
      <c r="AM34" s="363">
        <v>732.6</v>
      </c>
      <c r="AN34" s="364"/>
      <c r="AO34" s="364"/>
      <c r="AP34" s="364"/>
      <c r="AQ34" s="101" t="s">
        <v>582</v>
      </c>
      <c r="AR34" s="102"/>
      <c r="AS34" s="102"/>
      <c r="AT34" s="103"/>
      <c r="AU34" s="364" t="s">
        <v>586</v>
      </c>
      <c r="AV34" s="364"/>
      <c r="AW34" s="364"/>
      <c r="AX34" s="366"/>
    </row>
    <row r="35" spans="1:50" ht="23.25" customHeight="1" x14ac:dyDescent="0.15">
      <c r="A35" s="908" t="s">
        <v>527</v>
      </c>
      <c r="B35" s="909"/>
      <c r="C35" s="909"/>
      <c r="D35" s="909"/>
      <c r="E35" s="909"/>
      <c r="F35" s="910"/>
      <c r="G35" s="914" t="s">
        <v>587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6" t="s">
        <v>491</v>
      </c>
      <c r="B37" s="647"/>
      <c r="C37" s="647"/>
      <c r="D37" s="647"/>
      <c r="E37" s="647"/>
      <c r="F37" s="648"/>
      <c r="G37" s="569" t="s">
        <v>265</v>
      </c>
      <c r="H37" s="380"/>
      <c r="I37" s="380"/>
      <c r="J37" s="380"/>
      <c r="K37" s="380"/>
      <c r="L37" s="380"/>
      <c r="M37" s="380"/>
      <c r="N37" s="380"/>
      <c r="O37" s="570"/>
      <c r="P37" s="636" t="s">
        <v>59</v>
      </c>
      <c r="Q37" s="380"/>
      <c r="R37" s="380"/>
      <c r="S37" s="380"/>
      <c r="T37" s="380"/>
      <c r="U37" s="380"/>
      <c r="V37" s="380"/>
      <c r="W37" s="380"/>
      <c r="X37" s="570"/>
      <c r="Y37" s="637"/>
      <c r="Z37" s="638"/>
      <c r="AA37" s="639"/>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9"/>
      <c r="B41" s="650"/>
      <c r="C41" s="650"/>
      <c r="D41" s="650"/>
      <c r="E41" s="650"/>
      <c r="F41" s="651"/>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6" t="s">
        <v>491</v>
      </c>
      <c r="B44" s="647"/>
      <c r="C44" s="647"/>
      <c r="D44" s="647"/>
      <c r="E44" s="647"/>
      <c r="F44" s="648"/>
      <c r="G44" s="569" t="s">
        <v>265</v>
      </c>
      <c r="H44" s="380"/>
      <c r="I44" s="380"/>
      <c r="J44" s="380"/>
      <c r="K44" s="380"/>
      <c r="L44" s="380"/>
      <c r="M44" s="380"/>
      <c r="N44" s="380"/>
      <c r="O44" s="570"/>
      <c r="P44" s="636" t="s">
        <v>59</v>
      </c>
      <c r="Q44" s="380"/>
      <c r="R44" s="380"/>
      <c r="S44" s="380"/>
      <c r="T44" s="380"/>
      <c r="U44" s="380"/>
      <c r="V44" s="380"/>
      <c r="W44" s="380"/>
      <c r="X44" s="570"/>
      <c r="Y44" s="637"/>
      <c r="Z44" s="638"/>
      <c r="AA44" s="639"/>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9"/>
      <c r="B48" s="650"/>
      <c r="C48" s="650"/>
      <c r="D48" s="650"/>
      <c r="E48" s="650"/>
      <c r="F48" s="651"/>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491</v>
      </c>
      <c r="B51" s="517"/>
      <c r="C51" s="517"/>
      <c r="D51" s="517"/>
      <c r="E51" s="517"/>
      <c r="F51" s="518"/>
      <c r="G51" s="569" t="s">
        <v>265</v>
      </c>
      <c r="H51" s="380"/>
      <c r="I51" s="380"/>
      <c r="J51" s="380"/>
      <c r="K51" s="380"/>
      <c r="L51" s="380"/>
      <c r="M51" s="380"/>
      <c r="N51" s="380"/>
      <c r="O51" s="570"/>
      <c r="P51" s="636" t="s">
        <v>59</v>
      </c>
      <c r="Q51" s="380"/>
      <c r="R51" s="380"/>
      <c r="S51" s="380"/>
      <c r="T51" s="380"/>
      <c r="U51" s="380"/>
      <c r="V51" s="380"/>
      <c r="W51" s="380"/>
      <c r="X51" s="570"/>
      <c r="Y51" s="637"/>
      <c r="Z51" s="638"/>
      <c r="AA51" s="639"/>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9"/>
      <c r="B55" s="650"/>
      <c r="C55" s="650"/>
      <c r="D55" s="650"/>
      <c r="E55" s="650"/>
      <c r="F55" s="651"/>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491</v>
      </c>
      <c r="B58" s="517"/>
      <c r="C58" s="517"/>
      <c r="D58" s="517"/>
      <c r="E58" s="517"/>
      <c r="F58" s="518"/>
      <c r="G58" s="569" t="s">
        <v>265</v>
      </c>
      <c r="H58" s="380"/>
      <c r="I58" s="380"/>
      <c r="J58" s="380"/>
      <c r="K58" s="380"/>
      <c r="L58" s="380"/>
      <c r="M58" s="380"/>
      <c r="N58" s="380"/>
      <c r="O58" s="570"/>
      <c r="P58" s="636" t="s">
        <v>59</v>
      </c>
      <c r="Q58" s="380"/>
      <c r="R58" s="380"/>
      <c r="S58" s="380"/>
      <c r="T58" s="380"/>
      <c r="U58" s="380"/>
      <c r="V58" s="380"/>
      <c r="W58" s="380"/>
      <c r="X58" s="570"/>
      <c r="Y58" s="637"/>
      <c r="Z58" s="638"/>
      <c r="AA58" s="639"/>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7" t="s">
        <v>357</v>
      </c>
      <c r="AF65" s="368"/>
      <c r="AG65" s="368"/>
      <c r="AH65" s="369"/>
      <c r="AI65" s="367" t="s">
        <v>363</v>
      </c>
      <c r="AJ65" s="368"/>
      <c r="AK65" s="368"/>
      <c r="AL65" s="369"/>
      <c r="AM65" s="374" t="s">
        <v>472</v>
      </c>
      <c r="AN65" s="374"/>
      <c r="AO65" s="374"/>
      <c r="AP65" s="367"/>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75"/>
      <c r="AN66" s="375"/>
      <c r="AO66" s="375"/>
      <c r="AP66" s="331"/>
      <c r="AQ66" s="269"/>
      <c r="AR66" s="270"/>
      <c r="AS66" s="876" t="s">
        <v>356</v>
      </c>
      <c r="AT66" s="877"/>
      <c r="AU66" s="270"/>
      <c r="AV66" s="270"/>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517</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518</v>
      </c>
      <c r="AC69" s="986"/>
      <c r="AD69" s="986"/>
      <c r="AE69" s="825"/>
      <c r="AF69" s="826"/>
      <c r="AG69" s="826"/>
      <c r="AH69" s="826"/>
      <c r="AI69" s="825"/>
      <c r="AJ69" s="826"/>
      <c r="AK69" s="826"/>
      <c r="AL69" s="826"/>
      <c r="AM69" s="825"/>
      <c r="AN69" s="826"/>
      <c r="AO69" s="826"/>
      <c r="AP69" s="826"/>
      <c r="AQ69" s="363"/>
      <c r="AR69" s="364"/>
      <c r="AS69" s="364"/>
      <c r="AT69" s="365"/>
      <c r="AU69" s="364"/>
      <c r="AV69" s="364"/>
      <c r="AW69" s="364"/>
      <c r="AX69" s="366"/>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517</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518</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8" t="s">
        <v>492</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1"/>
      <c r="B76" s="852"/>
      <c r="C76" s="852"/>
      <c r="D76" s="852"/>
      <c r="E76" s="852"/>
      <c r="F76" s="853"/>
      <c r="G76" s="78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1"/>
      <c r="B77" s="852"/>
      <c r="C77" s="852"/>
      <c r="D77" s="852"/>
      <c r="E77" s="852"/>
      <c r="F77" s="853"/>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2" t="s">
        <v>530</v>
      </c>
      <c r="B78" s="923"/>
      <c r="C78" s="923"/>
      <c r="D78" s="923"/>
      <c r="E78" s="920" t="s">
        <v>465</v>
      </c>
      <c r="F78" s="921"/>
      <c r="G78" s="57" t="s">
        <v>365</v>
      </c>
      <c r="H78" s="797"/>
      <c r="I78" s="243"/>
      <c r="J78" s="243"/>
      <c r="K78" s="243"/>
      <c r="L78" s="243"/>
      <c r="M78" s="243"/>
      <c r="N78" s="243"/>
      <c r="O78" s="798"/>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486</v>
      </c>
      <c r="AP79" s="147"/>
      <c r="AQ79" s="147"/>
      <c r="AR79" s="81" t="s">
        <v>484</v>
      </c>
      <c r="AS79" s="146"/>
      <c r="AT79" s="147"/>
      <c r="AU79" s="147"/>
      <c r="AV79" s="147"/>
      <c r="AW79" s="147"/>
      <c r="AX79" s="148"/>
    </row>
    <row r="80" spans="1:50" ht="18.75" hidden="1" customHeight="1" x14ac:dyDescent="0.15">
      <c r="A80" s="523" t="s">
        <v>266</v>
      </c>
      <c r="B80" s="857" t="s">
        <v>483</v>
      </c>
      <c r="C80" s="858"/>
      <c r="D80" s="858"/>
      <c r="E80" s="858"/>
      <c r="F80" s="859"/>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3"/>
    </row>
    <row r="81" spans="1:60" ht="22.5" hidden="1" customHeight="1" x14ac:dyDescent="0.15">
      <c r="A81" s="524"/>
      <c r="B81" s="860"/>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62" t="s">
        <v>11</v>
      </c>
      <c r="AC85" s="463"/>
      <c r="AD85" s="464"/>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10"/>
      <c r="R87" s="810"/>
      <c r="S87" s="810"/>
      <c r="T87" s="810"/>
      <c r="U87" s="810"/>
      <c r="V87" s="810"/>
      <c r="W87" s="810"/>
      <c r="X87" s="811"/>
      <c r="Y87" s="760" t="s">
        <v>62</v>
      </c>
      <c r="Z87" s="761"/>
      <c r="AA87" s="762"/>
      <c r="AB87" s="555"/>
      <c r="AC87" s="555"/>
      <c r="AD87" s="55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12"/>
      <c r="Q88" s="812"/>
      <c r="R88" s="812"/>
      <c r="S88" s="812"/>
      <c r="T88" s="812"/>
      <c r="U88" s="812"/>
      <c r="V88" s="812"/>
      <c r="W88" s="812"/>
      <c r="X88" s="813"/>
      <c r="Y88" s="734" t="s">
        <v>54</v>
      </c>
      <c r="Z88" s="735"/>
      <c r="AA88" s="736"/>
      <c r="AB88" s="526"/>
      <c r="AC88" s="526"/>
      <c r="AD88" s="52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4"/>
      <c r="Y89" s="734" t="s">
        <v>13</v>
      </c>
      <c r="Z89" s="735"/>
      <c r="AA89" s="736"/>
      <c r="AB89" s="465" t="s">
        <v>14</v>
      </c>
      <c r="AC89" s="465"/>
      <c r="AD89" s="465"/>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62" t="s">
        <v>11</v>
      </c>
      <c r="AC90" s="463"/>
      <c r="AD90" s="464"/>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10"/>
      <c r="R92" s="810"/>
      <c r="S92" s="810"/>
      <c r="T92" s="810"/>
      <c r="U92" s="810"/>
      <c r="V92" s="810"/>
      <c r="W92" s="810"/>
      <c r="X92" s="811"/>
      <c r="Y92" s="760" t="s">
        <v>62</v>
      </c>
      <c r="Z92" s="761"/>
      <c r="AA92" s="762"/>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2"/>
      <c r="Q93" s="812"/>
      <c r="R93" s="812"/>
      <c r="S93" s="812"/>
      <c r="T93" s="812"/>
      <c r="U93" s="812"/>
      <c r="V93" s="812"/>
      <c r="W93" s="812"/>
      <c r="X93" s="813"/>
      <c r="Y93" s="734" t="s">
        <v>54</v>
      </c>
      <c r="Z93" s="735"/>
      <c r="AA93" s="736"/>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4"/>
      <c r="Y94" s="734" t="s">
        <v>13</v>
      </c>
      <c r="Z94" s="735"/>
      <c r="AA94" s="736"/>
      <c r="AB94" s="465" t="s">
        <v>14</v>
      </c>
      <c r="AC94" s="465"/>
      <c r="AD94" s="46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62" t="s">
        <v>11</v>
      </c>
      <c r="AC95" s="463"/>
      <c r="AD95" s="464"/>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10"/>
      <c r="R97" s="810"/>
      <c r="S97" s="810"/>
      <c r="T97" s="810"/>
      <c r="U97" s="810"/>
      <c r="V97" s="810"/>
      <c r="W97" s="810"/>
      <c r="X97" s="811"/>
      <c r="Y97" s="760" t="s">
        <v>62</v>
      </c>
      <c r="Z97" s="761"/>
      <c r="AA97" s="762"/>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2"/>
      <c r="Q98" s="812"/>
      <c r="R98" s="812"/>
      <c r="S98" s="812"/>
      <c r="T98" s="812"/>
      <c r="U98" s="812"/>
      <c r="V98" s="812"/>
      <c r="W98" s="812"/>
      <c r="X98" s="813"/>
      <c r="Y98" s="734" t="s">
        <v>54</v>
      </c>
      <c r="Z98" s="735"/>
      <c r="AA98" s="736"/>
      <c r="AB98" s="807"/>
      <c r="AC98" s="808"/>
      <c r="AD98" s="80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5"/>
      <c r="B101" s="496"/>
      <c r="C101" s="496"/>
      <c r="D101" s="496"/>
      <c r="E101" s="496"/>
      <c r="F101" s="497"/>
      <c r="G101" s="159" t="s">
        <v>588</v>
      </c>
      <c r="H101" s="159"/>
      <c r="I101" s="159"/>
      <c r="J101" s="159"/>
      <c r="K101" s="159"/>
      <c r="L101" s="159"/>
      <c r="M101" s="159"/>
      <c r="N101" s="159"/>
      <c r="O101" s="159"/>
      <c r="P101" s="159"/>
      <c r="Q101" s="159"/>
      <c r="R101" s="159"/>
      <c r="S101" s="159"/>
      <c r="T101" s="159"/>
      <c r="U101" s="159"/>
      <c r="V101" s="159"/>
      <c r="W101" s="159"/>
      <c r="X101" s="230"/>
      <c r="Y101" s="824" t="s">
        <v>55</v>
      </c>
      <c r="Z101" s="720"/>
      <c r="AA101" s="721"/>
      <c r="AB101" s="555" t="s">
        <v>589</v>
      </c>
      <c r="AC101" s="555"/>
      <c r="AD101" s="555"/>
      <c r="AE101" s="363">
        <v>3</v>
      </c>
      <c r="AF101" s="364"/>
      <c r="AG101" s="364"/>
      <c r="AH101" s="365"/>
      <c r="AI101" s="363">
        <v>3</v>
      </c>
      <c r="AJ101" s="364"/>
      <c r="AK101" s="364"/>
      <c r="AL101" s="365"/>
      <c r="AM101" s="363">
        <v>3</v>
      </c>
      <c r="AN101" s="364"/>
      <c r="AO101" s="364"/>
      <c r="AP101" s="365"/>
      <c r="AQ101" s="363" t="s">
        <v>555</v>
      </c>
      <c r="AR101" s="364"/>
      <c r="AS101" s="364"/>
      <c r="AT101" s="365"/>
      <c r="AU101" s="363" t="s">
        <v>555</v>
      </c>
      <c r="AV101" s="364"/>
      <c r="AW101" s="364"/>
      <c r="AX101" s="365"/>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589</v>
      </c>
      <c r="AC102" s="555"/>
      <c r="AD102" s="555"/>
      <c r="AE102" s="357">
        <v>3</v>
      </c>
      <c r="AF102" s="357"/>
      <c r="AG102" s="357"/>
      <c r="AH102" s="357"/>
      <c r="AI102" s="357">
        <v>3</v>
      </c>
      <c r="AJ102" s="357"/>
      <c r="AK102" s="357"/>
      <c r="AL102" s="357"/>
      <c r="AM102" s="357">
        <v>3</v>
      </c>
      <c r="AN102" s="357"/>
      <c r="AO102" s="357"/>
      <c r="AP102" s="357"/>
      <c r="AQ102" s="825">
        <v>3</v>
      </c>
      <c r="AR102" s="826"/>
      <c r="AS102" s="826"/>
      <c r="AT102" s="827"/>
      <c r="AU102" s="825">
        <v>3</v>
      </c>
      <c r="AV102" s="826"/>
      <c r="AW102" s="826"/>
      <c r="AX102" s="827"/>
    </row>
    <row r="103" spans="1:60" ht="31.5" hidden="1" customHeight="1" x14ac:dyDescent="0.15">
      <c r="A103" s="492" t="s">
        <v>493</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25"/>
      <c r="AV105" s="826"/>
      <c r="AW105" s="826"/>
      <c r="AX105" s="827"/>
    </row>
    <row r="106" spans="1:60" ht="31.5" hidden="1" customHeight="1" x14ac:dyDescent="0.15">
      <c r="A106" s="492" t="s">
        <v>493</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25"/>
      <c r="AV108" s="826"/>
      <c r="AW108" s="826"/>
      <c r="AX108" s="827"/>
    </row>
    <row r="109" spans="1:60" ht="31.5" hidden="1" customHeight="1" x14ac:dyDescent="0.15">
      <c r="A109" s="492" t="s">
        <v>493</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25"/>
      <c r="AV111" s="826"/>
      <c r="AW111" s="826"/>
      <c r="AX111" s="827"/>
    </row>
    <row r="112" spans="1:60" ht="31.5" hidden="1" customHeight="1" x14ac:dyDescent="0.15">
      <c r="A112" s="492" t="s">
        <v>493</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635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590</v>
      </c>
      <c r="AC116" s="300"/>
      <c r="AD116" s="301"/>
      <c r="AE116" s="357">
        <v>9</v>
      </c>
      <c r="AF116" s="357"/>
      <c r="AG116" s="357"/>
      <c r="AH116" s="357"/>
      <c r="AI116" s="357">
        <v>9</v>
      </c>
      <c r="AJ116" s="357"/>
      <c r="AK116" s="357"/>
      <c r="AL116" s="357"/>
      <c r="AM116" s="357">
        <v>9</v>
      </c>
      <c r="AN116" s="357"/>
      <c r="AO116" s="357"/>
      <c r="AP116" s="357"/>
      <c r="AQ116" s="363">
        <v>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591</v>
      </c>
      <c r="AC117" s="341"/>
      <c r="AD117" s="342"/>
      <c r="AE117" s="305" t="s">
        <v>640</v>
      </c>
      <c r="AF117" s="305"/>
      <c r="AG117" s="305"/>
      <c r="AH117" s="305"/>
      <c r="AI117" s="305" t="s">
        <v>642</v>
      </c>
      <c r="AJ117" s="305"/>
      <c r="AK117" s="305"/>
      <c r="AL117" s="305"/>
      <c r="AM117" s="305" t="s">
        <v>641</v>
      </c>
      <c r="AN117" s="305"/>
      <c r="AO117" s="305"/>
      <c r="AP117" s="305"/>
      <c r="AQ117" s="800" t="s">
        <v>626</v>
      </c>
      <c r="AR117" s="801"/>
      <c r="AS117" s="801"/>
      <c r="AT117" s="801"/>
      <c r="AU117" s="801"/>
      <c r="AV117" s="801"/>
      <c r="AW117" s="801"/>
      <c r="AX117" s="802"/>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634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593</v>
      </c>
      <c r="AR133" s="270"/>
      <c r="AS133" s="135" t="s">
        <v>356</v>
      </c>
      <c r="AT133" s="170"/>
      <c r="AU133" s="134" t="s">
        <v>594</v>
      </c>
      <c r="AV133" s="134"/>
      <c r="AW133" s="135" t="s">
        <v>300</v>
      </c>
      <c r="AX133" s="136"/>
    </row>
    <row r="134" spans="1:50" ht="39.75" customHeight="1" x14ac:dyDescent="0.15">
      <c r="A134" s="1005"/>
      <c r="B134" s="251"/>
      <c r="C134" s="250"/>
      <c r="D134" s="251"/>
      <c r="E134" s="250"/>
      <c r="F134" s="313"/>
      <c r="G134" s="229" t="s">
        <v>555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593</v>
      </c>
      <c r="AC134" s="220"/>
      <c r="AD134" s="220"/>
      <c r="AE134" s="265" t="s">
        <v>593</v>
      </c>
      <c r="AF134" s="102"/>
      <c r="AG134" s="102"/>
      <c r="AH134" s="102"/>
      <c r="AI134" s="265" t="s">
        <v>593</v>
      </c>
      <c r="AJ134" s="102"/>
      <c r="AK134" s="102"/>
      <c r="AL134" s="102"/>
      <c r="AM134" s="265" t="s">
        <v>594</v>
      </c>
      <c r="AN134" s="102"/>
      <c r="AO134" s="102"/>
      <c r="AP134" s="102"/>
      <c r="AQ134" s="265" t="s">
        <v>593</v>
      </c>
      <c r="AR134" s="102"/>
      <c r="AS134" s="102"/>
      <c r="AT134" s="102"/>
      <c r="AU134" s="265" t="s">
        <v>594</v>
      </c>
      <c r="AV134" s="102"/>
      <c r="AW134" s="102"/>
      <c r="AX134" s="221"/>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593</v>
      </c>
      <c r="AC135" s="131"/>
      <c r="AD135" s="131"/>
      <c r="AE135" s="265" t="s">
        <v>594</v>
      </c>
      <c r="AF135" s="102"/>
      <c r="AG135" s="102"/>
      <c r="AH135" s="102"/>
      <c r="AI135" s="265" t="s">
        <v>595</v>
      </c>
      <c r="AJ135" s="102"/>
      <c r="AK135" s="102"/>
      <c r="AL135" s="102"/>
      <c r="AM135" s="265" t="s">
        <v>595</v>
      </c>
      <c r="AN135" s="102"/>
      <c r="AO135" s="102"/>
      <c r="AP135" s="102"/>
      <c r="AQ135" s="265" t="s">
        <v>593</v>
      </c>
      <c r="AR135" s="102"/>
      <c r="AS135" s="102"/>
      <c r="AT135" s="102"/>
      <c r="AU135" s="265" t="s">
        <v>593</v>
      </c>
      <c r="AV135" s="102"/>
      <c r="AW135" s="102"/>
      <c r="AX135" s="221"/>
    </row>
    <row r="136" spans="1:50" ht="18.75" hidden="1"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5"/>
      <c r="B154" s="251"/>
      <c r="C154" s="250"/>
      <c r="D154" s="251"/>
      <c r="E154" s="250"/>
      <c r="F154" s="313"/>
      <c r="G154" s="229" t="s">
        <v>627</v>
      </c>
      <c r="H154" s="159"/>
      <c r="I154" s="159"/>
      <c r="J154" s="159"/>
      <c r="K154" s="159"/>
      <c r="L154" s="159"/>
      <c r="M154" s="159"/>
      <c r="N154" s="159"/>
      <c r="O154" s="159"/>
      <c r="P154" s="230"/>
      <c r="Q154" s="158" t="s">
        <v>628</v>
      </c>
      <c r="R154" s="159"/>
      <c r="S154" s="159"/>
      <c r="T154" s="159"/>
      <c r="U154" s="159"/>
      <c r="V154" s="159"/>
      <c r="W154" s="159"/>
      <c r="X154" s="159"/>
      <c r="Y154" s="159"/>
      <c r="Z154" s="159"/>
      <c r="AA154" s="934"/>
      <c r="AB154" s="254" t="s">
        <v>627</v>
      </c>
      <c r="AC154" s="255"/>
      <c r="AD154" s="255"/>
      <c r="AE154" s="260" t="s">
        <v>627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5"/>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5"/>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35"/>
      <c r="AB157" s="256"/>
      <c r="AC157" s="257"/>
      <c r="AD157" s="257"/>
      <c r="AE157" s="158" t="s">
        <v>629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5"/>
      <c r="B188" s="251"/>
      <c r="C188" s="250"/>
      <c r="D188" s="251"/>
      <c r="E188" s="158" t="s">
        <v>596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5"/>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5"/>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598</v>
      </c>
      <c r="AF432" s="134"/>
      <c r="AG432" s="135" t="s">
        <v>356</v>
      </c>
      <c r="AH432" s="170"/>
      <c r="AI432" s="180"/>
      <c r="AJ432" s="180"/>
      <c r="AK432" s="180"/>
      <c r="AL432" s="175"/>
      <c r="AM432" s="180"/>
      <c r="AN432" s="180"/>
      <c r="AO432" s="180"/>
      <c r="AP432" s="175"/>
      <c r="AQ432" s="216" t="s">
        <v>599</v>
      </c>
      <c r="AR432" s="134"/>
      <c r="AS432" s="135" t="s">
        <v>356</v>
      </c>
      <c r="AT432" s="170"/>
      <c r="AU432" s="134" t="s">
        <v>599</v>
      </c>
      <c r="AV432" s="134"/>
      <c r="AW432" s="135" t="s">
        <v>300</v>
      </c>
      <c r="AX432" s="136"/>
    </row>
    <row r="433" spans="1:50" ht="23.25" customHeight="1" x14ac:dyDescent="0.15">
      <c r="A433" s="1005"/>
      <c r="B433" s="251"/>
      <c r="C433" s="250"/>
      <c r="D433" s="251"/>
      <c r="E433" s="164"/>
      <c r="F433" s="165"/>
      <c r="G433" s="229" t="s">
        <v>597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597</v>
      </c>
      <c r="AC433" s="131"/>
      <c r="AD433" s="131"/>
      <c r="AE433" s="101" t="s">
        <v>597</v>
      </c>
      <c r="AF433" s="102"/>
      <c r="AG433" s="102"/>
      <c r="AH433" s="102"/>
      <c r="AI433" s="101" t="s">
        <v>598</v>
      </c>
      <c r="AJ433" s="102"/>
      <c r="AK433" s="102"/>
      <c r="AL433" s="102"/>
      <c r="AM433" s="101" t="s">
        <v>597</v>
      </c>
      <c r="AN433" s="102"/>
      <c r="AO433" s="102"/>
      <c r="AP433" s="103"/>
      <c r="AQ433" s="101" t="s">
        <v>598</v>
      </c>
      <c r="AR433" s="102"/>
      <c r="AS433" s="102"/>
      <c r="AT433" s="103"/>
      <c r="AU433" s="102" t="s">
        <v>598</v>
      </c>
      <c r="AV433" s="102"/>
      <c r="AW433" s="102"/>
      <c r="AX433" s="221"/>
    </row>
    <row r="434" spans="1:50" ht="23.25"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586</v>
      </c>
      <c r="AC434" s="220"/>
      <c r="AD434" s="220"/>
      <c r="AE434" s="101" t="s">
        <v>598</v>
      </c>
      <c r="AF434" s="102"/>
      <c r="AG434" s="102"/>
      <c r="AH434" s="103"/>
      <c r="AI434" s="101" t="s">
        <v>598</v>
      </c>
      <c r="AJ434" s="102"/>
      <c r="AK434" s="102"/>
      <c r="AL434" s="102"/>
      <c r="AM434" s="101" t="s">
        <v>599</v>
      </c>
      <c r="AN434" s="102"/>
      <c r="AO434" s="102"/>
      <c r="AP434" s="103"/>
      <c r="AQ434" s="101" t="s">
        <v>597</v>
      </c>
      <c r="AR434" s="102"/>
      <c r="AS434" s="102"/>
      <c r="AT434" s="103"/>
      <c r="AU434" s="102" t="s">
        <v>598</v>
      </c>
      <c r="AV434" s="102"/>
      <c r="AW434" s="102"/>
      <c r="AX434" s="221"/>
    </row>
    <row r="435" spans="1:50" ht="23.25"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586</v>
      </c>
      <c r="AF435" s="102"/>
      <c r="AG435" s="102"/>
      <c r="AH435" s="103"/>
      <c r="AI435" s="101" t="s">
        <v>598</v>
      </c>
      <c r="AJ435" s="102"/>
      <c r="AK435" s="102"/>
      <c r="AL435" s="102"/>
      <c r="AM435" s="101" t="s">
        <v>598</v>
      </c>
      <c r="AN435" s="102"/>
      <c r="AO435" s="102"/>
      <c r="AP435" s="103"/>
      <c r="AQ435" s="101" t="s">
        <v>598</v>
      </c>
      <c r="AR435" s="102"/>
      <c r="AS435" s="102"/>
      <c r="AT435" s="103"/>
      <c r="AU435" s="102" t="s">
        <v>599</v>
      </c>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586</v>
      </c>
      <c r="AF457" s="134"/>
      <c r="AG457" s="135" t="s">
        <v>356</v>
      </c>
      <c r="AH457" s="170"/>
      <c r="AI457" s="180"/>
      <c r="AJ457" s="180"/>
      <c r="AK457" s="180"/>
      <c r="AL457" s="175"/>
      <c r="AM457" s="180"/>
      <c r="AN457" s="180"/>
      <c r="AO457" s="180"/>
      <c r="AP457" s="175"/>
      <c r="AQ457" s="216" t="s">
        <v>599</v>
      </c>
      <c r="AR457" s="134"/>
      <c r="AS457" s="135" t="s">
        <v>356</v>
      </c>
      <c r="AT457" s="170"/>
      <c r="AU457" s="134" t="s">
        <v>599</v>
      </c>
      <c r="AV457" s="134"/>
      <c r="AW457" s="135" t="s">
        <v>300</v>
      </c>
      <c r="AX457" s="136"/>
    </row>
    <row r="458" spans="1:50" ht="23.25" customHeight="1" x14ac:dyDescent="0.15">
      <c r="A458" s="1005"/>
      <c r="B458" s="251"/>
      <c r="C458" s="250"/>
      <c r="D458" s="251"/>
      <c r="E458" s="164"/>
      <c r="F458" s="165"/>
      <c r="G458" s="229" t="s">
        <v>586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598</v>
      </c>
      <c r="AC458" s="131"/>
      <c r="AD458" s="131"/>
      <c r="AE458" s="101" t="s">
        <v>597</v>
      </c>
      <c r="AF458" s="102"/>
      <c r="AG458" s="102"/>
      <c r="AH458" s="102"/>
      <c r="AI458" s="101" t="s">
        <v>598</v>
      </c>
      <c r="AJ458" s="102"/>
      <c r="AK458" s="102"/>
      <c r="AL458" s="102"/>
      <c r="AM458" s="101" t="s">
        <v>597</v>
      </c>
      <c r="AN458" s="102"/>
      <c r="AO458" s="102"/>
      <c r="AP458" s="103"/>
      <c r="AQ458" s="101" t="s">
        <v>584</v>
      </c>
      <c r="AR458" s="102"/>
      <c r="AS458" s="102"/>
      <c r="AT458" s="103"/>
      <c r="AU458" s="102" t="s">
        <v>598</v>
      </c>
      <c r="AV458" s="102"/>
      <c r="AW458" s="102"/>
      <c r="AX458" s="221"/>
    </row>
    <row r="459" spans="1:50" ht="23.25"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599</v>
      </c>
      <c r="AC459" s="220"/>
      <c r="AD459" s="220"/>
      <c r="AE459" s="101" t="s">
        <v>597</v>
      </c>
      <c r="AF459" s="102"/>
      <c r="AG459" s="102"/>
      <c r="AH459" s="103"/>
      <c r="AI459" s="101" t="s">
        <v>599</v>
      </c>
      <c r="AJ459" s="102"/>
      <c r="AK459" s="102"/>
      <c r="AL459" s="102"/>
      <c r="AM459" s="101" t="s">
        <v>599</v>
      </c>
      <c r="AN459" s="102"/>
      <c r="AO459" s="102"/>
      <c r="AP459" s="103"/>
      <c r="AQ459" s="101" t="s">
        <v>597</v>
      </c>
      <c r="AR459" s="102"/>
      <c r="AS459" s="102"/>
      <c r="AT459" s="103"/>
      <c r="AU459" s="102" t="s">
        <v>597</v>
      </c>
      <c r="AV459" s="102"/>
      <c r="AW459" s="102"/>
      <c r="AX459" s="221"/>
    </row>
    <row r="460" spans="1:50" ht="23.25"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599</v>
      </c>
      <c r="AF460" s="102"/>
      <c r="AG460" s="102"/>
      <c r="AH460" s="103"/>
      <c r="AI460" s="101" t="s">
        <v>599</v>
      </c>
      <c r="AJ460" s="102"/>
      <c r="AK460" s="102"/>
      <c r="AL460" s="102"/>
      <c r="AM460" s="101" t="s">
        <v>597</v>
      </c>
      <c r="AN460" s="102"/>
      <c r="AO460" s="102"/>
      <c r="AP460" s="103"/>
      <c r="AQ460" s="101" t="s">
        <v>599</v>
      </c>
      <c r="AR460" s="102"/>
      <c r="AS460" s="102"/>
      <c r="AT460" s="103"/>
      <c r="AU460" s="102" t="s">
        <v>599</v>
      </c>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5"/>
      <c r="B482" s="251"/>
      <c r="C482" s="250"/>
      <c r="D482" s="251"/>
      <c r="E482" s="158" t="s">
        <v>598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2.7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557</v>
      </c>
      <c r="AE702" s="907"/>
      <c r="AF702" s="907"/>
      <c r="AG702" s="896" t="s">
        <v>602</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2" t="s">
        <v>557</v>
      </c>
      <c r="AE703" s="153"/>
      <c r="AF703" s="153"/>
      <c r="AG703" s="669" t="s">
        <v>638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557</v>
      </c>
      <c r="AE704" s="591"/>
      <c r="AF704" s="591"/>
      <c r="AG704" s="431" t="s">
        <v>603</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600</v>
      </c>
      <c r="AE705" s="738"/>
      <c r="AF705" s="738"/>
      <c r="AG705" s="158" t="s">
        <v>593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0"/>
      <c r="B706" s="775"/>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2" t="s">
        <v>601</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601</v>
      </c>
      <c r="AE707" s="589"/>
      <c r="AF707" s="589"/>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557</v>
      </c>
      <c r="AE708" s="673"/>
      <c r="AF708" s="673"/>
      <c r="AG708" s="530" t="s">
        <v>604</v>
      </c>
      <c r="AH708" s="531"/>
      <c r="AI708" s="531"/>
      <c r="AJ708" s="531"/>
      <c r="AK708" s="531"/>
      <c r="AL708" s="531"/>
      <c r="AM708" s="531"/>
      <c r="AN708" s="531"/>
      <c r="AO708" s="531"/>
      <c r="AP708" s="531"/>
      <c r="AQ708" s="531"/>
      <c r="AR708" s="531"/>
      <c r="AS708" s="531"/>
      <c r="AT708" s="531"/>
      <c r="AU708" s="531"/>
      <c r="AV708" s="531"/>
      <c r="AW708" s="531"/>
      <c r="AX708" s="532"/>
    </row>
    <row r="709" spans="1:50" ht="53.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557</v>
      </c>
      <c r="AE709" s="153"/>
      <c r="AF709" s="153"/>
      <c r="AG709" s="669" t="s">
        <v>605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557</v>
      </c>
      <c r="AE710" s="153"/>
      <c r="AF710" s="153"/>
      <c r="AG710" s="669" t="s">
        <v>606</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557</v>
      </c>
      <c r="AE711" s="153"/>
      <c r="AF711" s="153"/>
      <c r="AG711" s="669" t="s">
        <v>604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600</v>
      </c>
      <c r="AE712" s="591"/>
      <c r="AF712" s="591"/>
      <c r="AG712" s="599" t="s">
        <v>582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600</v>
      </c>
      <c r="AE713" s="153"/>
      <c r="AF713" s="154"/>
      <c r="AG713" s="669" t="s">
        <v>582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557</v>
      </c>
      <c r="AE714" s="597"/>
      <c r="AF714" s="598"/>
      <c r="AG714" s="694" t="s">
        <v>607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557</v>
      </c>
      <c r="AE715" s="673"/>
      <c r="AF715" s="782"/>
      <c r="AG715" s="530" t="s">
        <v>637</v>
      </c>
      <c r="AH715" s="531"/>
      <c r="AI715" s="531"/>
      <c r="AJ715" s="531"/>
      <c r="AK715" s="531"/>
      <c r="AL715" s="531"/>
      <c r="AM715" s="531"/>
      <c r="AN715" s="531"/>
      <c r="AO715" s="531"/>
      <c r="AP715" s="531"/>
      <c r="AQ715" s="531"/>
      <c r="AR715" s="531"/>
      <c r="AS715" s="531"/>
      <c r="AT715" s="531"/>
      <c r="AU715" s="531"/>
      <c r="AV715" s="531"/>
      <c r="AW715" s="531"/>
      <c r="AX715" s="532"/>
    </row>
    <row r="716" spans="1:50" ht="4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557</v>
      </c>
      <c r="AE716" s="764"/>
      <c r="AF716" s="764"/>
      <c r="AG716" s="669" t="s">
        <v>639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557</v>
      </c>
      <c r="AE717" s="153"/>
      <c r="AF717" s="153"/>
      <c r="AG717" s="669" t="s">
        <v>636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557</v>
      </c>
      <c r="AE718" s="153"/>
      <c r="AF718" s="153"/>
      <c r="AG718" s="161" t="s">
        <v>608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600</v>
      </c>
      <c r="AE719" s="673"/>
      <c r="AF719" s="673"/>
      <c r="AG719" s="158" t="s">
        <v>609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5"/>
      <c r="B721" s="656"/>
      <c r="C721" s="928"/>
      <c r="D721" s="929"/>
      <c r="E721" s="929"/>
      <c r="F721" s="930"/>
      <c r="G721" s="948"/>
      <c r="H721" s="949"/>
      <c r="I721" s="83" t="str">
        <f>IF(OR(G721="　", G721=""), "", "-")</f>
        <v/>
      </c>
      <c r="J721" s="927"/>
      <c r="K721" s="927"/>
      <c r="L721" s="83" t="str">
        <f>IF(M721="","","-")</f>
        <v/>
      </c>
      <c r="M721" s="84"/>
      <c r="N721" s="924" t="s">
        <v>595</v>
      </c>
      <c r="O721" s="925"/>
      <c r="P721" s="925"/>
      <c r="Q721" s="925"/>
      <c r="R721" s="925"/>
      <c r="S721" s="925"/>
      <c r="T721" s="925"/>
      <c r="U721" s="925"/>
      <c r="V721" s="925"/>
      <c r="W721" s="925"/>
      <c r="X721" s="925"/>
      <c r="Y721" s="925"/>
      <c r="Z721" s="925"/>
      <c r="AA721" s="925"/>
      <c r="AB721" s="925"/>
      <c r="AC721" s="925"/>
      <c r="AD721" s="925"/>
      <c r="AE721" s="925"/>
      <c r="AF721" s="926"/>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5"/>
      <c r="B722" s="656"/>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5"/>
      <c r="B723" s="656"/>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5"/>
      <c r="B724" s="656"/>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7"/>
      <c r="B725" s="658"/>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6" t="s">
        <v>48</v>
      </c>
      <c r="B726" s="627"/>
      <c r="C726" s="446" t="s">
        <v>53</v>
      </c>
      <c r="D726" s="586"/>
      <c r="E726" s="586"/>
      <c r="F726" s="587"/>
      <c r="G726" s="805" t="s">
        <v>610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0" t="s">
        <v>57</v>
      </c>
      <c r="D727" s="701"/>
      <c r="E727" s="701"/>
      <c r="F727" s="702"/>
      <c r="G727" s="803" t="s">
        <v>611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4.25" customHeight="1" thickBot="1" x14ac:dyDescent="0.2">
      <c r="A729" s="770" t="s">
        <v>643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4.25" customHeight="1" thickBot="1" x14ac:dyDescent="0.2">
      <c r="A731" s="623" t="s">
        <v>257</v>
      </c>
      <c r="B731" s="624"/>
      <c r="C731" s="624"/>
      <c r="D731" s="624"/>
      <c r="E731" s="625"/>
      <c r="F731" s="685" t="s">
        <v>644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4.25" customHeight="1" thickBot="1" x14ac:dyDescent="0.2">
      <c r="A733" s="754" t="s">
        <v>257</v>
      </c>
      <c r="B733" s="755"/>
      <c r="C733" s="755"/>
      <c r="D733" s="755"/>
      <c r="E733" s="756"/>
      <c r="F733" s="771" t="s">
        <v>646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4.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7" t="s">
        <v>431</v>
      </c>
      <c r="B737" s="118"/>
      <c r="C737" s="118"/>
      <c r="D737" s="119"/>
      <c r="E737" s="112" t="s">
        <v>565</v>
      </c>
      <c r="F737" s="112"/>
      <c r="G737" s="112"/>
      <c r="H737" s="112"/>
      <c r="I737" s="112"/>
      <c r="J737" s="112"/>
      <c r="K737" s="112"/>
      <c r="L737" s="112"/>
      <c r="M737" s="112"/>
      <c r="N737" s="113" t="s">
        <v>358</v>
      </c>
      <c r="O737" s="113"/>
      <c r="P737" s="113"/>
      <c r="Q737" s="113"/>
      <c r="R737" s="112" t="s">
        <v>565</v>
      </c>
      <c r="S737" s="112"/>
      <c r="T737" s="112"/>
      <c r="U737" s="112"/>
      <c r="V737" s="112"/>
      <c r="W737" s="112"/>
      <c r="X737" s="112"/>
      <c r="Y737" s="112"/>
      <c r="Z737" s="112"/>
      <c r="AA737" s="113" t="s">
        <v>359</v>
      </c>
      <c r="AB737" s="113"/>
      <c r="AC737" s="113"/>
      <c r="AD737" s="113"/>
      <c r="AE737" s="112" t="s">
        <v>565</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15">
      <c r="A738" s="117" t="s">
        <v>361</v>
      </c>
      <c r="B738" s="118"/>
      <c r="C738" s="118"/>
      <c r="D738" s="119"/>
      <c r="E738" s="112" t="s">
        <v>562</v>
      </c>
      <c r="F738" s="112"/>
      <c r="G738" s="112"/>
      <c r="H738" s="112"/>
      <c r="I738" s="112"/>
      <c r="J738" s="112"/>
      <c r="K738" s="112"/>
      <c r="L738" s="112"/>
      <c r="M738" s="112"/>
      <c r="N738" s="113" t="s">
        <v>362</v>
      </c>
      <c r="O738" s="113"/>
      <c r="P738" s="113"/>
      <c r="Q738" s="113"/>
      <c r="R738" s="112" t="s">
        <v>563</v>
      </c>
      <c r="S738" s="112"/>
      <c r="T738" s="112"/>
      <c r="U738" s="112"/>
      <c r="V738" s="112"/>
      <c r="W738" s="112"/>
      <c r="X738" s="112"/>
      <c r="Y738" s="112"/>
      <c r="Z738" s="112"/>
      <c r="AA738" s="113" t="s">
        <v>482</v>
      </c>
      <c r="AB738" s="113"/>
      <c r="AC738" s="113"/>
      <c r="AD738" s="113"/>
      <c r="AE738" s="112" t="s">
        <v>564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560</v>
      </c>
      <c r="F739" s="127"/>
      <c r="G739" s="127"/>
      <c r="H739" s="91" t="str">
        <f>IF(E739="", "", "(")</f>
        <v>(</v>
      </c>
      <c r="I739" s="107"/>
      <c r="J739" s="107"/>
      <c r="K739" s="91" t="str">
        <f>IF(OR(I739="　", I739=""), "", "-")</f>
        <v/>
      </c>
      <c r="L739" s="108">
        <v>77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94"/>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2" t="s">
        <v>566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68"/>
      <c r="C781" s="768"/>
      <c r="D781" s="768"/>
      <c r="E781" s="768"/>
      <c r="F781" s="769"/>
      <c r="G781" s="453" t="s">
        <v>571</v>
      </c>
      <c r="H781" s="454"/>
      <c r="I781" s="454"/>
      <c r="J781" s="454"/>
      <c r="K781" s="455"/>
      <c r="L781" s="456" t="s">
        <v>579</v>
      </c>
      <c r="M781" s="457"/>
      <c r="N781" s="457"/>
      <c r="O781" s="457"/>
      <c r="P781" s="457"/>
      <c r="Q781" s="457"/>
      <c r="R781" s="457"/>
      <c r="S781" s="457"/>
      <c r="T781" s="457"/>
      <c r="U781" s="457"/>
      <c r="V781" s="457"/>
      <c r="W781" s="457"/>
      <c r="X781" s="458"/>
      <c r="Y781" s="459">
        <v>7</v>
      </c>
      <c r="Z781" s="460"/>
      <c r="AA781" s="460"/>
      <c r="AB781" s="561"/>
      <c r="AC781" s="453" t="s">
        <v>613</v>
      </c>
      <c r="AD781" s="454"/>
      <c r="AE781" s="454"/>
      <c r="AF781" s="454"/>
      <c r="AG781" s="455"/>
      <c r="AH781" s="456" t="s">
        <v>624</v>
      </c>
      <c r="AI781" s="457"/>
      <c r="AJ781" s="457"/>
      <c r="AK781" s="457"/>
      <c r="AL781" s="457"/>
      <c r="AM781" s="457"/>
      <c r="AN781" s="457"/>
      <c r="AO781" s="457"/>
      <c r="AP781" s="457"/>
      <c r="AQ781" s="457"/>
      <c r="AR781" s="457"/>
      <c r="AS781" s="457"/>
      <c r="AT781" s="458"/>
      <c r="AU781" s="459">
        <v>5.8</v>
      </c>
      <c r="AV781" s="460"/>
      <c r="AW781" s="460"/>
      <c r="AX781" s="461"/>
    </row>
    <row r="782" spans="1:50" ht="24.75" customHeight="1" x14ac:dyDescent="0.15">
      <c r="A782" s="560"/>
      <c r="B782" s="768"/>
      <c r="C782" s="768"/>
      <c r="D782" s="768"/>
      <c r="E782" s="768"/>
      <c r="F782" s="769"/>
      <c r="G782" s="347" t="s">
        <v>573</v>
      </c>
      <c r="H782" s="348"/>
      <c r="I782" s="348"/>
      <c r="J782" s="348"/>
      <c r="K782" s="349"/>
      <c r="L782" s="400" t="s">
        <v>614</v>
      </c>
      <c r="M782" s="401"/>
      <c r="N782" s="401"/>
      <c r="O782" s="401"/>
      <c r="P782" s="401"/>
      <c r="Q782" s="401"/>
      <c r="R782" s="401"/>
      <c r="S782" s="401"/>
      <c r="T782" s="401"/>
      <c r="U782" s="401"/>
      <c r="V782" s="401"/>
      <c r="W782" s="401"/>
      <c r="X782" s="402"/>
      <c r="Y782" s="397">
        <v>5.8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8"/>
      <c r="C783" s="768"/>
      <c r="D783" s="768"/>
      <c r="E783" s="768"/>
      <c r="F783" s="769"/>
      <c r="G783" s="347" t="s">
        <v>572</v>
      </c>
      <c r="H783" s="348"/>
      <c r="I783" s="348"/>
      <c r="J783" s="348"/>
      <c r="K783" s="349"/>
      <c r="L783" s="400" t="s">
        <v>574</v>
      </c>
      <c r="M783" s="401"/>
      <c r="N783" s="401"/>
      <c r="O783" s="401"/>
      <c r="P783" s="401"/>
      <c r="Q783" s="401"/>
      <c r="R783" s="401"/>
      <c r="S783" s="401"/>
      <c r="T783" s="401"/>
      <c r="U783" s="401"/>
      <c r="V783" s="401"/>
      <c r="W783" s="401"/>
      <c r="X783" s="402"/>
      <c r="Y783" s="397">
        <v>2.6</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8"/>
      <c r="C784" s="768"/>
      <c r="D784" s="768"/>
      <c r="E784" s="768"/>
      <c r="F784" s="769"/>
      <c r="G784" s="347" t="s">
        <v>575</v>
      </c>
      <c r="H784" s="348"/>
      <c r="I784" s="348"/>
      <c r="J784" s="348"/>
      <c r="K784" s="349"/>
      <c r="L784" s="400" t="s">
        <v>576</v>
      </c>
      <c r="M784" s="401"/>
      <c r="N784" s="401"/>
      <c r="O784" s="401"/>
      <c r="P784" s="401"/>
      <c r="Q784" s="401"/>
      <c r="R784" s="401"/>
      <c r="S784" s="401"/>
      <c r="T784" s="401"/>
      <c r="U784" s="401"/>
      <c r="V784" s="401"/>
      <c r="W784" s="401"/>
      <c r="X784" s="402"/>
      <c r="Y784" s="397">
        <v>1.4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8"/>
      <c r="C785" s="768"/>
      <c r="D785" s="768"/>
      <c r="E785" s="768"/>
      <c r="F785" s="769"/>
      <c r="G785" s="347" t="s">
        <v>577</v>
      </c>
      <c r="H785" s="348"/>
      <c r="I785" s="348"/>
      <c r="J785" s="348"/>
      <c r="K785" s="349"/>
      <c r="L785" s="400" t="s">
        <v>578</v>
      </c>
      <c r="M785" s="401"/>
      <c r="N785" s="401"/>
      <c r="O785" s="401"/>
      <c r="P785" s="401"/>
      <c r="Q785" s="401"/>
      <c r="R785" s="401"/>
      <c r="S785" s="401"/>
      <c r="T785" s="401"/>
      <c r="U785" s="401"/>
      <c r="V785" s="401"/>
      <c r="W785" s="401"/>
      <c r="X785" s="402"/>
      <c r="Y785" s="397">
        <v>0.2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8"/>
      <c r="C786" s="768"/>
      <c r="D786" s="768"/>
      <c r="E786" s="768"/>
      <c r="F786" s="76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68"/>
      <c r="C787" s="768"/>
      <c r="D787" s="768"/>
      <c r="E787" s="768"/>
      <c r="F787" s="76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8"/>
      <c r="C788" s="768"/>
      <c r="D788" s="768"/>
      <c r="E788" s="768"/>
      <c r="F788" s="76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8"/>
      <c r="C789" s="768"/>
      <c r="D789" s="768"/>
      <c r="E789" s="768"/>
      <c r="F789" s="76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8"/>
      <c r="C790" s="768"/>
      <c r="D790" s="768"/>
      <c r="E790" s="768"/>
      <c r="F790" s="76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17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5.8</v>
      </c>
      <c r="AV791" s="414"/>
      <c r="AW791" s="414"/>
      <c r="AX791" s="416"/>
    </row>
    <row r="792" spans="1:50" ht="24.75" hidden="1" customHeight="1" x14ac:dyDescent="0.15">
      <c r="A792" s="560"/>
      <c r="B792" s="768"/>
      <c r="C792" s="768"/>
      <c r="D792" s="768"/>
      <c r="E792" s="768"/>
      <c r="F792" s="769"/>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68"/>
      <c r="C794" s="768"/>
      <c r="D794" s="768"/>
      <c r="E794" s="768"/>
      <c r="F794" s="76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8"/>
      <c r="C795" s="768"/>
      <c r="D795" s="768"/>
      <c r="E795" s="768"/>
      <c r="F795" s="769"/>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8"/>
      <c r="C796" s="768"/>
      <c r="D796" s="768"/>
      <c r="E796" s="768"/>
      <c r="F796" s="76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8"/>
      <c r="C797" s="768"/>
      <c r="D797" s="768"/>
      <c r="E797" s="768"/>
      <c r="F797" s="76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8"/>
      <c r="C798" s="768"/>
      <c r="D798" s="768"/>
      <c r="E798" s="768"/>
      <c r="F798" s="76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8"/>
      <c r="C799" s="768"/>
      <c r="D799" s="768"/>
      <c r="E799" s="768"/>
      <c r="F799" s="76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8"/>
      <c r="C800" s="768"/>
      <c r="D800" s="768"/>
      <c r="E800" s="768"/>
      <c r="F800" s="76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8"/>
      <c r="C801" s="768"/>
      <c r="D801" s="768"/>
      <c r="E801" s="768"/>
      <c r="F801" s="76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8"/>
      <c r="C802" s="768"/>
      <c r="D802" s="768"/>
      <c r="E802" s="768"/>
      <c r="F802" s="76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8"/>
      <c r="C803" s="768"/>
      <c r="D803" s="768"/>
      <c r="E803" s="768"/>
      <c r="F803" s="76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8"/>
      <c r="C805" s="768"/>
      <c r="D805" s="768"/>
      <c r="E805" s="768"/>
      <c r="F805" s="769"/>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8"/>
      <c r="C808" s="768"/>
      <c r="D808" s="768"/>
      <c r="E808" s="768"/>
      <c r="F808" s="76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8"/>
      <c r="C809" s="768"/>
      <c r="D809" s="768"/>
      <c r="E809" s="768"/>
      <c r="F809" s="76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8"/>
      <c r="C810" s="768"/>
      <c r="D810" s="768"/>
      <c r="E810" s="768"/>
      <c r="F810" s="76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8"/>
      <c r="C811" s="768"/>
      <c r="D811" s="768"/>
      <c r="E811" s="768"/>
      <c r="F811" s="76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8"/>
      <c r="C812" s="768"/>
      <c r="D812" s="768"/>
      <c r="E812" s="768"/>
      <c r="F812" s="76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8"/>
      <c r="C813" s="768"/>
      <c r="D813" s="768"/>
      <c r="E813" s="768"/>
      <c r="F813" s="76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8"/>
      <c r="C814" s="768"/>
      <c r="D814" s="768"/>
      <c r="E814" s="768"/>
      <c r="F814" s="76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8"/>
      <c r="C815" s="768"/>
      <c r="D815" s="768"/>
      <c r="E815" s="768"/>
      <c r="F815" s="76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8"/>
      <c r="C816" s="768"/>
      <c r="D816" s="768"/>
      <c r="E816" s="768"/>
      <c r="F816" s="76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8"/>
      <c r="C818" s="768"/>
      <c r="D818" s="768"/>
      <c r="E818" s="768"/>
      <c r="F818" s="76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8"/>
      <c r="C821" s="768"/>
      <c r="D821" s="768"/>
      <c r="E821" s="768"/>
      <c r="F821" s="76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8"/>
      <c r="C822" s="768"/>
      <c r="D822" s="768"/>
      <c r="E822" s="768"/>
      <c r="F822" s="76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8"/>
      <c r="C823" s="768"/>
      <c r="D823" s="768"/>
      <c r="E823" s="768"/>
      <c r="F823" s="76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8"/>
      <c r="C824" s="768"/>
      <c r="D824" s="768"/>
      <c r="E824" s="768"/>
      <c r="F824" s="76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8"/>
      <c r="C825" s="768"/>
      <c r="D825" s="768"/>
      <c r="E825" s="768"/>
      <c r="F825" s="76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8"/>
      <c r="C826" s="768"/>
      <c r="D826" s="768"/>
      <c r="E826" s="768"/>
      <c r="F826" s="76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8"/>
      <c r="C827" s="768"/>
      <c r="D827" s="768"/>
      <c r="E827" s="768"/>
      <c r="F827" s="76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8"/>
      <c r="C828" s="768"/>
      <c r="D828" s="768"/>
      <c r="E828" s="768"/>
      <c r="F828" s="76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8"/>
      <c r="C829" s="768"/>
      <c r="D829" s="768"/>
      <c r="E829" s="768"/>
      <c r="F829" s="76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45.75" customHeight="1" x14ac:dyDescent="0.15">
      <c r="A837" s="403">
        <v>1</v>
      </c>
      <c r="B837" s="403">
        <v>1</v>
      </c>
      <c r="C837" s="426" t="s">
        <v>567</v>
      </c>
      <c r="D837" s="417"/>
      <c r="E837" s="417"/>
      <c r="F837" s="417"/>
      <c r="G837" s="417"/>
      <c r="H837" s="417"/>
      <c r="I837" s="417"/>
      <c r="J837" s="418">
        <v>9011105004983</v>
      </c>
      <c r="K837" s="419"/>
      <c r="L837" s="419"/>
      <c r="M837" s="419"/>
      <c r="N837" s="419"/>
      <c r="O837" s="419"/>
      <c r="P837" s="427" t="s">
        <v>619</v>
      </c>
      <c r="Q837" s="316"/>
      <c r="R837" s="316"/>
      <c r="S837" s="316"/>
      <c r="T837" s="316"/>
      <c r="U837" s="316"/>
      <c r="V837" s="316"/>
      <c r="W837" s="316"/>
      <c r="X837" s="316"/>
      <c r="Y837" s="317">
        <v>17</v>
      </c>
      <c r="Z837" s="318"/>
      <c r="AA837" s="318"/>
      <c r="AB837" s="319"/>
      <c r="AC837" s="327" t="s">
        <v>568</v>
      </c>
      <c r="AD837" s="425"/>
      <c r="AE837" s="425"/>
      <c r="AF837" s="425"/>
      <c r="AG837" s="425"/>
      <c r="AH837" s="451" t="s">
        <v>569</v>
      </c>
      <c r="AI837" s="421"/>
      <c r="AJ837" s="421"/>
      <c r="AK837" s="421"/>
      <c r="AL837" s="452" t="s">
        <v>569</v>
      </c>
      <c r="AM837" s="325"/>
      <c r="AN837" s="325"/>
      <c r="AO837" s="326"/>
      <c r="AP837" s="430" t="s">
        <v>570</v>
      </c>
      <c r="AQ837" s="320"/>
      <c r="AR837" s="320"/>
      <c r="AS837" s="320"/>
      <c r="AT837" s="320"/>
      <c r="AU837" s="320"/>
      <c r="AV837" s="320"/>
      <c r="AW837" s="320"/>
      <c r="AX837" s="320"/>
    </row>
    <row r="838" spans="1:50" ht="30" customHeight="1" x14ac:dyDescent="0.15">
      <c r="A838" s="403">
        <v>2</v>
      </c>
      <c r="B838" s="403">
        <v>1</v>
      </c>
      <c r="C838" s="426" t="s">
        <v>618</v>
      </c>
      <c r="D838" s="417"/>
      <c r="E838" s="417"/>
      <c r="F838" s="417"/>
      <c r="G838" s="417"/>
      <c r="H838" s="417"/>
      <c r="I838" s="417"/>
      <c r="J838" s="418">
        <v>5010005004635</v>
      </c>
      <c r="K838" s="419"/>
      <c r="L838" s="419"/>
      <c r="M838" s="419"/>
      <c r="N838" s="419"/>
      <c r="O838" s="419"/>
      <c r="P838" s="427" t="s">
        <v>620</v>
      </c>
      <c r="Q838" s="316"/>
      <c r="R838" s="316"/>
      <c r="S838" s="316"/>
      <c r="T838" s="316"/>
      <c r="U838" s="316"/>
      <c r="V838" s="316"/>
      <c r="W838" s="316"/>
      <c r="X838" s="316"/>
      <c r="Y838" s="317">
        <v>11</v>
      </c>
      <c r="Z838" s="318"/>
      <c r="AA838" s="318"/>
      <c r="AB838" s="319"/>
      <c r="AC838" s="327" t="s">
        <v>568</v>
      </c>
      <c r="AD838" s="327"/>
      <c r="AE838" s="327"/>
      <c r="AF838" s="327"/>
      <c r="AG838" s="327"/>
      <c r="AH838" s="451" t="s">
        <v>621</v>
      </c>
      <c r="AI838" s="421"/>
      <c r="AJ838" s="421"/>
      <c r="AK838" s="421"/>
      <c r="AL838" s="585" t="s">
        <v>622</v>
      </c>
      <c r="AM838" s="423"/>
      <c r="AN838" s="423"/>
      <c r="AO838" s="424"/>
      <c r="AP838" s="430" t="s">
        <v>623</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6.75" customHeight="1" x14ac:dyDescent="0.15">
      <c r="A870" s="403">
        <v>1</v>
      </c>
      <c r="B870" s="403">
        <v>1</v>
      </c>
      <c r="C870" s="426" t="s">
        <v>617</v>
      </c>
      <c r="D870" s="417"/>
      <c r="E870" s="417"/>
      <c r="F870" s="417"/>
      <c r="G870" s="417"/>
      <c r="H870" s="417"/>
      <c r="I870" s="417"/>
      <c r="J870" s="418">
        <v>7010001003845</v>
      </c>
      <c r="K870" s="419"/>
      <c r="L870" s="419"/>
      <c r="M870" s="419"/>
      <c r="N870" s="419"/>
      <c r="O870" s="419"/>
      <c r="P870" s="427" t="s">
        <v>616</v>
      </c>
      <c r="Q870" s="316"/>
      <c r="R870" s="316"/>
      <c r="S870" s="316"/>
      <c r="T870" s="316"/>
      <c r="U870" s="316"/>
      <c r="V870" s="316"/>
      <c r="W870" s="316"/>
      <c r="X870" s="316"/>
      <c r="Y870" s="317">
        <v>6</v>
      </c>
      <c r="Z870" s="318"/>
      <c r="AA870" s="318"/>
      <c r="AB870" s="319"/>
      <c r="AC870" s="327" t="s">
        <v>526</v>
      </c>
      <c r="AD870" s="425"/>
      <c r="AE870" s="425"/>
      <c r="AF870" s="425"/>
      <c r="AG870" s="425"/>
      <c r="AH870" s="420" t="s">
        <v>625</v>
      </c>
      <c r="AI870" s="421"/>
      <c r="AJ870" s="421"/>
      <c r="AK870" s="421"/>
      <c r="AL870" s="324">
        <v>100</v>
      </c>
      <c r="AM870" s="325"/>
      <c r="AN870" s="325"/>
      <c r="AO870" s="326"/>
      <c r="AP870" s="430" t="s">
        <v>615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29" t="s">
        <v>468</v>
      </c>
      <c r="AQ1101" s="429"/>
      <c r="AR1101" s="429"/>
      <c r="AS1101" s="429"/>
      <c r="AT1101" s="429"/>
      <c r="AU1101" s="429"/>
      <c r="AV1101" s="429"/>
      <c r="AW1101" s="429"/>
      <c r="AX1101" s="429"/>
    </row>
    <row r="1102" spans="1:50" ht="30" customHeight="1" x14ac:dyDescent="0.15">
      <c r="A1102" s="403">
        <v>1</v>
      </c>
      <c r="B1102" s="403">
        <v>1</v>
      </c>
      <c r="C1102" s="904"/>
      <c r="D1102" s="904"/>
      <c r="E1102" s="260" t="s">
        <v>630</v>
      </c>
      <c r="F1102" s="903"/>
      <c r="G1102" s="903"/>
      <c r="H1102" s="903"/>
      <c r="I1102" s="903"/>
      <c r="J1102" s="418" t="s">
        <v>631</v>
      </c>
      <c r="K1102" s="419"/>
      <c r="L1102" s="419"/>
      <c r="M1102" s="419"/>
      <c r="N1102" s="419"/>
      <c r="O1102" s="419"/>
      <c r="P1102" s="427" t="s">
        <v>629</v>
      </c>
      <c r="Q1102" s="316"/>
      <c r="R1102" s="316"/>
      <c r="S1102" s="316"/>
      <c r="T1102" s="316"/>
      <c r="U1102" s="316"/>
      <c r="V1102" s="316"/>
      <c r="W1102" s="316"/>
      <c r="X1102" s="316"/>
      <c r="Y1102" s="317" t="s">
        <v>630</v>
      </c>
      <c r="Z1102" s="318"/>
      <c r="AA1102" s="318"/>
      <c r="AB1102" s="319"/>
      <c r="AC1102" s="321"/>
      <c r="AD1102" s="321"/>
      <c r="AE1102" s="321"/>
      <c r="AF1102" s="321"/>
      <c r="AG1102" s="321"/>
      <c r="AH1102" s="322" t="s">
        <v>630</v>
      </c>
      <c r="AI1102" s="323"/>
      <c r="AJ1102" s="323"/>
      <c r="AK1102" s="323"/>
      <c r="AL1102" s="324" t="s">
        <v>632</v>
      </c>
      <c r="AM1102" s="325"/>
      <c r="AN1102" s="325"/>
      <c r="AO1102" s="326"/>
      <c r="AP1102" s="320" t="s">
        <v>631</v>
      </c>
      <c r="AQ1102" s="320"/>
      <c r="AR1102" s="320"/>
      <c r="AS1102" s="320"/>
      <c r="AT1102" s="320"/>
      <c r="AU1102" s="320"/>
      <c r="AV1102" s="320"/>
      <c r="AW1102" s="320"/>
      <c r="AX1102" s="320"/>
    </row>
    <row r="1103" spans="1:50" ht="30" hidden="1" customHeight="1" x14ac:dyDescent="0.15">
      <c r="A1103" s="403">
        <v>2</v>
      </c>
      <c r="B1103" s="403">
        <v>1</v>
      </c>
      <c r="C1103" s="904"/>
      <c r="D1103" s="904"/>
      <c r="E1103" s="903"/>
      <c r="F1103" s="903"/>
      <c r="G1103" s="903"/>
      <c r="H1103" s="903"/>
      <c r="I1103" s="90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4"/>
      <c r="D1104" s="904"/>
      <c r="E1104" s="903"/>
      <c r="F1104" s="903"/>
      <c r="G1104" s="903"/>
      <c r="H1104" s="903"/>
      <c r="I1104" s="90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4"/>
      <c r="D1105" s="904"/>
      <c r="E1105" s="903"/>
      <c r="F1105" s="903"/>
      <c r="G1105" s="903"/>
      <c r="H1105" s="903"/>
      <c r="I1105" s="90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4"/>
      <c r="D1106" s="904"/>
      <c r="E1106" s="903"/>
      <c r="F1106" s="903"/>
      <c r="G1106" s="903"/>
      <c r="H1106" s="903"/>
      <c r="I1106" s="90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4"/>
      <c r="D1107" s="904"/>
      <c r="E1107" s="903"/>
      <c r="F1107" s="903"/>
      <c r="G1107" s="903"/>
      <c r="H1107" s="903"/>
      <c r="I1107" s="90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4"/>
      <c r="D1108" s="904"/>
      <c r="E1108" s="903"/>
      <c r="F1108" s="903"/>
      <c r="G1108" s="903"/>
      <c r="H1108" s="903"/>
      <c r="I1108" s="90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4"/>
      <c r="D1109" s="904"/>
      <c r="E1109" s="903"/>
      <c r="F1109" s="903"/>
      <c r="G1109" s="903"/>
      <c r="H1109" s="903"/>
      <c r="I1109" s="90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4"/>
      <c r="D1110" s="904"/>
      <c r="E1110" s="903"/>
      <c r="F1110" s="903"/>
      <c r="G1110" s="903"/>
      <c r="H1110" s="903"/>
      <c r="I1110" s="90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4"/>
      <c r="D1111" s="904"/>
      <c r="E1111" s="903"/>
      <c r="F1111" s="903"/>
      <c r="G1111" s="903"/>
      <c r="H1111" s="903"/>
      <c r="I1111" s="90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4"/>
      <c r="D1112" s="904"/>
      <c r="E1112" s="903"/>
      <c r="F1112" s="903"/>
      <c r="G1112" s="903"/>
      <c r="H1112" s="903"/>
      <c r="I1112" s="90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4"/>
      <c r="D1113" s="904"/>
      <c r="E1113" s="903"/>
      <c r="F1113" s="903"/>
      <c r="G1113" s="903"/>
      <c r="H1113" s="903"/>
      <c r="I1113" s="90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4"/>
      <c r="D1114" s="904"/>
      <c r="E1114" s="903"/>
      <c r="F1114" s="903"/>
      <c r="G1114" s="903"/>
      <c r="H1114" s="903"/>
      <c r="I1114" s="90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4"/>
      <c r="D1115" s="904"/>
      <c r="E1115" s="903"/>
      <c r="F1115" s="903"/>
      <c r="G1115" s="903"/>
      <c r="H1115" s="903"/>
      <c r="I1115" s="90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4"/>
      <c r="D1116" s="904"/>
      <c r="E1116" s="903"/>
      <c r="F1116" s="903"/>
      <c r="G1116" s="903"/>
      <c r="H1116" s="903"/>
      <c r="I1116" s="90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4"/>
      <c r="D1117" s="904"/>
      <c r="E1117" s="903"/>
      <c r="F1117" s="903"/>
      <c r="G1117" s="903"/>
      <c r="H1117" s="903"/>
      <c r="I1117" s="90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4"/>
      <c r="D1118" s="904"/>
      <c r="E1118" s="903"/>
      <c r="F1118" s="903"/>
      <c r="G1118" s="903"/>
      <c r="H1118" s="903"/>
      <c r="I1118" s="90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4"/>
      <c r="D1119" s="904"/>
      <c r="E1119" s="260"/>
      <c r="F1119" s="903"/>
      <c r="G1119" s="903"/>
      <c r="H1119" s="903"/>
      <c r="I1119" s="90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4"/>
      <c r="D1120" s="904"/>
      <c r="E1120" s="903"/>
      <c r="F1120" s="903"/>
      <c r="G1120" s="903"/>
      <c r="H1120" s="903"/>
      <c r="I1120" s="90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4"/>
      <c r="D1121" s="904"/>
      <c r="E1121" s="903"/>
      <c r="F1121" s="903"/>
      <c r="G1121" s="903"/>
      <c r="H1121" s="903"/>
      <c r="I1121" s="90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4"/>
      <c r="D1122" s="904"/>
      <c r="E1122" s="903"/>
      <c r="F1122" s="903"/>
      <c r="G1122" s="903"/>
      <c r="H1122" s="903"/>
      <c r="I1122" s="90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4"/>
      <c r="D1123" s="904"/>
      <c r="E1123" s="903"/>
      <c r="F1123" s="903"/>
      <c r="G1123" s="903"/>
      <c r="H1123" s="903"/>
      <c r="I1123" s="90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4"/>
      <c r="D1124" s="904"/>
      <c r="E1124" s="903"/>
      <c r="F1124" s="903"/>
      <c r="G1124" s="903"/>
      <c r="H1124" s="903"/>
      <c r="I1124" s="90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4"/>
      <c r="D1125" s="904"/>
      <c r="E1125" s="903"/>
      <c r="F1125" s="903"/>
      <c r="G1125" s="903"/>
      <c r="H1125" s="903"/>
      <c r="I1125" s="90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4"/>
      <c r="D1126" s="904"/>
      <c r="E1126" s="903"/>
      <c r="F1126" s="903"/>
      <c r="G1126" s="903"/>
      <c r="H1126" s="903"/>
      <c r="I1126" s="90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4"/>
      <c r="D1127" s="904"/>
      <c r="E1127" s="903"/>
      <c r="F1127" s="903"/>
      <c r="G1127" s="903"/>
      <c r="H1127" s="903"/>
      <c r="I1127" s="90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4"/>
      <c r="D1128" s="904"/>
      <c r="E1128" s="903"/>
      <c r="F1128" s="903"/>
      <c r="G1128" s="903"/>
      <c r="H1128" s="903"/>
      <c r="I1128" s="90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4"/>
      <c r="D1129" s="904"/>
      <c r="E1129" s="903"/>
      <c r="F1129" s="903"/>
      <c r="G1129" s="903"/>
      <c r="H1129" s="903"/>
      <c r="I1129" s="90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4"/>
      <c r="D1130" s="904"/>
      <c r="E1130" s="903"/>
      <c r="F1130" s="903"/>
      <c r="G1130" s="903"/>
      <c r="H1130" s="903"/>
      <c r="I1130" s="90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4"/>
      <c r="D1131" s="904"/>
      <c r="E1131" s="903"/>
      <c r="F1131" s="903"/>
      <c r="G1131" s="903"/>
      <c r="H1131" s="903"/>
      <c r="I1131" s="90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15"/>
      <c r="Z2" s="411"/>
      <c r="AA2" s="412"/>
      <c r="AB2" s="1019" t="s">
        <v>11</v>
      </c>
      <c r="AC2" s="1020"/>
      <c r="AD2" s="1021"/>
      <c r="AE2" s="1007" t="s">
        <v>357</v>
      </c>
      <c r="AF2" s="1007"/>
      <c r="AG2" s="1007"/>
      <c r="AH2" s="1007"/>
      <c r="AI2" s="1007" t="s">
        <v>363</v>
      </c>
      <c r="AJ2" s="1007"/>
      <c r="AK2" s="1007"/>
      <c r="AL2" s="1007"/>
      <c r="AM2" s="1007" t="s">
        <v>472</v>
      </c>
      <c r="AN2" s="1007"/>
      <c r="AO2" s="1007"/>
      <c r="AP2" s="462"/>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6"/>
      <c r="Z3" s="1017"/>
      <c r="AA3" s="1018"/>
      <c r="AB3" s="1022"/>
      <c r="AC3" s="1023"/>
      <c r="AD3" s="102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5"/>
      <c r="I4" s="1025"/>
      <c r="J4" s="1025"/>
      <c r="K4" s="1025"/>
      <c r="L4" s="1025"/>
      <c r="M4" s="1025"/>
      <c r="N4" s="1025"/>
      <c r="O4" s="1026"/>
      <c r="P4" s="159"/>
      <c r="Q4" s="1033"/>
      <c r="R4" s="1033"/>
      <c r="S4" s="1033"/>
      <c r="T4" s="1033"/>
      <c r="U4" s="1033"/>
      <c r="V4" s="1033"/>
      <c r="W4" s="1033"/>
      <c r="X4" s="1034"/>
      <c r="Y4" s="1011" t="s">
        <v>12</v>
      </c>
      <c r="Z4" s="1012"/>
      <c r="AA4" s="1013"/>
      <c r="AB4" s="555"/>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2" t="s">
        <v>54</v>
      </c>
      <c r="Z5" s="1008"/>
      <c r="AA5" s="1009"/>
      <c r="AB5" s="526"/>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491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15"/>
      <c r="Z9" s="411"/>
      <c r="AA9" s="412"/>
      <c r="AB9" s="1019" t="s">
        <v>11</v>
      </c>
      <c r="AC9" s="1020"/>
      <c r="AD9" s="1021"/>
      <c r="AE9" s="1007" t="s">
        <v>357</v>
      </c>
      <c r="AF9" s="1007"/>
      <c r="AG9" s="1007"/>
      <c r="AH9" s="1007"/>
      <c r="AI9" s="1007" t="s">
        <v>363</v>
      </c>
      <c r="AJ9" s="1007"/>
      <c r="AK9" s="1007"/>
      <c r="AL9" s="1007"/>
      <c r="AM9" s="1007" t="s">
        <v>472</v>
      </c>
      <c r="AN9" s="1007"/>
      <c r="AO9" s="1007"/>
      <c r="AP9" s="462"/>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6"/>
      <c r="Z10" s="1017"/>
      <c r="AA10" s="1018"/>
      <c r="AB10" s="1022"/>
      <c r="AC10" s="1023"/>
      <c r="AD10" s="102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5"/>
      <c r="I11" s="1025"/>
      <c r="J11" s="1025"/>
      <c r="K11" s="1025"/>
      <c r="L11" s="1025"/>
      <c r="M11" s="1025"/>
      <c r="N11" s="1025"/>
      <c r="O11" s="1026"/>
      <c r="P11" s="159"/>
      <c r="Q11" s="1033"/>
      <c r="R11" s="1033"/>
      <c r="S11" s="1033"/>
      <c r="T11" s="1033"/>
      <c r="U11" s="1033"/>
      <c r="V11" s="1033"/>
      <c r="W11" s="1033"/>
      <c r="X11" s="1034"/>
      <c r="Y11" s="1011" t="s">
        <v>12</v>
      </c>
      <c r="Z11" s="1012"/>
      <c r="AA11" s="1013"/>
      <c r="AB11" s="555"/>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526"/>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491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15"/>
      <c r="Z16" s="411"/>
      <c r="AA16" s="412"/>
      <c r="AB16" s="1019" t="s">
        <v>11</v>
      </c>
      <c r="AC16" s="1020"/>
      <c r="AD16" s="1021"/>
      <c r="AE16" s="1007" t="s">
        <v>357</v>
      </c>
      <c r="AF16" s="1007"/>
      <c r="AG16" s="1007"/>
      <c r="AH16" s="1007"/>
      <c r="AI16" s="1007" t="s">
        <v>363</v>
      </c>
      <c r="AJ16" s="1007"/>
      <c r="AK16" s="1007"/>
      <c r="AL16" s="1007"/>
      <c r="AM16" s="1007" t="s">
        <v>472</v>
      </c>
      <c r="AN16" s="1007"/>
      <c r="AO16" s="1007"/>
      <c r="AP16" s="462"/>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6"/>
      <c r="Z17" s="1017"/>
      <c r="AA17" s="1018"/>
      <c r="AB17" s="1022"/>
      <c r="AC17" s="1023"/>
      <c r="AD17" s="102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5"/>
      <c r="I18" s="1025"/>
      <c r="J18" s="1025"/>
      <c r="K18" s="1025"/>
      <c r="L18" s="1025"/>
      <c r="M18" s="1025"/>
      <c r="N18" s="1025"/>
      <c r="O18" s="1026"/>
      <c r="P18" s="159"/>
      <c r="Q18" s="1033"/>
      <c r="R18" s="1033"/>
      <c r="S18" s="1033"/>
      <c r="T18" s="1033"/>
      <c r="U18" s="1033"/>
      <c r="V18" s="1033"/>
      <c r="W18" s="1033"/>
      <c r="X18" s="1034"/>
      <c r="Y18" s="1011" t="s">
        <v>12</v>
      </c>
      <c r="Z18" s="1012"/>
      <c r="AA18" s="1013"/>
      <c r="AB18" s="555"/>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526"/>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491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15"/>
      <c r="Z23" s="411"/>
      <c r="AA23" s="412"/>
      <c r="AB23" s="1019" t="s">
        <v>11</v>
      </c>
      <c r="AC23" s="1020"/>
      <c r="AD23" s="1021"/>
      <c r="AE23" s="1007" t="s">
        <v>357</v>
      </c>
      <c r="AF23" s="1007"/>
      <c r="AG23" s="1007"/>
      <c r="AH23" s="1007"/>
      <c r="AI23" s="1007" t="s">
        <v>363</v>
      </c>
      <c r="AJ23" s="1007"/>
      <c r="AK23" s="1007"/>
      <c r="AL23" s="1007"/>
      <c r="AM23" s="1007" t="s">
        <v>472</v>
      </c>
      <c r="AN23" s="1007"/>
      <c r="AO23" s="1007"/>
      <c r="AP23" s="462"/>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6"/>
      <c r="Z24" s="1017"/>
      <c r="AA24" s="1018"/>
      <c r="AB24" s="1022"/>
      <c r="AC24" s="1023"/>
      <c r="AD24" s="102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5"/>
      <c r="I25" s="1025"/>
      <c r="J25" s="1025"/>
      <c r="K25" s="1025"/>
      <c r="L25" s="1025"/>
      <c r="M25" s="1025"/>
      <c r="N25" s="1025"/>
      <c r="O25" s="1026"/>
      <c r="P25" s="159"/>
      <c r="Q25" s="1033"/>
      <c r="R25" s="1033"/>
      <c r="S25" s="1033"/>
      <c r="T25" s="1033"/>
      <c r="U25" s="1033"/>
      <c r="V25" s="1033"/>
      <c r="W25" s="1033"/>
      <c r="X25" s="1034"/>
      <c r="Y25" s="1011" t="s">
        <v>12</v>
      </c>
      <c r="Z25" s="1012"/>
      <c r="AA25" s="1013"/>
      <c r="AB25" s="555"/>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526"/>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491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15"/>
      <c r="Z30" s="411"/>
      <c r="AA30" s="412"/>
      <c r="AB30" s="1019" t="s">
        <v>11</v>
      </c>
      <c r="AC30" s="1020"/>
      <c r="AD30" s="1021"/>
      <c r="AE30" s="1007" t="s">
        <v>357</v>
      </c>
      <c r="AF30" s="1007"/>
      <c r="AG30" s="1007"/>
      <c r="AH30" s="1007"/>
      <c r="AI30" s="1007" t="s">
        <v>363</v>
      </c>
      <c r="AJ30" s="1007"/>
      <c r="AK30" s="1007"/>
      <c r="AL30" s="1007"/>
      <c r="AM30" s="1007" t="s">
        <v>472</v>
      </c>
      <c r="AN30" s="1007"/>
      <c r="AO30" s="1007"/>
      <c r="AP30" s="462"/>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6"/>
      <c r="Z31" s="1017"/>
      <c r="AA31" s="1018"/>
      <c r="AB31" s="1022"/>
      <c r="AC31" s="1023"/>
      <c r="AD31" s="102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5"/>
      <c r="I32" s="1025"/>
      <c r="J32" s="1025"/>
      <c r="K32" s="1025"/>
      <c r="L32" s="1025"/>
      <c r="M32" s="1025"/>
      <c r="N32" s="1025"/>
      <c r="O32" s="1026"/>
      <c r="P32" s="159"/>
      <c r="Q32" s="1033"/>
      <c r="R32" s="1033"/>
      <c r="S32" s="1033"/>
      <c r="T32" s="1033"/>
      <c r="U32" s="1033"/>
      <c r="V32" s="1033"/>
      <c r="W32" s="1033"/>
      <c r="X32" s="1034"/>
      <c r="Y32" s="1011" t="s">
        <v>12</v>
      </c>
      <c r="Z32" s="1012"/>
      <c r="AA32" s="1013"/>
      <c r="AB32" s="555"/>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526"/>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491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15"/>
      <c r="Z37" s="411"/>
      <c r="AA37" s="412"/>
      <c r="AB37" s="1019" t="s">
        <v>11</v>
      </c>
      <c r="AC37" s="1020"/>
      <c r="AD37" s="1021"/>
      <c r="AE37" s="1007" t="s">
        <v>357</v>
      </c>
      <c r="AF37" s="1007"/>
      <c r="AG37" s="1007"/>
      <c r="AH37" s="1007"/>
      <c r="AI37" s="1007" t="s">
        <v>363</v>
      </c>
      <c r="AJ37" s="1007"/>
      <c r="AK37" s="1007"/>
      <c r="AL37" s="1007"/>
      <c r="AM37" s="1007" t="s">
        <v>472</v>
      </c>
      <c r="AN37" s="1007"/>
      <c r="AO37" s="1007"/>
      <c r="AP37" s="462"/>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6"/>
      <c r="Z38" s="1017"/>
      <c r="AA38" s="1018"/>
      <c r="AB38" s="1022"/>
      <c r="AC38" s="1023"/>
      <c r="AD38" s="102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5"/>
      <c r="I39" s="1025"/>
      <c r="J39" s="1025"/>
      <c r="K39" s="1025"/>
      <c r="L39" s="1025"/>
      <c r="M39" s="1025"/>
      <c r="N39" s="1025"/>
      <c r="O39" s="1026"/>
      <c r="P39" s="159"/>
      <c r="Q39" s="1033"/>
      <c r="R39" s="1033"/>
      <c r="S39" s="1033"/>
      <c r="T39" s="1033"/>
      <c r="U39" s="1033"/>
      <c r="V39" s="1033"/>
      <c r="W39" s="1033"/>
      <c r="X39" s="1034"/>
      <c r="Y39" s="1011" t="s">
        <v>12</v>
      </c>
      <c r="Z39" s="1012"/>
      <c r="AA39" s="1013"/>
      <c r="AB39" s="555"/>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526"/>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491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15"/>
      <c r="Z44" s="411"/>
      <c r="AA44" s="412"/>
      <c r="AB44" s="1019" t="s">
        <v>11</v>
      </c>
      <c r="AC44" s="1020"/>
      <c r="AD44" s="1021"/>
      <c r="AE44" s="1007" t="s">
        <v>357</v>
      </c>
      <c r="AF44" s="1007"/>
      <c r="AG44" s="1007"/>
      <c r="AH44" s="1007"/>
      <c r="AI44" s="1007" t="s">
        <v>363</v>
      </c>
      <c r="AJ44" s="1007"/>
      <c r="AK44" s="1007"/>
      <c r="AL44" s="1007"/>
      <c r="AM44" s="1007" t="s">
        <v>472</v>
      </c>
      <c r="AN44" s="1007"/>
      <c r="AO44" s="1007"/>
      <c r="AP44" s="462"/>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6"/>
      <c r="Z45" s="1017"/>
      <c r="AA45" s="1018"/>
      <c r="AB45" s="1022"/>
      <c r="AC45" s="1023"/>
      <c r="AD45" s="102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5"/>
      <c r="I46" s="1025"/>
      <c r="J46" s="1025"/>
      <c r="K46" s="1025"/>
      <c r="L46" s="1025"/>
      <c r="M46" s="1025"/>
      <c r="N46" s="1025"/>
      <c r="O46" s="1026"/>
      <c r="P46" s="159"/>
      <c r="Q46" s="1033"/>
      <c r="R46" s="1033"/>
      <c r="S46" s="1033"/>
      <c r="T46" s="1033"/>
      <c r="U46" s="1033"/>
      <c r="V46" s="1033"/>
      <c r="W46" s="1033"/>
      <c r="X46" s="1034"/>
      <c r="Y46" s="1011" t="s">
        <v>12</v>
      </c>
      <c r="Z46" s="1012"/>
      <c r="AA46" s="1013"/>
      <c r="AB46" s="555"/>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526"/>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491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15"/>
      <c r="Z51" s="411"/>
      <c r="AA51" s="412"/>
      <c r="AB51" s="462" t="s">
        <v>11</v>
      </c>
      <c r="AC51" s="1020"/>
      <c r="AD51" s="1021"/>
      <c r="AE51" s="1007" t="s">
        <v>357</v>
      </c>
      <c r="AF51" s="1007"/>
      <c r="AG51" s="1007"/>
      <c r="AH51" s="1007"/>
      <c r="AI51" s="1007" t="s">
        <v>363</v>
      </c>
      <c r="AJ51" s="1007"/>
      <c r="AK51" s="1007"/>
      <c r="AL51" s="1007"/>
      <c r="AM51" s="1007" t="s">
        <v>472</v>
      </c>
      <c r="AN51" s="1007"/>
      <c r="AO51" s="1007"/>
      <c r="AP51" s="462"/>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6"/>
      <c r="Z52" s="1017"/>
      <c r="AA52" s="1018"/>
      <c r="AB52" s="1022"/>
      <c r="AC52" s="1023"/>
      <c r="AD52" s="102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5"/>
      <c r="I53" s="1025"/>
      <c r="J53" s="1025"/>
      <c r="K53" s="1025"/>
      <c r="L53" s="1025"/>
      <c r="M53" s="1025"/>
      <c r="N53" s="1025"/>
      <c r="O53" s="1026"/>
      <c r="P53" s="159"/>
      <c r="Q53" s="1033"/>
      <c r="R53" s="1033"/>
      <c r="S53" s="1033"/>
      <c r="T53" s="1033"/>
      <c r="U53" s="1033"/>
      <c r="V53" s="1033"/>
      <c r="W53" s="1033"/>
      <c r="X53" s="1034"/>
      <c r="Y53" s="1011" t="s">
        <v>12</v>
      </c>
      <c r="Z53" s="1012"/>
      <c r="AA53" s="1013"/>
      <c r="AB53" s="555"/>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526"/>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491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15"/>
      <c r="Z58" s="411"/>
      <c r="AA58" s="412"/>
      <c r="AB58" s="1019" t="s">
        <v>11</v>
      </c>
      <c r="AC58" s="1020"/>
      <c r="AD58" s="1021"/>
      <c r="AE58" s="1007" t="s">
        <v>357</v>
      </c>
      <c r="AF58" s="1007"/>
      <c r="AG58" s="1007"/>
      <c r="AH58" s="1007"/>
      <c r="AI58" s="1007" t="s">
        <v>363</v>
      </c>
      <c r="AJ58" s="1007"/>
      <c r="AK58" s="1007"/>
      <c r="AL58" s="1007"/>
      <c r="AM58" s="1007" t="s">
        <v>472</v>
      </c>
      <c r="AN58" s="1007"/>
      <c r="AO58" s="1007"/>
      <c r="AP58" s="462"/>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6"/>
      <c r="Z59" s="1017"/>
      <c r="AA59" s="1018"/>
      <c r="AB59" s="1022"/>
      <c r="AC59" s="1023"/>
      <c r="AD59" s="102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5"/>
      <c r="I60" s="1025"/>
      <c r="J60" s="1025"/>
      <c r="K60" s="1025"/>
      <c r="L60" s="1025"/>
      <c r="M60" s="1025"/>
      <c r="N60" s="1025"/>
      <c r="O60" s="1026"/>
      <c r="P60" s="159"/>
      <c r="Q60" s="1033"/>
      <c r="R60" s="1033"/>
      <c r="S60" s="1033"/>
      <c r="T60" s="1033"/>
      <c r="U60" s="1033"/>
      <c r="V60" s="1033"/>
      <c r="W60" s="1033"/>
      <c r="X60" s="1034"/>
      <c r="Y60" s="1011" t="s">
        <v>12</v>
      </c>
      <c r="Z60" s="1012"/>
      <c r="AA60" s="1013"/>
      <c r="AB60" s="555"/>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526"/>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491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15"/>
      <c r="Z65" s="411"/>
      <c r="AA65" s="412"/>
      <c r="AB65" s="1019" t="s">
        <v>11</v>
      </c>
      <c r="AC65" s="1020"/>
      <c r="AD65" s="1021"/>
      <c r="AE65" s="1007" t="s">
        <v>357</v>
      </c>
      <c r="AF65" s="1007"/>
      <c r="AG65" s="1007"/>
      <c r="AH65" s="1007"/>
      <c r="AI65" s="1007" t="s">
        <v>363</v>
      </c>
      <c r="AJ65" s="1007"/>
      <c r="AK65" s="1007"/>
      <c r="AL65" s="1007"/>
      <c r="AM65" s="1007" t="s">
        <v>472</v>
      </c>
      <c r="AN65" s="1007"/>
      <c r="AO65" s="1007"/>
      <c r="AP65" s="462"/>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6"/>
      <c r="Z66" s="1017"/>
      <c r="AA66" s="1018"/>
      <c r="AB66" s="1022"/>
      <c r="AC66" s="1023"/>
      <c r="AD66" s="102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5"/>
      <c r="I67" s="1025"/>
      <c r="J67" s="1025"/>
      <c r="K67" s="1025"/>
      <c r="L67" s="1025"/>
      <c r="M67" s="1025"/>
      <c r="N67" s="1025"/>
      <c r="O67" s="1026"/>
      <c r="P67" s="159"/>
      <c r="Q67" s="1033"/>
      <c r="R67" s="1033"/>
      <c r="S67" s="1033"/>
      <c r="T67" s="1033"/>
      <c r="U67" s="1033"/>
      <c r="V67" s="1033"/>
      <c r="W67" s="1033"/>
      <c r="X67" s="1034"/>
      <c r="Y67" s="1011" t="s">
        <v>12</v>
      </c>
      <c r="Z67" s="1012"/>
      <c r="AA67" s="1013"/>
      <c r="AB67" s="555"/>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526"/>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7"/>
      <c r="B6" s="1048"/>
      <c r="C6" s="1048"/>
      <c r="D6" s="1048"/>
      <c r="E6" s="1048"/>
      <c r="F6" s="104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7"/>
      <c r="B7" s="1048"/>
      <c r="C7" s="1048"/>
      <c r="D7" s="1048"/>
      <c r="E7" s="1048"/>
      <c r="F7" s="104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7"/>
      <c r="B8" s="1048"/>
      <c r="C8" s="1048"/>
      <c r="D8" s="1048"/>
      <c r="E8" s="1048"/>
      <c r="F8" s="104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7"/>
      <c r="B9" s="1048"/>
      <c r="C9" s="1048"/>
      <c r="D9" s="1048"/>
      <c r="E9" s="1048"/>
      <c r="F9" s="104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7"/>
      <c r="B10" s="1048"/>
      <c r="C10" s="1048"/>
      <c r="D10" s="1048"/>
      <c r="E10" s="1048"/>
      <c r="F10" s="104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7"/>
      <c r="B11" s="1048"/>
      <c r="C11" s="1048"/>
      <c r="D11" s="1048"/>
      <c r="E11" s="1048"/>
      <c r="F11" s="104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7"/>
      <c r="B12" s="1048"/>
      <c r="C12" s="1048"/>
      <c r="D12" s="1048"/>
      <c r="E12" s="1048"/>
      <c r="F12" s="104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7"/>
      <c r="B13" s="1048"/>
      <c r="C13" s="1048"/>
      <c r="D13" s="1048"/>
      <c r="E13" s="1048"/>
      <c r="F13" s="104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7"/>
      <c r="B15" s="1048"/>
      <c r="C15" s="1048"/>
      <c r="D15" s="1048"/>
      <c r="E15" s="1048"/>
      <c r="F15" s="1049"/>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7"/>
      <c r="B19" s="1048"/>
      <c r="C19" s="1048"/>
      <c r="D19" s="1048"/>
      <c r="E19" s="1048"/>
      <c r="F19" s="104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7"/>
      <c r="B20" s="1048"/>
      <c r="C20" s="1048"/>
      <c r="D20" s="1048"/>
      <c r="E20" s="1048"/>
      <c r="F20" s="104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7"/>
      <c r="B21" s="1048"/>
      <c r="C21" s="1048"/>
      <c r="D21" s="1048"/>
      <c r="E21" s="1048"/>
      <c r="F21" s="104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7"/>
      <c r="B22" s="1048"/>
      <c r="C22" s="1048"/>
      <c r="D22" s="1048"/>
      <c r="E22" s="1048"/>
      <c r="F22" s="104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7"/>
      <c r="B23" s="1048"/>
      <c r="C23" s="1048"/>
      <c r="D23" s="1048"/>
      <c r="E23" s="1048"/>
      <c r="F23" s="104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7"/>
      <c r="B24" s="1048"/>
      <c r="C24" s="1048"/>
      <c r="D24" s="1048"/>
      <c r="E24" s="1048"/>
      <c r="F24" s="104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7"/>
      <c r="B25" s="1048"/>
      <c r="C25" s="1048"/>
      <c r="D25" s="1048"/>
      <c r="E25" s="1048"/>
      <c r="F25" s="104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7"/>
      <c r="B26" s="1048"/>
      <c r="C26" s="1048"/>
      <c r="D26" s="1048"/>
      <c r="E26" s="1048"/>
      <c r="F26" s="104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7"/>
      <c r="B28" s="1048"/>
      <c r="C28" s="1048"/>
      <c r="D28" s="1048"/>
      <c r="E28" s="1048"/>
      <c r="F28" s="1049"/>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7"/>
      <c r="B32" s="1048"/>
      <c r="C32" s="1048"/>
      <c r="D32" s="1048"/>
      <c r="E32" s="1048"/>
      <c r="F32" s="104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7"/>
      <c r="B33" s="1048"/>
      <c r="C33" s="1048"/>
      <c r="D33" s="1048"/>
      <c r="E33" s="1048"/>
      <c r="F33" s="104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7"/>
      <c r="B34" s="1048"/>
      <c r="C34" s="1048"/>
      <c r="D34" s="1048"/>
      <c r="E34" s="1048"/>
      <c r="F34" s="104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7"/>
      <c r="B35" s="1048"/>
      <c r="C35" s="1048"/>
      <c r="D35" s="1048"/>
      <c r="E35" s="1048"/>
      <c r="F35" s="104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7"/>
      <c r="B36" s="1048"/>
      <c r="C36" s="1048"/>
      <c r="D36" s="1048"/>
      <c r="E36" s="1048"/>
      <c r="F36" s="104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7"/>
      <c r="B37" s="1048"/>
      <c r="C37" s="1048"/>
      <c r="D37" s="1048"/>
      <c r="E37" s="1048"/>
      <c r="F37" s="104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7"/>
      <c r="B38" s="1048"/>
      <c r="C38" s="1048"/>
      <c r="D38" s="1048"/>
      <c r="E38" s="1048"/>
      <c r="F38" s="104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7"/>
      <c r="B39" s="1048"/>
      <c r="C39" s="1048"/>
      <c r="D39" s="1048"/>
      <c r="E39" s="1048"/>
      <c r="F39" s="104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7"/>
      <c r="B41" s="1048"/>
      <c r="C41" s="1048"/>
      <c r="D41" s="1048"/>
      <c r="E41" s="1048"/>
      <c r="F41" s="1049"/>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7"/>
      <c r="B45" s="1048"/>
      <c r="C45" s="1048"/>
      <c r="D45" s="1048"/>
      <c r="E45" s="1048"/>
      <c r="F45" s="104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7"/>
      <c r="B46" s="1048"/>
      <c r="C46" s="1048"/>
      <c r="D46" s="1048"/>
      <c r="E46" s="1048"/>
      <c r="F46" s="104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7"/>
      <c r="B47" s="1048"/>
      <c r="C47" s="1048"/>
      <c r="D47" s="1048"/>
      <c r="E47" s="1048"/>
      <c r="F47" s="104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7"/>
      <c r="B48" s="1048"/>
      <c r="C48" s="1048"/>
      <c r="D48" s="1048"/>
      <c r="E48" s="1048"/>
      <c r="F48" s="104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7"/>
      <c r="B49" s="1048"/>
      <c r="C49" s="1048"/>
      <c r="D49" s="1048"/>
      <c r="E49" s="1048"/>
      <c r="F49" s="104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7"/>
      <c r="B50" s="1048"/>
      <c r="C50" s="1048"/>
      <c r="D50" s="1048"/>
      <c r="E50" s="1048"/>
      <c r="F50" s="104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7"/>
      <c r="B51" s="1048"/>
      <c r="C51" s="1048"/>
      <c r="D51" s="1048"/>
      <c r="E51" s="1048"/>
      <c r="F51" s="104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7"/>
      <c r="B52" s="1048"/>
      <c r="C52" s="1048"/>
      <c r="D52" s="1048"/>
      <c r="E52" s="1048"/>
      <c r="F52" s="104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7"/>
      <c r="B59" s="1048"/>
      <c r="C59" s="1048"/>
      <c r="D59" s="1048"/>
      <c r="E59" s="1048"/>
      <c r="F59" s="104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7"/>
      <c r="B60" s="1048"/>
      <c r="C60" s="1048"/>
      <c r="D60" s="1048"/>
      <c r="E60" s="1048"/>
      <c r="F60" s="104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7"/>
      <c r="B61" s="1048"/>
      <c r="C61" s="1048"/>
      <c r="D61" s="1048"/>
      <c r="E61" s="1048"/>
      <c r="F61" s="104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7"/>
      <c r="B62" s="1048"/>
      <c r="C62" s="1048"/>
      <c r="D62" s="1048"/>
      <c r="E62" s="1048"/>
      <c r="F62" s="104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7"/>
      <c r="B63" s="1048"/>
      <c r="C63" s="1048"/>
      <c r="D63" s="1048"/>
      <c r="E63" s="1048"/>
      <c r="F63" s="104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7"/>
      <c r="B64" s="1048"/>
      <c r="C64" s="1048"/>
      <c r="D64" s="1048"/>
      <c r="E64" s="1048"/>
      <c r="F64" s="104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7"/>
      <c r="B65" s="1048"/>
      <c r="C65" s="1048"/>
      <c r="D65" s="1048"/>
      <c r="E65" s="1048"/>
      <c r="F65" s="104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7"/>
      <c r="B66" s="1048"/>
      <c r="C66" s="1048"/>
      <c r="D66" s="1048"/>
      <c r="E66" s="1048"/>
      <c r="F66" s="104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7"/>
      <c r="B68" s="1048"/>
      <c r="C68" s="1048"/>
      <c r="D68" s="1048"/>
      <c r="E68" s="1048"/>
      <c r="F68" s="1049"/>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7"/>
      <c r="B72" s="1048"/>
      <c r="C72" s="1048"/>
      <c r="D72" s="1048"/>
      <c r="E72" s="1048"/>
      <c r="F72" s="104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7"/>
      <c r="B73" s="1048"/>
      <c r="C73" s="1048"/>
      <c r="D73" s="1048"/>
      <c r="E73" s="1048"/>
      <c r="F73" s="104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7"/>
      <c r="B74" s="1048"/>
      <c r="C74" s="1048"/>
      <c r="D74" s="1048"/>
      <c r="E74" s="1048"/>
      <c r="F74" s="104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7"/>
      <c r="B75" s="1048"/>
      <c r="C75" s="1048"/>
      <c r="D75" s="1048"/>
      <c r="E75" s="1048"/>
      <c r="F75" s="104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7"/>
      <c r="B76" s="1048"/>
      <c r="C76" s="1048"/>
      <c r="D76" s="1048"/>
      <c r="E76" s="1048"/>
      <c r="F76" s="104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7"/>
      <c r="B77" s="1048"/>
      <c r="C77" s="1048"/>
      <c r="D77" s="1048"/>
      <c r="E77" s="1048"/>
      <c r="F77" s="104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7"/>
      <c r="B78" s="1048"/>
      <c r="C78" s="1048"/>
      <c r="D78" s="1048"/>
      <c r="E78" s="1048"/>
      <c r="F78" s="104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7"/>
      <c r="B79" s="1048"/>
      <c r="C79" s="1048"/>
      <c r="D79" s="1048"/>
      <c r="E79" s="1048"/>
      <c r="F79" s="104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7"/>
      <c r="B81" s="1048"/>
      <c r="C81" s="1048"/>
      <c r="D81" s="1048"/>
      <c r="E81" s="1048"/>
      <c r="F81" s="1049"/>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7"/>
      <c r="B85" s="1048"/>
      <c r="C85" s="1048"/>
      <c r="D85" s="1048"/>
      <c r="E85" s="1048"/>
      <c r="F85" s="104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7"/>
      <c r="B86" s="1048"/>
      <c r="C86" s="1048"/>
      <c r="D86" s="1048"/>
      <c r="E86" s="1048"/>
      <c r="F86" s="104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7"/>
      <c r="B87" s="1048"/>
      <c r="C87" s="1048"/>
      <c r="D87" s="1048"/>
      <c r="E87" s="1048"/>
      <c r="F87" s="104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7"/>
      <c r="B88" s="1048"/>
      <c r="C88" s="1048"/>
      <c r="D88" s="1048"/>
      <c r="E88" s="1048"/>
      <c r="F88" s="104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7"/>
      <c r="B89" s="1048"/>
      <c r="C89" s="1048"/>
      <c r="D89" s="1048"/>
      <c r="E89" s="1048"/>
      <c r="F89" s="104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7"/>
      <c r="B90" s="1048"/>
      <c r="C90" s="1048"/>
      <c r="D90" s="1048"/>
      <c r="E90" s="1048"/>
      <c r="F90" s="104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7"/>
      <c r="B91" s="1048"/>
      <c r="C91" s="1048"/>
      <c r="D91" s="1048"/>
      <c r="E91" s="1048"/>
      <c r="F91" s="104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7"/>
      <c r="B92" s="1048"/>
      <c r="C92" s="1048"/>
      <c r="D92" s="1048"/>
      <c r="E92" s="1048"/>
      <c r="F92" s="104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7"/>
      <c r="B94" s="1048"/>
      <c r="C94" s="1048"/>
      <c r="D94" s="1048"/>
      <c r="E94" s="1048"/>
      <c r="F94" s="1049"/>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7"/>
      <c r="B98" s="1048"/>
      <c r="C98" s="1048"/>
      <c r="D98" s="1048"/>
      <c r="E98" s="1048"/>
      <c r="F98" s="104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7"/>
      <c r="B99" s="1048"/>
      <c r="C99" s="1048"/>
      <c r="D99" s="1048"/>
      <c r="E99" s="1048"/>
      <c r="F99" s="104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7"/>
      <c r="B100" s="1048"/>
      <c r="C100" s="1048"/>
      <c r="D100" s="1048"/>
      <c r="E100" s="1048"/>
      <c r="F100" s="104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7"/>
      <c r="B101" s="1048"/>
      <c r="C101" s="1048"/>
      <c r="D101" s="1048"/>
      <c r="E101" s="1048"/>
      <c r="F101" s="104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7"/>
      <c r="B102" s="1048"/>
      <c r="C102" s="1048"/>
      <c r="D102" s="1048"/>
      <c r="E102" s="1048"/>
      <c r="F102" s="104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7"/>
      <c r="B103" s="1048"/>
      <c r="C103" s="1048"/>
      <c r="D103" s="1048"/>
      <c r="E103" s="1048"/>
      <c r="F103" s="104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7"/>
      <c r="B104" s="1048"/>
      <c r="C104" s="1048"/>
      <c r="D104" s="1048"/>
      <c r="E104" s="1048"/>
      <c r="F104" s="104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7"/>
      <c r="B105" s="1048"/>
      <c r="C105" s="1048"/>
      <c r="D105" s="1048"/>
      <c r="E105" s="1048"/>
      <c r="F105" s="104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7"/>
      <c r="B112" s="1048"/>
      <c r="C112" s="1048"/>
      <c r="D112" s="1048"/>
      <c r="E112" s="1048"/>
      <c r="F112" s="104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7"/>
      <c r="B113" s="1048"/>
      <c r="C113" s="1048"/>
      <c r="D113" s="1048"/>
      <c r="E113" s="1048"/>
      <c r="F113" s="104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7"/>
      <c r="B114" s="1048"/>
      <c r="C114" s="1048"/>
      <c r="D114" s="1048"/>
      <c r="E114" s="1048"/>
      <c r="F114" s="104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7"/>
      <c r="B115" s="1048"/>
      <c r="C115" s="1048"/>
      <c r="D115" s="1048"/>
      <c r="E115" s="1048"/>
      <c r="F115" s="104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7"/>
      <c r="B116" s="1048"/>
      <c r="C116" s="1048"/>
      <c r="D116" s="1048"/>
      <c r="E116" s="1048"/>
      <c r="F116" s="104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7"/>
      <c r="B117" s="1048"/>
      <c r="C117" s="1048"/>
      <c r="D117" s="1048"/>
      <c r="E117" s="1048"/>
      <c r="F117" s="104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7"/>
      <c r="B118" s="1048"/>
      <c r="C118" s="1048"/>
      <c r="D118" s="1048"/>
      <c r="E118" s="1048"/>
      <c r="F118" s="104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7"/>
      <c r="B119" s="1048"/>
      <c r="C119" s="1048"/>
      <c r="D119" s="1048"/>
      <c r="E119" s="1048"/>
      <c r="F119" s="104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7"/>
      <c r="B121" s="1048"/>
      <c r="C121" s="1048"/>
      <c r="D121" s="1048"/>
      <c r="E121" s="1048"/>
      <c r="F121" s="1049"/>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7"/>
      <c r="B125" s="1048"/>
      <c r="C125" s="1048"/>
      <c r="D125" s="1048"/>
      <c r="E125" s="1048"/>
      <c r="F125" s="104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7"/>
      <c r="B126" s="1048"/>
      <c r="C126" s="1048"/>
      <c r="D126" s="1048"/>
      <c r="E126" s="1048"/>
      <c r="F126" s="104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7"/>
      <c r="B127" s="1048"/>
      <c r="C127" s="1048"/>
      <c r="D127" s="1048"/>
      <c r="E127" s="1048"/>
      <c r="F127" s="104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7"/>
      <c r="B128" s="1048"/>
      <c r="C128" s="1048"/>
      <c r="D128" s="1048"/>
      <c r="E128" s="1048"/>
      <c r="F128" s="104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7"/>
      <c r="B129" s="1048"/>
      <c r="C129" s="1048"/>
      <c r="D129" s="1048"/>
      <c r="E129" s="1048"/>
      <c r="F129" s="104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7"/>
      <c r="B130" s="1048"/>
      <c r="C130" s="1048"/>
      <c r="D130" s="1048"/>
      <c r="E130" s="1048"/>
      <c r="F130" s="104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7"/>
      <c r="B131" s="1048"/>
      <c r="C131" s="1048"/>
      <c r="D131" s="1048"/>
      <c r="E131" s="1048"/>
      <c r="F131" s="104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7"/>
      <c r="B132" s="1048"/>
      <c r="C132" s="1048"/>
      <c r="D132" s="1048"/>
      <c r="E132" s="1048"/>
      <c r="F132" s="104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7"/>
      <c r="B134" s="1048"/>
      <c r="C134" s="1048"/>
      <c r="D134" s="1048"/>
      <c r="E134" s="1048"/>
      <c r="F134" s="1049"/>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7"/>
      <c r="B138" s="1048"/>
      <c r="C138" s="1048"/>
      <c r="D138" s="1048"/>
      <c r="E138" s="1048"/>
      <c r="F138" s="104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7"/>
      <c r="B139" s="1048"/>
      <c r="C139" s="1048"/>
      <c r="D139" s="1048"/>
      <c r="E139" s="1048"/>
      <c r="F139" s="104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7"/>
      <c r="B140" s="1048"/>
      <c r="C140" s="1048"/>
      <c r="D140" s="1048"/>
      <c r="E140" s="1048"/>
      <c r="F140" s="104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7"/>
      <c r="B141" s="1048"/>
      <c r="C141" s="1048"/>
      <c r="D141" s="1048"/>
      <c r="E141" s="1048"/>
      <c r="F141" s="104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7"/>
      <c r="B142" s="1048"/>
      <c r="C142" s="1048"/>
      <c r="D142" s="1048"/>
      <c r="E142" s="1048"/>
      <c r="F142" s="104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7"/>
      <c r="B143" s="1048"/>
      <c r="C143" s="1048"/>
      <c r="D143" s="1048"/>
      <c r="E143" s="1048"/>
      <c r="F143" s="104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7"/>
      <c r="B144" s="1048"/>
      <c r="C144" s="1048"/>
      <c r="D144" s="1048"/>
      <c r="E144" s="1048"/>
      <c r="F144" s="104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7"/>
      <c r="B145" s="1048"/>
      <c r="C145" s="1048"/>
      <c r="D145" s="1048"/>
      <c r="E145" s="1048"/>
      <c r="F145" s="104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7"/>
      <c r="B147" s="1048"/>
      <c r="C147" s="1048"/>
      <c r="D147" s="1048"/>
      <c r="E147" s="1048"/>
      <c r="F147" s="1049"/>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7"/>
      <c r="B151" s="1048"/>
      <c r="C151" s="1048"/>
      <c r="D151" s="1048"/>
      <c r="E151" s="1048"/>
      <c r="F151" s="104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7"/>
      <c r="B152" s="1048"/>
      <c r="C152" s="1048"/>
      <c r="D152" s="1048"/>
      <c r="E152" s="1048"/>
      <c r="F152" s="104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7"/>
      <c r="B153" s="1048"/>
      <c r="C153" s="1048"/>
      <c r="D153" s="1048"/>
      <c r="E153" s="1048"/>
      <c r="F153" s="104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7"/>
      <c r="B154" s="1048"/>
      <c r="C154" s="1048"/>
      <c r="D154" s="1048"/>
      <c r="E154" s="1048"/>
      <c r="F154" s="104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7"/>
      <c r="B155" s="1048"/>
      <c r="C155" s="1048"/>
      <c r="D155" s="1048"/>
      <c r="E155" s="1048"/>
      <c r="F155" s="104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7"/>
      <c r="B156" s="1048"/>
      <c r="C156" s="1048"/>
      <c r="D156" s="1048"/>
      <c r="E156" s="1048"/>
      <c r="F156" s="104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7"/>
      <c r="B157" s="1048"/>
      <c r="C157" s="1048"/>
      <c r="D157" s="1048"/>
      <c r="E157" s="1048"/>
      <c r="F157" s="104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7"/>
      <c r="B158" s="1048"/>
      <c r="C158" s="1048"/>
      <c r="D158" s="1048"/>
      <c r="E158" s="1048"/>
      <c r="F158" s="104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7"/>
      <c r="B165" s="1048"/>
      <c r="C165" s="1048"/>
      <c r="D165" s="1048"/>
      <c r="E165" s="1048"/>
      <c r="F165" s="104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7"/>
      <c r="B166" s="1048"/>
      <c r="C166" s="1048"/>
      <c r="D166" s="1048"/>
      <c r="E166" s="1048"/>
      <c r="F166" s="104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7"/>
      <c r="B167" s="1048"/>
      <c r="C167" s="1048"/>
      <c r="D167" s="1048"/>
      <c r="E167" s="1048"/>
      <c r="F167" s="104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7"/>
      <c r="B168" s="1048"/>
      <c r="C168" s="1048"/>
      <c r="D168" s="1048"/>
      <c r="E168" s="1048"/>
      <c r="F168" s="104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7"/>
      <c r="B169" s="1048"/>
      <c r="C169" s="1048"/>
      <c r="D169" s="1048"/>
      <c r="E169" s="1048"/>
      <c r="F169" s="104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7"/>
      <c r="B170" s="1048"/>
      <c r="C170" s="1048"/>
      <c r="D170" s="1048"/>
      <c r="E170" s="1048"/>
      <c r="F170" s="104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7"/>
      <c r="B171" s="1048"/>
      <c r="C171" s="1048"/>
      <c r="D171" s="1048"/>
      <c r="E171" s="1048"/>
      <c r="F171" s="104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7"/>
      <c r="B172" s="1048"/>
      <c r="C172" s="1048"/>
      <c r="D172" s="1048"/>
      <c r="E172" s="1048"/>
      <c r="F172" s="104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7"/>
      <c r="B174" s="1048"/>
      <c r="C174" s="1048"/>
      <c r="D174" s="1048"/>
      <c r="E174" s="1048"/>
      <c r="F174" s="1049"/>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7"/>
      <c r="B178" s="1048"/>
      <c r="C178" s="1048"/>
      <c r="D178" s="1048"/>
      <c r="E178" s="1048"/>
      <c r="F178" s="104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7"/>
      <c r="B179" s="1048"/>
      <c r="C179" s="1048"/>
      <c r="D179" s="1048"/>
      <c r="E179" s="1048"/>
      <c r="F179" s="104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7"/>
      <c r="B180" s="1048"/>
      <c r="C180" s="1048"/>
      <c r="D180" s="1048"/>
      <c r="E180" s="1048"/>
      <c r="F180" s="104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7"/>
      <c r="B181" s="1048"/>
      <c r="C181" s="1048"/>
      <c r="D181" s="1048"/>
      <c r="E181" s="1048"/>
      <c r="F181" s="104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7"/>
      <c r="B182" s="1048"/>
      <c r="C182" s="1048"/>
      <c r="D182" s="1048"/>
      <c r="E182" s="1048"/>
      <c r="F182" s="104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7"/>
      <c r="B183" s="1048"/>
      <c r="C183" s="1048"/>
      <c r="D183" s="1048"/>
      <c r="E183" s="1048"/>
      <c r="F183" s="104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7"/>
      <c r="B184" s="1048"/>
      <c r="C184" s="1048"/>
      <c r="D184" s="1048"/>
      <c r="E184" s="1048"/>
      <c r="F184" s="104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7"/>
      <c r="B185" s="1048"/>
      <c r="C185" s="1048"/>
      <c r="D185" s="1048"/>
      <c r="E185" s="1048"/>
      <c r="F185" s="104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7"/>
      <c r="B187" s="1048"/>
      <c r="C187" s="1048"/>
      <c r="D187" s="1048"/>
      <c r="E187" s="1048"/>
      <c r="F187" s="1049"/>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7"/>
      <c r="B191" s="1048"/>
      <c r="C191" s="1048"/>
      <c r="D191" s="1048"/>
      <c r="E191" s="1048"/>
      <c r="F191" s="104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7"/>
      <c r="B192" s="1048"/>
      <c r="C192" s="1048"/>
      <c r="D192" s="1048"/>
      <c r="E192" s="1048"/>
      <c r="F192" s="104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7"/>
      <c r="B193" s="1048"/>
      <c r="C193" s="1048"/>
      <c r="D193" s="1048"/>
      <c r="E193" s="1048"/>
      <c r="F193" s="104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7"/>
      <c r="B194" s="1048"/>
      <c r="C194" s="1048"/>
      <c r="D194" s="1048"/>
      <c r="E194" s="1048"/>
      <c r="F194" s="104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7"/>
      <c r="B195" s="1048"/>
      <c r="C195" s="1048"/>
      <c r="D195" s="1048"/>
      <c r="E195" s="1048"/>
      <c r="F195" s="104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7"/>
      <c r="B196" s="1048"/>
      <c r="C196" s="1048"/>
      <c r="D196" s="1048"/>
      <c r="E196" s="1048"/>
      <c r="F196" s="104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7"/>
      <c r="B197" s="1048"/>
      <c r="C197" s="1048"/>
      <c r="D197" s="1048"/>
      <c r="E197" s="1048"/>
      <c r="F197" s="104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7"/>
      <c r="B198" s="1048"/>
      <c r="C198" s="1048"/>
      <c r="D198" s="1048"/>
      <c r="E198" s="1048"/>
      <c r="F198" s="104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7"/>
      <c r="B200" s="1048"/>
      <c r="C200" s="1048"/>
      <c r="D200" s="1048"/>
      <c r="E200" s="1048"/>
      <c r="F200" s="1049"/>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7"/>
      <c r="B204" s="1048"/>
      <c r="C204" s="1048"/>
      <c r="D204" s="1048"/>
      <c r="E204" s="1048"/>
      <c r="F204" s="104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7"/>
      <c r="B205" s="1048"/>
      <c r="C205" s="1048"/>
      <c r="D205" s="1048"/>
      <c r="E205" s="1048"/>
      <c r="F205" s="104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7"/>
      <c r="B206" s="1048"/>
      <c r="C206" s="1048"/>
      <c r="D206" s="1048"/>
      <c r="E206" s="1048"/>
      <c r="F206" s="104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7"/>
      <c r="B207" s="1048"/>
      <c r="C207" s="1048"/>
      <c r="D207" s="1048"/>
      <c r="E207" s="1048"/>
      <c r="F207" s="104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7"/>
      <c r="B208" s="1048"/>
      <c r="C208" s="1048"/>
      <c r="D208" s="1048"/>
      <c r="E208" s="1048"/>
      <c r="F208" s="104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7"/>
      <c r="B209" s="1048"/>
      <c r="C209" s="1048"/>
      <c r="D209" s="1048"/>
      <c r="E209" s="1048"/>
      <c r="F209" s="104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7"/>
      <c r="B210" s="1048"/>
      <c r="C210" s="1048"/>
      <c r="D210" s="1048"/>
      <c r="E210" s="1048"/>
      <c r="F210" s="104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7"/>
      <c r="B211" s="1048"/>
      <c r="C211" s="1048"/>
      <c r="D211" s="1048"/>
      <c r="E211" s="1048"/>
      <c r="F211" s="104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7"/>
      <c r="B218" s="1048"/>
      <c r="C218" s="1048"/>
      <c r="D218" s="1048"/>
      <c r="E218" s="1048"/>
      <c r="F218" s="104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7"/>
      <c r="B219" s="1048"/>
      <c r="C219" s="1048"/>
      <c r="D219" s="1048"/>
      <c r="E219" s="1048"/>
      <c r="F219" s="104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7"/>
      <c r="B220" s="1048"/>
      <c r="C220" s="1048"/>
      <c r="D220" s="1048"/>
      <c r="E220" s="1048"/>
      <c r="F220" s="104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7"/>
      <c r="B221" s="1048"/>
      <c r="C221" s="1048"/>
      <c r="D221" s="1048"/>
      <c r="E221" s="1048"/>
      <c r="F221" s="104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7"/>
      <c r="B222" s="1048"/>
      <c r="C222" s="1048"/>
      <c r="D222" s="1048"/>
      <c r="E222" s="1048"/>
      <c r="F222" s="104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7"/>
      <c r="B223" s="1048"/>
      <c r="C223" s="1048"/>
      <c r="D223" s="1048"/>
      <c r="E223" s="1048"/>
      <c r="F223" s="104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7"/>
      <c r="B224" s="1048"/>
      <c r="C224" s="1048"/>
      <c r="D224" s="1048"/>
      <c r="E224" s="1048"/>
      <c r="F224" s="104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7"/>
      <c r="B225" s="1048"/>
      <c r="C225" s="1048"/>
      <c r="D225" s="1048"/>
      <c r="E225" s="1048"/>
      <c r="F225" s="104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7"/>
      <c r="B227" s="1048"/>
      <c r="C227" s="1048"/>
      <c r="D227" s="1048"/>
      <c r="E227" s="1048"/>
      <c r="F227" s="1049"/>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7"/>
      <c r="B231" s="1048"/>
      <c r="C231" s="1048"/>
      <c r="D231" s="1048"/>
      <c r="E231" s="1048"/>
      <c r="F231" s="104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7"/>
      <c r="B232" s="1048"/>
      <c r="C232" s="1048"/>
      <c r="D232" s="1048"/>
      <c r="E232" s="1048"/>
      <c r="F232" s="104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7"/>
      <c r="B233" s="1048"/>
      <c r="C233" s="1048"/>
      <c r="D233" s="1048"/>
      <c r="E233" s="1048"/>
      <c r="F233" s="104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7"/>
      <c r="B234" s="1048"/>
      <c r="C234" s="1048"/>
      <c r="D234" s="1048"/>
      <c r="E234" s="1048"/>
      <c r="F234" s="104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7"/>
      <c r="B235" s="1048"/>
      <c r="C235" s="1048"/>
      <c r="D235" s="1048"/>
      <c r="E235" s="1048"/>
      <c r="F235" s="104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7"/>
      <c r="B236" s="1048"/>
      <c r="C236" s="1048"/>
      <c r="D236" s="1048"/>
      <c r="E236" s="1048"/>
      <c r="F236" s="104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7"/>
      <c r="B237" s="1048"/>
      <c r="C237" s="1048"/>
      <c r="D237" s="1048"/>
      <c r="E237" s="1048"/>
      <c r="F237" s="104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7"/>
      <c r="B238" s="1048"/>
      <c r="C238" s="1048"/>
      <c r="D238" s="1048"/>
      <c r="E238" s="1048"/>
      <c r="F238" s="104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7"/>
      <c r="B240" s="1048"/>
      <c r="C240" s="1048"/>
      <c r="D240" s="1048"/>
      <c r="E240" s="1048"/>
      <c r="F240" s="1049"/>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7"/>
      <c r="B244" s="1048"/>
      <c r="C244" s="1048"/>
      <c r="D244" s="1048"/>
      <c r="E244" s="1048"/>
      <c r="F244" s="104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7"/>
      <c r="B245" s="1048"/>
      <c r="C245" s="1048"/>
      <c r="D245" s="1048"/>
      <c r="E245" s="1048"/>
      <c r="F245" s="104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7"/>
      <c r="B246" s="1048"/>
      <c r="C246" s="1048"/>
      <c r="D246" s="1048"/>
      <c r="E246" s="1048"/>
      <c r="F246" s="104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7"/>
      <c r="B247" s="1048"/>
      <c r="C247" s="1048"/>
      <c r="D247" s="1048"/>
      <c r="E247" s="1048"/>
      <c r="F247" s="104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7"/>
      <c r="B248" s="1048"/>
      <c r="C248" s="1048"/>
      <c r="D248" s="1048"/>
      <c r="E248" s="1048"/>
      <c r="F248" s="104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7"/>
      <c r="B249" s="1048"/>
      <c r="C249" s="1048"/>
      <c r="D249" s="1048"/>
      <c r="E249" s="1048"/>
      <c r="F249" s="104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7"/>
      <c r="B250" s="1048"/>
      <c r="C250" s="1048"/>
      <c r="D250" s="1048"/>
      <c r="E250" s="1048"/>
      <c r="F250" s="104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7"/>
      <c r="B251" s="1048"/>
      <c r="C251" s="1048"/>
      <c r="D251" s="1048"/>
      <c r="E251" s="1048"/>
      <c r="F251" s="104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7"/>
      <c r="B253" s="1048"/>
      <c r="C253" s="1048"/>
      <c r="D253" s="1048"/>
      <c r="E253" s="1048"/>
      <c r="F253" s="1049"/>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7"/>
      <c r="B257" s="1048"/>
      <c r="C257" s="1048"/>
      <c r="D257" s="1048"/>
      <c r="E257" s="1048"/>
      <c r="F257" s="104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7"/>
      <c r="B258" s="1048"/>
      <c r="C258" s="1048"/>
      <c r="D258" s="1048"/>
      <c r="E258" s="1048"/>
      <c r="F258" s="104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7"/>
      <c r="B259" s="1048"/>
      <c r="C259" s="1048"/>
      <c r="D259" s="1048"/>
      <c r="E259" s="1048"/>
      <c r="F259" s="104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7"/>
      <c r="B260" s="1048"/>
      <c r="C260" s="1048"/>
      <c r="D260" s="1048"/>
      <c r="E260" s="1048"/>
      <c r="F260" s="104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7"/>
      <c r="B261" s="1048"/>
      <c r="C261" s="1048"/>
      <c r="D261" s="1048"/>
      <c r="E261" s="1048"/>
      <c r="F261" s="104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7"/>
      <c r="B262" s="1048"/>
      <c r="C262" s="1048"/>
      <c r="D262" s="1048"/>
      <c r="E262" s="1048"/>
      <c r="F262" s="104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7"/>
      <c r="B263" s="1048"/>
      <c r="C263" s="1048"/>
      <c r="D263" s="1048"/>
      <c r="E263" s="1048"/>
      <c r="F263" s="104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7"/>
      <c r="B264" s="1048"/>
      <c r="C264" s="1048"/>
      <c r="D264" s="1048"/>
      <c r="E264" s="1048"/>
      <c r="F264" s="104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7">
        <v>1</v>
      </c>
      <c r="B4" s="106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7">
        <v>1</v>
      </c>
      <c r="B37" s="106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7">
        <v>1</v>
      </c>
      <c r="B70" s="106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7">
        <v>1</v>
      </c>
      <c r="B103" s="106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7">
        <v>1</v>
      </c>
      <c r="B136" s="106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7">
        <v>1</v>
      </c>
      <c r="B169" s="106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7">
        <v>1</v>
      </c>
      <c r="B202" s="106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7">
        <v>1</v>
      </c>
      <c r="B235" s="106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7">
        <v>1</v>
      </c>
      <c r="B268" s="106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7">
        <v>1</v>
      </c>
      <c r="B301" s="106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7">
        <v>1</v>
      </c>
      <c r="B334" s="106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7">
        <v>1</v>
      </c>
      <c r="B367" s="106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7">
        <v>1</v>
      </c>
      <c r="B400" s="106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7">
        <v>1</v>
      </c>
      <c r="B433" s="106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7">
        <v>1</v>
      </c>
      <c r="B466" s="106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7">
        <v>1</v>
      </c>
      <c r="B499" s="106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7">
        <v>1</v>
      </c>
      <c r="B532" s="106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7">
        <v>1</v>
      </c>
      <c r="B565" s="106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7">
        <v>1</v>
      </c>
      <c r="B598" s="106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7">
        <v>1</v>
      </c>
      <c r="B631" s="106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7">
        <v>1</v>
      </c>
      <c r="B664" s="106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7">
        <v>1</v>
      </c>
      <c r="B697" s="106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7">
        <v>1</v>
      </c>
      <c r="B730" s="106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7">
        <v>1</v>
      </c>
      <c r="B763" s="106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7">
        <v>1</v>
      </c>
      <c r="B796" s="106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7">
        <v>1</v>
      </c>
      <c r="B829" s="106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7">
        <v>1</v>
      </c>
      <c r="B862" s="106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7">
        <v>1</v>
      </c>
      <c r="B895" s="106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7">
        <v>1</v>
      </c>
      <c r="B928" s="106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7">
        <v>1</v>
      </c>
      <c r="B961" s="106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7">
        <v>1</v>
      </c>
      <c r="B994" s="106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7">
        <v>1</v>
      </c>
      <c r="B1027" s="106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7">
        <v>1</v>
      </c>
      <c r="B1060" s="106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7">
        <v>1</v>
      </c>
      <c r="B1093" s="106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7">
        <v>1</v>
      </c>
      <c r="B1126" s="106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7">
        <v>1</v>
      </c>
      <c r="B1159" s="106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7">
        <v>1</v>
      </c>
      <c r="B1192" s="106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7">
        <v>1</v>
      </c>
      <c r="B1225" s="106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7">
        <v>1</v>
      </c>
      <c r="B1258" s="106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7">
        <v>1</v>
      </c>
      <c r="B1291" s="106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2018-08-17T14:30:05Z</cp:lastPrinted>
  <dcterms:created xsi:type="dcterms:W3CDTF">2012-03-13T00:50:25Z</dcterms:created>
  <dcterms:modified xsi:type="dcterms:W3CDTF">2018-09-03T05:47:37Z</dcterms:modified>
</cp:coreProperties>
</file>