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<sst xmlns="http://schemas.openxmlformats.org/spreadsheetml/2006/main" count="2926" uniqueCount="643">
  <si>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</si>
  <si>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</si>
  <si>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</si>
  <si>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</si>
  <si>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</si>
  <si>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</si>
  <si>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</si>
  <si>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</si>
  <si>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</si>
  <si>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</si>
  <si>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</si>
  <si>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</si>
  <si>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</si>
  <si>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</si>
  <si>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</si>
  <si>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</si>
  <si>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</si>
  <si>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</si>
  <si>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</si>
  <si>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</si>
  <si>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</si>
  <si>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</si>
  <si>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</si>
  <si>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</si>
  <si>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</si>
  <si>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</si>
  <si>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</si>
  <si>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</si>
  <si>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</si>
  <si>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</si>
  <si>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</si>
  <si>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</si>
  <si>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</si>
  <si>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</si>
  <si>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</si>
  <si>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</si>
  <si>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</si>
  <si>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</si>
  <si>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</si>
  <si>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</si>
  <si>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</si>
  <si>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</si>
  <si>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</si>
  <si>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</si>
  <si>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</si>
  <si>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</si>
  <si>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</si>
  <si>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</si>
  <si>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</si>
  <si>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</si>
  <si>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</si>
  <si>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</si>
  <si>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</si>
  <si>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</si>
  <si>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</si>
  <si>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</si>
  <si>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</si>
  <si>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</si>
  <si>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</si>
  <si>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</si>
  <si>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</si>
  <si>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</si>
  <si>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</si>
  <si>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</si>
  <si>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</si>
  <si>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</si>
  <si>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</si>
  <si>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</si>
  <si>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</si>
  <si>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</si>
  <si>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</si>
  <si>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</si>
  <si>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</si>
  <si>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</si>
  <si>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</si>
  <si>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</si>
  <si>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</si>
  <si>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</si>
  <si>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</si>
  <si>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</si>
  <si>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</si>
  <si>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</si>
  <si>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</si>
  <si>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</si>
  <si>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</si>
  <si>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</si>
  <si>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</si>
  <si>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</si>
  <si>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</si>
  <si>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</si>
  <si>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</si>
  <si>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</si>
  <si>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</si>
  <si>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</si>
  <si>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</si>
  <si>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</si>
  <si>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</si>
  <si>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</si>
  <si>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</si>
  <si>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</si>
  <si>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</si>
  <si>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</si>
  <si>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</si>
  <si>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</si>
  <si>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</si>
  <si>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</si>
  <si>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</si>
  <si>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</si>
  <si>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</si>
  <si>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</si>
  <si>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</si>
  <si>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</si>
  <si>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</si>
  <si>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</si>
  <si>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</si>
  <si>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</si>
  <si>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</si>
  <si>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</si>
  <si>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</si>
  <si>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</si>
  <si>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</si>
  <si>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</si>
  <si>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</si>
  <si>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</si>
  <si>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</si>
  <si>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</si>
  <si>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</si>
  <si>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</si>
  <si>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</si>
  <si>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</si>
  <si>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</si>
  <si>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</si>
  <si>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</si>
  <si>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</si>
  <si>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</si>
  <si>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</si>
  <si>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</si>
  <si>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</si>
  <si>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</si>
  <si>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</si>
  <si>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</si>
  <si>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</si>
  <si>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</si>
  <si>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</si>
  <si>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</si>
  <si>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</si>
  <si>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</si>
  <si>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</si>
  <si>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</si>
  <si>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</si>
  <si>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</si>
  <si>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</si>
  <si>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</si>
  <si>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</si>
  <si>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</si>
  <si>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</si>
  <si>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</si>
  <si>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</si>
  <si>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</si>
  <si>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</si>
  <si>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</si>
  <si>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</si>
  <si>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</si>
  <si>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</si>
  <si>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</si>
  <si>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</si>
  <si>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</si>
  <si>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</si>
  <si>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</si>
  <si>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</si>
  <si>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</si>
  <si>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</si>
  <si>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</si>
  <si>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</si>
  <si>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</si>
  <si>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</si>
  <si>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</si>
  <si>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</si>
  <si>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</si>
  <si>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</si>
  <si>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</si>
  <si>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</si>
  <si>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</si>
  <si>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</si>
  <si>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</si>
  <si>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</si>
  <si>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</si>
  <si>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</si>
  <si>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</si>
  <si>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</si>
  <si>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</si>
  <si>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</si>
  <si>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</si>
  <si>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</si>
  <si>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</si>
  <si>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</si>
  <si>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</si>
  <si>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</si>
  <si>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</si>
  <si>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</si>
  <si>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</si>
  <si>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</si>
  <si>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</si>
  <si>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</si>
  <si>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</si>
  <si>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</si>
  <si>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</si>
  <si>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</si>
  <si>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</si>
  <si>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</si>
  <si>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</si>
  <si>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</si>
  <si>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</si>
  <si>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</si>
  <si>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</si>
  <si>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</si>
  <si>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</si>
  <si>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</si>
  <si>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</si>
  <si>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</si>
  <si>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</si>
  <si>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</si>
  <si>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</si>
  <si>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</si>
  <si>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</si>
  <si>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</si>
  <si>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</si>
  <si>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</si>
  <si>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</si>
  <si>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</si>
  <si>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</si>
  <si>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</si>
  <si>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</si>
  <si>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</si>
  <si>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</si>
  <si>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</si>
  <si>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</si>
  <si>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</si>
  <si>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</si>
  <si>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</si>
  <si>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</si>
  <si>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</si>
  <si>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</si>
  <si>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</si>
  <si>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</si>
  <si>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</si>
  <si>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</si>
  <si>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</si>
  <si>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</si>
  <si>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</si>
  <si>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</si>
  <si>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</si>
  <si>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</si>
  <si>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</si>
  <si>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</si>
  <si>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</si>
  <si>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</si>
  <si>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</si>
  <si>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</si>
  <si>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</si>
  <si>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</si>
  <si>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</si>
  <si>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</si>
  <si>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</si>
  <si>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</si>
  <si>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</si>
  <si>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</si>
  <si>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</si>
  <si>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</si>
  <si>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</si>
  <si>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</si>
  <si>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</si>
  <si>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</si>
  <si>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</si>
  <si>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</si>
  <si>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</si>
  <si>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</si>
  <si>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</si>
  <si>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</si>
  <si>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</si>
  <si>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</si>
  <si>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</si>
  <si>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</si>
  <si>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</si>
  <si>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</si>
  <si>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</si>
  <si>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</si>
  <si>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</si>
  <si>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</si>
  <si>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</si>
  <si>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</si>
  <si>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</si>
  <si>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</si>
  <si>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</si>
  <si>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</si>
  <si>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</si>
  <si>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</si>
  <si>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</si>
  <si>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</si>
  <si>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</si>
  <si>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</si>
  <si>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</si>
  <si>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</si>
  <si>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</si>
  <si>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</si>
  <si>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</si>
  <si>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</si>
  <si>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</si>
  <si>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</si>
  <si>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</si>
  <si>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</si>
  <si>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</si>
  <si>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</si>
  <si>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</si>
  <si>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</si>
  <si>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</si>
  <si>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</si>
  <si>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</si>
  <si>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</si>
  <si>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</si>
  <si>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</si>
  <si>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</si>
  <si>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</si>
  <si>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</si>
  <si>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</si>
  <si>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</si>
  <si>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</si>
  <si>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</si>
  <si>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</si>
  <si>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</si>
  <si>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</si>
  <si>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</si>
  <si>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</si>
  <si>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</si>
  <si>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</si>
  <si>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</si>
  <si>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</si>
  <si>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</si>
  <si>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</si>
  <si>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</si>
  <si>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</si>
  <si>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</si>
  <si>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</si>
  <si>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</si>
  <si>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</si>
  <si>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</si>
  <si>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</si>
  <si>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</si>
  <si>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</si>
  <si>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</si>
  <si>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</si>
  <si>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</si>
  <si>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</si>
  <si>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</si>
  <si>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</si>
  <si>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</si>
  <si>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</si>
  <si>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</si>
  <si>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</si>
  <si>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</si>
  <si>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</si>
  <si>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</si>
  <si>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</si>
  <si>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</si>
  <si>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</si>
  <si>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</si>
  <si>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</si>
  <si>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</si>
  <si>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</si>
  <si>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</si>
  <si>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</si>
  <si>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</si>
  <si>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</si>
  <si>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</si>
  <si>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</si>
  <si>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</si>
  <si>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</si>
  <si>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</si>
  <si>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</si>
  <si>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</si>
  <si>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</si>
  <si>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</si>
  <si>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</si>
  <si>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</si>
  <si>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</si>
  <si>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</si>
  <si>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</si>
  <si>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</si>
  <si>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</si>
  <si>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</si>
  <si>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</si>
  <si>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</si>
  <si>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</si>
  <si>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</si>
  <si>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</si>
  <si>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</si>
  <si>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</si>
  <si>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</si>
  <si>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</si>
  <si>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</si>
  <si>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</si>
  <si>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</si>
  <si>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</si>
  <si>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</si>
  <si>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</si>
  <si>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</si>
  <si>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</si>
  <si>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</si>
  <si>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</si>
  <si>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</si>
  <si>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</si>
  <si>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</si>
  <si>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</si>
  <si>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</si>
  <si>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</si>
  <si>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</si>
  <si>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</si>
  <si>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</si>
  <si>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</si>
  <si>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</si>
  <si>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</si>
  <si>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</si>
  <si>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</si>
  <si>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</si>
  <si>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</si>
  <si>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</si>
  <si>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</si>
  <si>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</si>
  <si>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</si>
  <si>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</si>
  <si>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</si>
  <si>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</si>
  <si>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</si>
  <si>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</si>
  <si>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</si>
  <si>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</si>
  <si>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</si>
  <si>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</si>
  <si>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</si>
  <si>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</si>
  <si>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</si>
  <si>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</si>
  <si>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</si>
  <si>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</si>
  <si>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</si>
  <si>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</si>
  <si>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</si>
  <si>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</si>
  <si>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</si>
  <si>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</si>
  <si>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</si>
  <si>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</si>
  <si>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</si>
  <si>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</si>
  <si>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</si>
  <si>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</si>
  <si>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</si>
  <si>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</si>
  <si>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</si>
  <si>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</si>
  <si>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</si>
  <si>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</si>
  <si>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</si>
  <si>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</si>
  <si>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</si>
  <si>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</si>
  <si>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</si>
  <si>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</si>
  <si>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</si>
  <si>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</si>
  <si>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</si>
  <si>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</si>
  <si>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</si>
  <si>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</si>
  <si>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</si>
  <si>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</si>
  <si>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</si>
  <si>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</si>
  <si>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</si>
  <si>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</si>
  <si>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</si>
  <si>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</si>
  <si>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</si>
  <si>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</si>
  <si>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</si>
  <si>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</si>
  <si>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</si>
  <si>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</si>
  <si>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</si>
  <si>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</si>
  <si>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</si>
  <si>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</si>
  <si>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</si>
  <si>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</si>
  <si>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</si>
  <si>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</si>
  <si>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</si>
  <si>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</si>
  <si>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</si>
  <si>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</si>
  <si>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</si>
  <si>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</si>
  <si>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</si>
  <si>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</si>
  <si>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</si>
  <si>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</si>
  <si>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</si>
  <si>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</si>
  <si>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</si>
  <si>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</si>
  <si>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</si>
  <si>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</si>
  <si>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</si>
  <si>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</si>
  <si>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</si>
  <si>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</si>
  <si>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</si>
  <si>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</si>
  <si>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</si>
  <si>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</si>
  <si>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</si>
  <si>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</si>
  <si>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</si>
  <si>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</si>
  <si>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</si>
  <si>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</si>
  <si>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</si>
  <si>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</si>
  <si>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</si>
  <si>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</si>
  <si>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</si>
  <si>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</si>
  <si>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</si>
  <si>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</si>
  <si>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</si>
  <si>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</si>
  <si>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</si>
  <si>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</si>
  <si>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</si>
  <si>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</si>
  <si>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</si>
  <si>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</si>
  <si>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</si>
  <si>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</si>
  <si>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</si>
  <si>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</si>
  <si>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</si>
  <si>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</si>
  <si>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</si>
  <si>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</si>
  <si>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女性医師キャリア支援モデル普及推進事業</t>
    <phoneticPr fontId="5"/>
  </si>
  <si>
    <t>平成２７年度</t>
  </si>
  <si>
    <t>終了予定なし</t>
    <rPh sb="0" eb="2">
      <t>シュウリョウ</t>
    </rPh>
    <rPh sb="2" eb="4">
      <t>ヨテイ</t>
    </rPh>
    <phoneticPr fontId="5"/>
  </si>
  <si>
    <t>医政局</t>
  </si>
  <si>
    <t>医事課</t>
  </si>
  <si>
    <t>女性がキャリアと家庭を両立できるよう、女性医師支援の先駆的な取組を行う医療機関を「女性医師等キャリア支援モデル推進医療機関」として選定し、効果的な取組を地域の他医療機関に普及するための経費を支援することで全国の医療機関の支援策の充実を図り、女性医師の離職防止や再就業を促進し、もって医師確保対策に資することを目的とする。</t>
  </si>
  <si>
    <t xml:space="preserve">以下の事業を実施する。
　・女性医師キャリア支援モデル普及推進事業…地域の医療機関に普及可能な効果的支援策モデルの構築及び普及推進
　・女性医師キャリア支援モデル普及推進事業に関する評価会議…女性医師等キャリア支援モデル推進医療機関の選定及び評価を実施
委託先：医療機関
</t>
    <phoneticPr fontId="5"/>
  </si>
  <si>
    <t>○</t>
  </si>
  <si>
    <t>-</t>
  </si>
  <si>
    <t>-</t>
    <phoneticPr fontId="5"/>
  </si>
  <si>
    <t>-</t>
    <phoneticPr fontId="5"/>
  </si>
  <si>
    <t>-</t>
    <phoneticPr fontId="5"/>
  </si>
  <si>
    <t>衛生関係指導者養成等委託費</t>
    <phoneticPr fontId="5"/>
  </si>
  <si>
    <t>新27-3</t>
    <phoneticPr fontId="5"/>
  </si>
  <si>
    <t>47</t>
    <phoneticPr fontId="5"/>
  </si>
  <si>
    <t>A.国立大学法人佐賀大学</t>
    <rPh sb="2" eb="4">
      <t>コクリツ</t>
    </rPh>
    <rPh sb="4" eb="6">
      <t>ダイガク</t>
    </rPh>
    <rPh sb="6" eb="8">
      <t>ホウジン</t>
    </rPh>
    <rPh sb="8" eb="10">
      <t>サガ</t>
    </rPh>
    <rPh sb="10" eb="12">
      <t>ダイガク</t>
    </rPh>
    <phoneticPr fontId="5"/>
  </si>
  <si>
    <t>人件費</t>
    <rPh sb="0" eb="3">
      <t>ジンケンヒ</t>
    </rPh>
    <phoneticPr fontId="5"/>
  </si>
  <si>
    <t>その他</t>
    <rPh sb="2" eb="3">
      <t>タ</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</si>
  <si>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</si>
  <si>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t>
    <phoneticPr fontId="5"/>
  </si>
  <si>
    <t>-</t>
    <phoneticPr fontId="5"/>
  </si>
  <si>
    <t>給与費、諸手当等</t>
    <rPh sb="0" eb="3">
      <t>キュウヨヒ</t>
    </rPh>
    <rPh sb="4" eb="7">
      <t>ショテアテ</t>
    </rPh>
    <rPh sb="7" eb="8">
      <t>トウ</t>
    </rPh>
    <phoneticPr fontId="5"/>
  </si>
  <si>
    <t>国立大学法人佐賀大学</t>
    <phoneticPr fontId="5"/>
  </si>
  <si>
    <t>国立大学法人広島大学病院</t>
    <phoneticPr fontId="5"/>
  </si>
  <si>
    <t>地域の医療機関で普及可能な女性医師支援の「効果的支援策モデル」の作成及び普及推進の実施</t>
    <phoneticPr fontId="5"/>
  </si>
  <si>
    <t>地域の医療機関で普及可能な女性医師支援の「効果的支援策モデル」の作成及び普及推進の実施</t>
    <phoneticPr fontId="5"/>
  </si>
  <si>
    <t>補助金等交付</t>
  </si>
  <si>
    <t>-</t>
    <phoneticPr fontId="5"/>
  </si>
  <si>
    <t>－</t>
    <phoneticPr fontId="5"/>
  </si>
  <si>
    <t>実施団体数を2団体とすること</t>
    <phoneticPr fontId="5"/>
  </si>
  <si>
    <t>実施団体数</t>
    <phoneticPr fontId="5"/>
  </si>
  <si>
    <t>箇所</t>
    <rPh sb="0" eb="2">
      <t>カショ</t>
    </rPh>
    <phoneticPr fontId="5"/>
  </si>
  <si>
    <t>-</t>
    <phoneticPr fontId="5"/>
  </si>
  <si>
    <t>-</t>
    <phoneticPr fontId="5"/>
  </si>
  <si>
    <t>担当課による推計</t>
    <phoneticPr fontId="5"/>
  </si>
  <si>
    <t>復職支援活動（相談業務実施、研修実施など）</t>
    <phoneticPr fontId="5"/>
  </si>
  <si>
    <t>人</t>
    <rPh sb="0" eb="1">
      <t>ニン</t>
    </rPh>
    <phoneticPr fontId="5"/>
  </si>
  <si>
    <t>単位当たりコスト＝Ｘ／Ｙ
Ｘ：執行額
Ｙ：復職支援活動　　　　　　　　　　　　　　</t>
    <phoneticPr fontId="5"/>
  </si>
  <si>
    <t>千円</t>
    <rPh sb="0" eb="2">
      <t>センエン</t>
    </rPh>
    <phoneticPr fontId="5"/>
  </si>
  <si>
    <t>16,000/285</t>
    <phoneticPr fontId="5"/>
  </si>
  <si>
    <t>11,000/346</t>
    <phoneticPr fontId="5"/>
  </si>
  <si>
    <t>施策大目標２　必要な医療従事者を確保するとともに、資質の向上を図ること</t>
    <phoneticPr fontId="5"/>
  </si>
  <si>
    <t>今後の医療需要に見合った医療従事者の確保を図ること　（施策目標Ⅰ－２－１）</t>
    <phoneticPr fontId="5"/>
  </si>
  <si>
    <t>人口10万人対医師数（前回調査時以上／調査時）
調査名：医師・歯科医師・薬剤師調査
調査主体：厚生労働省大臣官房統計情報部</t>
    <phoneticPr fontId="5"/>
  </si>
  <si>
    <t>人</t>
    <rPh sb="0" eb="1">
      <t>ニン</t>
    </rPh>
    <phoneticPr fontId="5"/>
  </si>
  <si>
    <t>就業女性医師数（前回調査時以上／調査時）
調査名：医師・歯科医師・薬剤師調査
調査主体：厚生労働省大臣官房統計情報部</t>
    <phoneticPr fontId="5"/>
  </si>
  <si>
    <t>-</t>
    <phoneticPr fontId="5"/>
  </si>
  <si>
    <t>-</t>
    <phoneticPr fontId="5"/>
  </si>
  <si>
    <t>-</t>
    <phoneticPr fontId="5"/>
  </si>
  <si>
    <t>女性医師の離職防止や再就業を促進し、もって医師確保対策に資することにより必要な医療従事者を確保するとともに、資質の向上を図ることを目的とする。</t>
    <phoneticPr fontId="5"/>
  </si>
  <si>
    <t>-</t>
    <phoneticPr fontId="5"/>
  </si>
  <si>
    <t>-</t>
    <phoneticPr fontId="5"/>
  </si>
  <si>
    <t>-</t>
    <phoneticPr fontId="5"/>
  </si>
  <si>
    <t>-</t>
    <phoneticPr fontId="5"/>
  </si>
  <si>
    <t>-</t>
    <phoneticPr fontId="5"/>
  </si>
  <si>
    <t>年々女性医師の割合が増えている状況の中で、女性医師が結婚、出産、子育てなど、様々なライフステージに応じて就業できる環境作りは、医師確保の一環として求められている。</t>
    <phoneticPr fontId="5"/>
  </si>
  <si>
    <t>女性医師支援事業のうち、特に効果的な取り組みについて、地域に普及することをモデル的に行うものであり、引き続き、国が実施すべき事業である。</t>
    <phoneticPr fontId="5"/>
  </si>
  <si>
    <t>年々女性医師の割合が増えている状況の中で、女性医師が結婚、出産、子育てなど、様々なライフステージに応じて就業できる環境作りは、医師確保の一環として優先度が高い事業である。</t>
    <phoneticPr fontId="5"/>
  </si>
  <si>
    <t>‐</t>
  </si>
  <si>
    <t>無</t>
  </si>
  <si>
    <t>交付要綱において補助対象、補助率等を定めており、負担関係は妥当である。</t>
    <phoneticPr fontId="5"/>
  </si>
  <si>
    <t>交付要綱に定められた合理的でかつ必要な経費に限られているため、単位当たりのコスト水準は妥当である。</t>
    <phoneticPr fontId="5"/>
  </si>
  <si>
    <t>交付要綱等において、真に必要なものに限定している。</t>
    <phoneticPr fontId="5"/>
  </si>
  <si>
    <t>各事業主体において効率的な予算執行につとめたこと等による。</t>
    <phoneticPr fontId="5"/>
  </si>
  <si>
    <t>-</t>
    <phoneticPr fontId="5"/>
  </si>
  <si>
    <t>事業実施機関は当初の見込みどおり2カ所となっている。</t>
    <phoneticPr fontId="5"/>
  </si>
  <si>
    <t>女性医師のキャリア支援等につながる事業であり、実効性の高い手段となっている。</t>
    <phoneticPr fontId="5"/>
  </si>
  <si>
    <t>当初見込みより実績が上回っており、実効性がある事業となっている。</t>
    <phoneticPr fontId="5"/>
  </si>
  <si>
    <t>実施機関より実績報告を提出させ、外部有識者に評価してもらうことにしている。</t>
    <phoneticPr fontId="5"/>
  </si>
  <si>
    <t>・女性医師の中には、出産・育児等によりキャリアを中断せざるを得ない場合があり、女性医師の働き続けやすい環境整備の在り方が課題となっており、女性医師支援の先駆的な取組を行う医療機関に効果的な取組を地域の医療機関に普及するための経費等を支援することで、地域の医療機関における女性医師支援策の充実を図ることは必要であり、事業を継続することが重要である。</t>
    <phoneticPr fontId="5"/>
  </si>
  <si>
    <t>・女性医師の働き続けやすい環境整備の一環として、引き続き適正な執行に努めたい。</t>
    <phoneticPr fontId="5"/>
  </si>
  <si>
    <t>B.検討会出席委員（複数名）</t>
    <rPh sb="2" eb="5">
      <t>ケントウカイ</t>
    </rPh>
    <rPh sb="5" eb="7">
      <t>シュッセキ</t>
    </rPh>
    <rPh sb="7" eb="9">
      <t>イイン</t>
    </rPh>
    <rPh sb="10" eb="12">
      <t>フクスウ</t>
    </rPh>
    <rPh sb="12" eb="13">
      <t>メイ</t>
    </rPh>
    <phoneticPr fontId="5"/>
  </si>
  <si>
    <t>委員等旅費</t>
    <rPh sb="0" eb="2">
      <t>イイン</t>
    </rPh>
    <rPh sb="2" eb="3">
      <t>トウ</t>
    </rPh>
    <rPh sb="3" eb="5">
      <t>リョヒ</t>
    </rPh>
    <phoneticPr fontId="5"/>
  </si>
  <si>
    <t>検討会出席旅費</t>
    <rPh sb="0" eb="3">
      <t>ケントウカイ</t>
    </rPh>
    <rPh sb="3" eb="5">
      <t>シュッセキ</t>
    </rPh>
    <rPh sb="5" eb="7">
      <t>リョヒ</t>
    </rPh>
    <phoneticPr fontId="5"/>
  </si>
  <si>
    <t>諸謝金</t>
    <rPh sb="0" eb="1">
      <t>ショ</t>
    </rPh>
    <rPh sb="1" eb="3">
      <t>シャキン</t>
    </rPh>
    <phoneticPr fontId="5"/>
  </si>
  <si>
    <t>検討会出席謝金</t>
    <rPh sb="0" eb="3">
      <t>ケントウカイ</t>
    </rPh>
    <rPh sb="3" eb="5">
      <t>シュッセキ</t>
    </rPh>
    <rPh sb="5" eb="7">
      <t>シャキン</t>
    </rPh>
    <phoneticPr fontId="5"/>
  </si>
  <si>
    <t>検討会出席委員（複数名）</t>
    <rPh sb="0" eb="3">
      <t>ケントウカイ</t>
    </rPh>
    <rPh sb="3" eb="5">
      <t>シュッセキ</t>
    </rPh>
    <rPh sb="5" eb="7">
      <t>イイン</t>
    </rPh>
    <rPh sb="8" eb="10">
      <t>フクスウ</t>
    </rPh>
    <rPh sb="10" eb="11">
      <t>メイ</t>
    </rPh>
    <phoneticPr fontId="5"/>
  </si>
  <si>
    <t>-</t>
    <phoneticPr fontId="5"/>
  </si>
  <si>
    <t>-</t>
    <phoneticPr fontId="5"/>
  </si>
  <si>
    <t>友愛十字会友愛書房</t>
    <phoneticPr fontId="5"/>
  </si>
  <si>
    <t>書籍販売</t>
    <rPh sb="0" eb="2">
      <t>ショセキ</t>
    </rPh>
    <rPh sb="2" eb="4">
      <t>ハンバイ</t>
    </rPh>
    <phoneticPr fontId="5"/>
  </si>
  <si>
    <t>公益社団法人日本産科婦人科学会</t>
    <phoneticPr fontId="5"/>
  </si>
  <si>
    <t>-</t>
    <phoneticPr fontId="5"/>
  </si>
  <si>
    <t>-</t>
    <phoneticPr fontId="5"/>
  </si>
  <si>
    <t>-</t>
    <phoneticPr fontId="5"/>
  </si>
  <si>
    <t>-</t>
    <phoneticPr fontId="5"/>
  </si>
  <si>
    <t>14,000/635</t>
    <phoneticPr fontId="5"/>
  </si>
  <si>
    <t>44,000/346</t>
    <phoneticPr fontId="5"/>
  </si>
  <si>
    <t>点検対象外</t>
    <rPh sb="0" eb="2">
      <t>テンケン</t>
    </rPh>
    <rPh sb="2" eb="5">
      <t>タイショウガイ</t>
    </rPh>
    <phoneticPr fontId="5"/>
  </si>
  <si>
    <t>女性医師の働き続けやすい環境整備は重要な課題であり、引き続き必要な予算額を確保し、中長期的な計画をもって適正な執行に努めること。</t>
    <rPh sb="0" eb="2">
      <t>ジョセイ</t>
    </rPh>
    <rPh sb="2" eb="4">
      <t>イシ</t>
    </rPh>
    <rPh sb="5" eb="6">
      <t>ハタラ</t>
    </rPh>
    <rPh sb="7" eb="8">
      <t>ツヅ</t>
    </rPh>
    <rPh sb="12" eb="14">
      <t>カンキョウ</t>
    </rPh>
    <rPh sb="14" eb="16">
      <t>セイビ</t>
    </rPh>
    <rPh sb="17" eb="19">
      <t>ジュウヨウ</t>
    </rPh>
    <rPh sb="20" eb="22">
      <t>カダイ</t>
    </rPh>
    <rPh sb="26" eb="27">
      <t>ヒ</t>
    </rPh>
    <rPh sb="28" eb="29">
      <t>ツヅ</t>
    </rPh>
    <rPh sb="30" eb="32">
      <t>ヒツヨウ</t>
    </rPh>
    <rPh sb="33" eb="36">
      <t>ヨサンガク</t>
    </rPh>
    <rPh sb="37" eb="39">
      <t>カクホ</t>
    </rPh>
    <rPh sb="41" eb="45">
      <t>チュウチョウキテキ</t>
    </rPh>
    <rPh sb="46" eb="48">
      <t>ケイカク</t>
    </rPh>
    <rPh sb="52" eb="54">
      <t>テキセイ</t>
    </rPh>
    <rPh sb="55" eb="57">
      <t>シッコウ</t>
    </rPh>
    <rPh sb="58" eb="59">
      <t>ツト</t>
    </rPh>
    <phoneticPr fontId="5"/>
  </si>
  <si>
    <t>-</t>
    <phoneticPr fontId="5"/>
  </si>
  <si>
    <t>課長：佐々木　健</t>
    <rPh sb="0" eb="2">
      <t>カチョウ</t>
    </rPh>
    <rPh sb="3" eb="6">
      <t>ササキ</t>
    </rPh>
    <rPh sb="7" eb="8">
      <t>ケン</t>
    </rPh>
    <phoneticPr fontId="5"/>
  </si>
  <si>
    <t>「新しい日本のための優先課題推進枠」８０
事業委託箇所数の増</t>
    <rPh sb="21" eb="23">
      <t>ジギョウ</t>
    </rPh>
    <rPh sb="23" eb="25">
      <t>イタク</t>
    </rPh>
    <rPh sb="25" eb="27">
      <t>カショ</t>
    </rPh>
    <rPh sb="27" eb="28">
      <t>スウ</t>
    </rPh>
    <rPh sb="29" eb="30">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</si>
</sst>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33617</xdr:colOff>
      <xdr:row>741</xdr:row>
      <xdr:rowOff>326466</xdr:rowOff>
    </xdr:from>
    <xdr:to>
      <xdr:col>36</xdr:col>
      <xdr:colOff>33617</xdr:colOff>
      <xdr:row>743</xdr:row>
      <xdr:rowOff>194983</xdr:rowOff>
    </xdr:to>
    <xdr:sp macro="" textlink="">
      <xdr:nvSpPr>
        <xdr:cNvPr id="2" name="正方形/長方形 1"/>
        <xdr:cNvSpPr/>
      </xdr:nvSpPr>
      <xdr:spPr>
        <a:xfrm>
          <a:off x="4034117" y="44503416"/>
          <a:ext cx="3200400" cy="5733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21</xdr:col>
      <xdr:colOff>149679</xdr:colOff>
      <xdr:row>745</xdr:row>
      <xdr:rowOff>168088</xdr:rowOff>
    </xdr:from>
    <xdr:to>
      <xdr:col>28</xdr:col>
      <xdr:colOff>0</xdr:colOff>
      <xdr:row>747</xdr:row>
      <xdr:rowOff>27215</xdr:rowOff>
    </xdr:to>
    <xdr:cxnSp macro="">
      <xdr:nvCxnSpPr>
        <xdr:cNvPr id="3" name="直線矢印コネクタ 2"/>
        <xdr:cNvCxnSpPr/>
      </xdr:nvCxnSpPr>
      <xdr:spPr>
        <a:xfrm flipH="1">
          <a:off x="4350204" y="45754738"/>
          <a:ext cx="1250496" cy="56397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747</xdr:row>
      <xdr:rowOff>40822</xdr:rowOff>
    </xdr:from>
    <xdr:to>
      <xdr:col>25</xdr:col>
      <xdr:colOff>190499</xdr:colOff>
      <xdr:row>749</xdr:row>
      <xdr:rowOff>242528</xdr:rowOff>
    </xdr:to>
    <xdr:sp macro="" textlink="">
      <xdr:nvSpPr>
        <xdr:cNvPr id="4" name="正方形/長方形 3"/>
        <xdr:cNvSpPr/>
      </xdr:nvSpPr>
      <xdr:spPr>
        <a:xfrm>
          <a:off x="1990725" y="46332322"/>
          <a:ext cx="3200399" cy="9065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Ａ．国立大学法人佐賀大学（７百万円）、</a:t>
          </a:r>
          <a:endParaRPr kumimoji="1" lang="en-US" altLang="ja-JP" sz="1100">
            <a:solidFill>
              <a:schemeClr val="tx1"/>
            </a:solidFill>
          </a:endParaRPr>
        </a:p>
        <a:p>
          <a:pPr algn="ctr"/>
          <a:r>
            <a:rPr kumimoji="1" lang="ja-JP" altLang="en-US" sz="1100">
              <a:solidFill>
                <a:schemeClr val="tx1"/>
              </a:solidFill>
            </a:rPr>
            <a:t>国立大学法人広島大学病院（６百万円）</a:t>
          </a:r>
          <a:endParaRPr kumimoji="1" lang="en-US" altLang="ja-JP" sz="1100">
            <a:solidFill>
              <a:schemeClr val="tx1"/>
            </a:solidFill>
          </a:endParaRPr>
        </a:p>
        <a:p>
          <a:pPr algn="ctr"/>
          <a:r>
            <a:rPr kumimoji="1" lang="ja-JP" altLang="en-US" sz="1100">
              <a:solidFill>
                <a:schemeClr val="tx1"/>
              </a:solidFill>
            </a:rPr>
            <a:t>　</a:t>
          </a:r>
          <a:r>
            <a:rPr kumimoji="1" lang="ja-JP" altLang="en-US" sz="1100">
              <a:solidFill>
                <a:sysClr val="windowText" lastClr="000000"/>
              </a:solidFill>
            </a:rPr>
            <a:t>１３</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14</xdr:col>
      <xdr:colOff>88900</xdr:colOff>
      <xdr:row>745</xdr:row>
      <xdr:rowOff>337004</xdr:rowOff>
    </xdr:from>
    <xdr:to>
      <xdr:col>22</xdr:col>
      <xdr:colOff>49893</xdr:colOff>
      <xdr:row>746</xdr:row>
      <xdr:rowOff>254000</xdr:rowOff>
    </xdr:to>
    <xdr:sp macro="" textlink="">
      <xdr:nvSpPr>
        <xdr:cNvPr id="5" name="テキスト ボックス 4"/>
        <xdr:cNvSpPr txBox="1"/>
      </xdr:nvSpPr>
      <xdr:spPr>
        <a:xfrm>
          <a:off x="2889250" y="45923654"/>
          <a:ext cx="1561193" cy="26942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19</xdr:col>
      <xdr:colOff>168088</xdr:colOff>
      <xdr:row>743</xdr:row>
      <xdr:rowOff>272141</xdr:rowOff>
    </xdr:from>
    <xdr:to>
      <xdr:col>36</xdr:col>
      <xdr:colOff>0</xdr:colOff>
      <xdr:row>745</xdr:row>
      <xdr:rowOff>134470</xdr:rowOff>
    </xdr:to>
    <xdr:sp macro="" textlink="">
      <xdr:nvSpPr>
        <xdr:cNvPr id="6" name="大かっこ 5"/>
        <xdr:cNvSpPr/>
      </xdr:nvSpPr>
      <xdr:spPr>
        <a:xfrm>
          <a:off x="3968563" y="45153941"/>
          <a:ext cx="3232337" cy="5671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選定された団体が実施する「効果的支援策モデル」の作成と普及推進に対する支援</a:t>
          </a:r>
          <a:endParaRPr kumimoji="1" lang="en-US" altLang="ja-JP" sz="1100">
            <a:solidFill>
              <a:schemeClr val="tx1"/>
            </a:solidFill>
            <a:effectLst/>
            <a:latin typeface="+mn-lt"/>
            <a:ea typeface="+mn-ea"/>
            <a:cs typeface="+mn-cs"/>
          </a:endParaRPr>
        </a:p>
      </xdr:txBody>
    </xdr:sp>
    <xdr:clientData/>
  </xdr:twoCellAnchor>
  <xdr:twoCellAnchor>
    <xdr:from>
      <xdr:col>10</xdr:col>
      <xdr:colOff>3629</xdr:colOff>
      <xdr:row>749</xdr:row>
      <xdr:rowOff>302556</xdr:rowOff>
    </xdr:from>
    <xdr:to>
      <xdr:col>26</xdr:col>
      <xdr:colOff>118835</xdr:colOff>
      <xdr:row>752</xdr:row>
      <xdr:rowOff>12004</xdr:rowOff>
    </xdr:to>
    <xdr:sp macro="" textlink="">
      <xdr:nvSpPr>
        <xdr:cNvPr id="7" name="大かっこ 6"/>
        <xdr:cNvSpPr/>
      </xdr:nvSpPr>
      <xdr:spPr>
        <a:xfrm>
          <a:off x="2003879" y="47298906"/>
          <a:ext cx="3315606" cy="76672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都道府県、関係団体等ともに地域の医療機関で普及可能な女性医師支援の「効果的支援策モデル」の作成及び普及推進の実施</a:t>
          </a:r>
          <a:endParaRPr lang="en-US" altLang="ja-JP">
            <a:effectLst/>
          </a:endParaRPr>
        </a:p>
      </xdr:txBody>
    </xdr:sp>
    <xdr:clientData/>
  </xdr:twoCellAnchor>
  <xdr:twoCellAnchor>
    <xdr:from>
      <xdr:col>29</xdr:col>
      <xdr:colOff>122464</xdr:colOff>
      <xdr:row>747</xdr:row>
      <xdr:rowOff>81643</xdr:rowOff>
    </xdr:from>
    <xdr:to>
      <xdr:col>45</xdr:col>
      <xdr:colOff>122464</xdr:colOff>
      <xdr:row>749</xdr:row>
      <xdr:rowOff>283349</xdr:rowOff>
    </xdr:to>
    <xdr:sp macro="" textlink="">
      <xdr:nvSpPr>
        <xdr:cNvPr id="8" name="正方形/長方形 7"/>
        <xdr:cNvSpPr/>
      </xdr:nvSpPr>
      <xdr:spPr>
        <a:xfrm>
          <a:off x="5923189" y="46373143"/>
          <a:ext cx="3200400" cy="9065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Ｂ．検討会出席委員（複数名）　等</a:t>
          </a:r>
          <a:endParaRPr kumimoji="1" lang="en-US" altLang="ja-JP" sz="1100">
            <a:solidFill>
              <a:schemeClr val="tx1"/>
            </a:solidFill>
          </a:endParaRPr>
        </a:p>
        <a:p>
          <a:pPr algn="ctr"/>
          <a:r>
            <a:rPr kumimoji="1" lang="ja-JP" altLang="en-US" sz="1100">
              <a:solidFill>
                <a:schemeClr val="tx1"/>
              </a:solidFill>
            </a:rPr>
            <a:t>　１百万円</a:t>
          </a:r>
          <a:endParaRPr kumimoji="1" lang="en-US" altLang="ja-JP" sz="1100">
            <a:solidFill>
              <a:schemeClr val="tx1"/>
            </a:solidFill>
          </a:endParaRPr>
        </a:p>
      </xdr:txBody>
    </xdr:sp>
    <xdr:clientData/>
  </xdr:twoCellAnchor>
  <xdr:twoCellAnchor>
    <xdr:from>
      <xdr:col>28</xdr:col>
      <xdr:colOff>13607</xdr:colOff>
      <xdr:row>745</xdr:row>
      <xdr:rowOff>149679</xdr:rowOff>
    </xdr:from>
    <xdr:to>
      <xdr:col>33</xdr:col>
      <xdr:colOff>40821</xdr:colOff>
      <xdr:row>747</xdr:row>
      <xdr:rowOff>54429</xdr:rowOff>
    </xdr:to>
    <xdr:cxnSp macro="">
      <xdr:nvCxnSpPr>
        <xdr:cNvPr id="9" name="直線矢印コネクタ 8"/>
        <xdr:cNvCxnSpPr/>
      </xdr:nvCxnSpPr>
      <xdr:spPr>
        <a:xfrm>
          <a:off x="5614307" y="45736329"/>
          <a:ext cx="1027339" cy="609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108858</xdr:colOff>
      <xdr:row>750</xdr:row>
      <xdr:rowOff>54428</xdr:rowOff>
    </xdr:from>
    <xdr:to>
      <xdr:col>46</xdr:col>
      <xdr:colOff>19957</xdr:colOff>
      <xdr:row>752</xdr:row>
      <xdr:rowOff>117662</xdr:rowOff>
    </xdr:to>
    <xdr:sp macro="" textlink="">
      <xdr:nvSpPr>
        <xdr:cNvPr id="10" name="大かっこ 9"/>
        <xdr:cNvSpPr/>
      </xdr:nvSpPr>
      <xdr:spPr>
        <a:xfrm>
          <a:off x="5909583" y="47403203"/>
          <a:ext cx="3311524" cy="7680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女性医師キャリア支援モデル普及推進にかかる検討会の旅費、会議費　等</a:t>
          </a:r>
          <a:endParaRPr lang="en-US" altLang="ja-JP">
            <a:effectLst/>
          </a:endParaRPr>
        </a:p>
      </xdr:txBody>
    </xdr:sp>
    <xdr:clientData/>
  </xdr:twoCellAnchor>
  <xdr:twoCellAnchor>
    <xdr:from>
      <xdr:col>34</xdr:col>
      <xdr:colOff>88900</xdr:colOff>
      <xdr:row>745</xdr:row>
      <xdr:rowOff>266700</xdr:rowOff>
    </xdr:from>
    <xdr:to>
      <xdr:col>42</xdr:col>
      <xdr:colOff>49893</xdr:colOff>
      <xdr:row>746</xdr:row>
      <xdr:rowOff>183696</xdr:rowOff>
    </xdr:to>
    <xdr:sp macro="" textlink="">
      <xdr:nvSpPr>
        <xdr:cNvPr id="11" name="テキスト ボックス 10"/>
        <xdr:cNvSpPr txBox="1"/>
      </xdr:nvSpPr>
      <xdr:spPr>
        <a:xfrm>
          <a:off x="6997700" y="41846500"/>
          <a:ext cx="1586593" cy="27259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D1" zoomScaleNormal="75" zoomScaleSheetLayoutView="10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56</v>
      </c>
      <c r="AT2" s="938"/>
      <c r="AU2" s="938"/>
      <c r="AV2" s="52" t="str">
        <f>IF(AW2="", "", "-")</f>
        <v/>
      </c>
      <c r="AW2" s="912"/>
      <c r="AX2" s="912"/>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549</v>
      </c>
      <c r="AK3" s="871"/>
      <c r="AL3" s="871"/>
      <c r="AM3" s="871"/>
      <c r="AN3" s="871"/>
      <c r="AO3" s="871"/>
      <c r="AP3" s="871"/>
      <c r="AQ3" s="871"/>
      <c r="AR3" s="871"/>
      <c r="AS3" s="871"/>
      <c r="AT3" s="871"/>
      <c r="AU3" s="871"/>
      <c r="AV3" s="871"/>
      <c r="AW3" s="871"/>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41" t="s">
        <v>551</v>
      </c>
      <c r="H5" s="842"/>
      <c r="I5" s="842"/>
      <c r="J5" s="842"/>
      <c r="K5" s="842"/>
      <c r="L5" s="842"/>
      <c r="M5" s="843" t="s">
        <v>66</v>
      </c>
      <c r="N5" s="844"/>
      <c r="O5" s="844"/>
      <c r="P5" s="844"/>
      <c r="Q5" s="844"/>
      <c r="R5" s="845"/>
      <c r="S5" s="846" t="s">
        <v>552</v>
      </c>
      <c r="T5" s="842"/>
      <c r="U5" s="842"/>
      <c r="V5" s="842"/>
      <c r="W5" s="842"/>
      <c r="X5" s="847"/>
      <c r="Y5" s="697" t="s">
        <v>3</v>
      </c>
      <c r="Z5" s="539"/>
      <c r="AA5" s="539"/>
      <c r="AB5" s="539"/>
      <c r="AC5" s="539"/>
      <c r="AD5" s="540"/>
      <c r="AE5" s="698" t="s">
        <v>554</v>
      </c>
      <c r="AF5" s="698"/>
      <c r="AG5" s="698"/>
      <c r="AH5" s="698"/>
      <c r="AI5" s="698"/>
      <c r="AJ5" s="698"/>
      <c r="AK5" s="698"/>
      <c r="AL5" s="698"/>
      <c r="AM5" s="698"/>
      <c r="AN5" s="698"/>
      <c r="AO5" s="698"/>
      <c r="AP5" s="699"/>
      <c r="AQ5" s="700" t="s">
        <v>641</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21" t="s">
        <v>547</v>
      </c>
      <c r="Z7" s="439"/>
      <c r="AA7" s="439"/>
      <c r="AB7" s="439"/>
      <c r="AC7" s="439"/>
      <c r="AD7" s="922"/>
      <c r="AE7" s="913" t="s">
        <v>560</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1" t="s">
        <v>389</v>
      </c>
      <c r="B8" s="492"/>
      <c r="C8" s="492"/>
      <c r="D8" s="492"/>
      <c r="E8" s="492"/>
      <c r="F8" s="493"/>
      <c r="G8" s="939" t="str">
        <f>入力規則等!A26</f>
        <v>-</v>
      </c>
      <c r="H8" s="722"/>
      <c r="I8" s="722"/>
      <c r="J8" s="722"/>
      <c r="K8" s="722"/>
      <c r="L8" s="722"/>
      <c r="M8" s="722"/>
      <c r="N8" s="722"/>
      <c r="O8" s="722"/>
      <c r="P8" s="722"/>
      <c r="Q8" s="722"/>
      <c r="R8" s="722"/>
      <c r="S8" s="722"/>
      <c r="T8" s="722"/>
      <c r="U8" s="722"/>
      <c r="V8" s="722"/>
      <c r="W8" s="722"/>
      <c r="X8" s="940"/>
      <c r="Y8" s="848" t="s">
        <v>390</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59" t="s">
        <v>30</v>
      </c>
      <c r="B10" s="660"/>
      <c r="C10" s="660"/>
      <c r="D10" s="660"/>
      <c r="E10" s="660"/>
      <c r="F10" s="660"/>
      <c r="G10" s="756" t="s">
        <v>556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3"/>
      <c r="B13" s="614"/>
      <c r="C13" s="614"/>
      <c r="D13" s="614"/>
      <c r="E13" s="614"/>
      <c r="F13" s="615"/>
      <c r="G13" s="725" t="s">
        <v>6</v>
      </c>
      <c r="H13" s="726"/>
      <c r="I13" s="766" t="s">
        <v>7</v>
      </c>
      <c r="J13" s="767"/>
      <c r="K13" s="767"/>
      <c r="L13" s="767"/>
      <c r="M13" s="767"/>
      <c r="N13" s="767"/>
      <c r="O13" s="768"/>
      <c r="P13" s="707">
        <v>21</v>
      </c>
      <c r="Q13" s="708"/>
      <c r="R13" s="708"/>
      <c r="S13" s="708"/>
      <c r="T13" s="708"/>
      <c r="U13" s="708"/>
      <c r="V13" s="709"/>
      <c r="W13" s="656">
        <v>20</v>
      </c>
      <c r="X13" s="657"/>
      <c r="Y13" s="657"/>
      <c r="Z13" s="657"/>
      <c r="AA13" s="657"/>
      <c r="AB13" s="657"/>
      <c r="AC13" s="658"/>
      <c r="AD13" s="707">
        <v>20</v>
      </c>
      <c r="AE13" s="708"/>
      <c r="AF13" s="708"/>
      <c r="AG13" s="708"/>
      <c r="AH13" s="708"/>
      <c r="AI13" s="708"/>
      <c r="AJ13" s="709"/>
      <c r="AK13" s="707">
        <v>44</v>
      </c>
      <c r="AL13" s="708"/>
      <c r="AM13" s="708"/>
      <c r="AN13" s="708"/>
      <c r="AO13" s="708"/>
      <c r="AP13" s="708"/>
      <c r="AQ13" s="709"/>
      <c r="AR13" s="656">
        <v>80</v>
      </c>
      <c r="AS13" s="657"/>
      <c r="AT13" s="657"/>
      <c r="AU13" s="657"/>
      <c r="AV13" s="657"/>
      <c r="AW13" s="657"/>
      <c r="AX13" s="920"/>
    </row>
    <row r="14" spans="1:50" ht="21" customHeight="1" x14ac:dyDescent="0.15">
      <c r="A14" s="613"/>
      <c r="B14" s="614"/>
      <c r="C14" s="614"/>
      <c r="D14" s="614"/>
      <c r="E14" s="614"/>
      <c r="F14" s="615"/>
      <c r="G14" s="727"/>
      <c r="H14" s="728"/>
      <c r="I14" s="713" t="s">
        <v>8</v>
      </c>
      <c r="J14" s="764"/>
      <c r="K14" s="764"/>
      <c r="L14" s="764"/>
      <c r="M14" s="764"/>
      <c r="N14" s="764"/>
      <c r="O14" s="765"/>
      <c r="P14" s="707" t="s">
        <v>558</v>
      </c>
      <c r="Q14" s="708"/>
      <c r="R14" s="708"/>
      <c r="S14" s="708"/>
      <c r="T14" s="708"/>
      <c r="U14" s="708"/>
      <c r="V14" s="709"/>
      <c r="W14" s="707" t="s">
        <v>558</v>
      </c>
      <c r="X14" s="708"/>
      <c r="Y14" s="708"/>
      <c r="Z14" s="708"/>
      <c r="AA14" s="708"/>
      <c r="AB14" s="708"/>
      <c r="AC14" s="709"/>
      <c r="AD14" s="707" t="s">
        <v>561</v>
      </c>
      <c r="AE14" s="708"/>
      <c r="AF14" s="708"/>
      <c r="AG14" s="708"/>
      <c r="AH14" s="708"/>
      <c r="AI14" s="708"/>
      <c r="AJ14" s="709"/>
      <c r="AK14" s="707" t="s">
        <v>559</v>
      </c>
      <c r="AL14" s="708"/>
      <c r="AM14" s="708"/>
      <c r="AN14" s="708"/>
      <c r="AO14" s="708"/>
      <c r="AP14" s="708"/>
      <c r="AQ14" s="709"/>
      <c r="AR14" s="790"/>
      <c r="AS14" s="790"/>
      <c r="AT14" s="790"/>
      <c r="AU14" s="790"/>
      <c r="AV14" s="790"/>
      <c r="AW14" s="790"/>
      <c r="AX14" s="791"/>
    </row>
    <row r="15" spans="1:50" ht="21" customHeight="1" x14ac:dyDescent="0.15">
      <c r="A15" s="613"/>
      <c r="B15" s="614"/>
      <c r="C15" s="614"/>
      <c r="D15" s="614"/>
      <c r="E15" s="614"/>
      <c r="F15" s="615"/>
      <c r="G15" s="727"/>
      <c r="H15" s="728"/>
      <c r="I15" s="713" t="s">
        <v>51</v>
      </c>
      <c r="J15" s="714"/>
      <c r="K15" s="714"/>
      <c r="L15" s="714"/>
      <c r="M15" s="714"/>
      <c r="N15" s="714"/>
      <c r="O15" s="715"/>
      <c r="P15" s="707" t="s">
        <v>558</v>
      </c>
      <c r="Q15" s="708"/>
      <c r="R15" s="708"/>
      <c r="S15" s="708"/>
      <c r="T15" s="708"/>
      <c r="U15" s="708"/>
      <c r="V15" s="709"/>
      <c r="W15" s="707" t="s">
        <v>558</v>
      </c>
      <c r="X15" s="708"/>
      <c r="Y15" s="708"/>
      <c r="Z15" s="708"/>
      <c r="AA15" s="708"/>
      <c r="AB15" s="708"/>
      <c r="AC15" s="709"/>
      <c r="AD15" s="707" t="s">
        <v>561</v>
      </c>
      <c r="AE15" s="708"/>
      <c r="AF15" s="708"/>
      <c r="AG15" s="708"/>
      <c r="AH15" s="708"/>
      <c r="AI15" s="708"/>
      <c r="AJ15" s="709"/>
      <c r="AK15" s="707" t="s">
        <v>559</v>
      </c>
      <c r="AL15" s="708"/>
      <c r="AM15" s="708"/>
      <c r="AN15" s="708"/>
      <c r="AO15" s="708"/>
      <c r="AP15" s="708"/>
      <c r="AQ15" s="709"/>
      <c r="AR15" s="707"/>
      <c r="AS15" s="708"/>
      <c r="AT15" s="708"/>
      <c r="AU15" s="708"/>
      <c r="AV15" s="708"/>
      <c r="AW15" s="708"/>
      <c r="AX15" s="808"/>
    </row>
    <row r="16" spans="1:50" ht="21" customHeight="1" x14ac:dyDescent="0.15">
      <c r="A16" s="613"/>
      <c r="B16" s="614"/>
      <c r="C16" s="614"/>
      <c r="D16" s="614"/>
      <c r="E16" s="614"/>
      <c r="F16" s="615"/>
      <c r="G16" s="727"/>
      <c r="H16" s="728"/>
      <c r="I16" s="713" t="s">
        <v>52</v>
      </c>
      <c r="J16" s="714"/>
      <c r="K16" s="714"/>
      <c r="L16" s="714"/>
      <c r="M16" s="714"/>
      <c r="N16" s="714"/>
      <c r="O16" s="715"/>
      <c r="P16" s="707" t="s">
        <v>558</v>
      </c>
      <c r="Q16" s="708"/>
      <c r="R16" s="708"/>
      <c r="S16" s="708"/>
      <c r="T16" s="708"/>
      <c r="U16" s="708"/>
      <c r="V16" s="709"/>
      <c r="W16" s="707" t="s">
        <v>558</v>
      </c>
      <c r="X16" s="708"/>
      <c r="Y16" s="708"/>
      <c r="Z16" s="708"/>
      <c r="AA16" s="708"/>
      <c r="AB16" s="708"/>
      <c r="AC16" s="709"/>
      <c r="AD16" s="707" t="s">
        <v>561</v>
      </c>
      <c r="AE16" s="708"/>
      <c r="AF16" s="708"/>
      <c r="AG16" s="708"/>
      <c r="AH16" s="708"/>
      <c r="AI16" s="708"/>
      <c r="AJ16" s="709"/>
      <c r="AK16" s="707" t="s">
        <v>559</v>
      </c>
      <c r="AL16" s="708"/>
      <c r="AM16" s="708"/>
      <c r="AN16" s="708"/>
      <c r="AO16" s="708"/>
      <c r="AP16" s="708"/>
      <c r="AQ16" s="709"/>
      <c r="AR16" s="759"/>
      <c r="AS16" s="760"/>
      <c r="AT16" s="760"/>
      <c r="AU16" s="760"/>
      <c r="AV16" s="760"/>
      <c r="AW16" s="760"/>
      <c r="AX16" s="761"/>
    </row>
    <row r="17" spans="1:50" ht="24.75" customHeight="1" x14ac:dyDescent="0.15">
      <c r="A17" s="613"/>
      <c r="B17" s="614"/>
      <c r="C17" s="614"/>
      <c r="D17" s="614"/>
      <c r="E17" s="614"/>
      <c r="F17" s="615"/>
      <c r="G17" s="727"/>
      <c r="H17" s="728"/>
      <c r="I17" s="713" t="s">
        <v>50</v>
      </c>
      <c r="J17" s="764"/>
      <c r="K17" s="764"/>
      <c r="L17" s="764"/>
      <c r="M17" s="764"/>
      <c r="N17" s="764"/>
      <c r="O17" s="765"/>
      <c r="P17" s="707" t="s">
        <v>558</v>
      </c>
      <c r="Q17" s="708"/>
      <c r="R17" s="708"/>
      <c r="S17" s="708"/>
      <c r="T17" s="708"/>
      <c r="U17" s="708"/>
      <c r="V17" s="709"/>
      <c r="W17" s="707" t="s">
        <v>558</v>
      </c>
      <c r="X17" s="708"/>
      <c r="Y17" s="708"/>
      <c r="Z17" s="708"/>
      <c r="AA17" s="708"/>
      <c r="AB17" s="708"/>
      <c r="AC17" s="709"/>
      <c r="AD17" s="707" t="s">
        <v>561</v>
      </c>
      <c r="AE17" s="708"/>
      <c r="AF17" s="708"/>
      <c r="AG17" s="708"/>
      <c r="AH17" s="708"/>
      <c r="AI17" s="708"/>
      <c r="AJ17" s="709"/>
      <c r="AK17" s="707" t="s">
        <v>559</v>
      </c>
      <c r="AL17" s="708"/>
      <c r="AM17" s="708"/>
      <c r="AN17" s="708"/>
      <c r="AO17" s="708"/>
      <c r="AP17" s="708"/>
      <c r="AQ17" s="709"/>
      <c r="AR17" s="918"/>
      <c r="AS17" s="918"/>
      <c r="AT17" s="918"/>
      <c r="AU17" s="918"/>
      <c r="AV17" s="918"/>
      <c r="AW17" s="918"/>
      <c r="AX17" s="919"/>
    </row>
    <row r="18" spans="1:50" ht="24.75" customHeight="1" x14ac:dyDescent="0.15">
      <c r="A18" s="613"/>
      <c r="B18" s="614"/>
      <c r="C18" s="614"/>
      <c r="D18" s="614"/>
      <c r="E18" s="614"/>
      <c r="F18" s="615"/>
      <c r="G18" s="729"/>
      <c r="H18" s="730"/>
      <c r="I18" s="718" t="s">
        <v>20</v>
      </c>
      <c r="J18" s="719"/>
      <c r="K18" s="719"/>
      <c r="L18" s="719"/>
      <c r="M18" s="719"/>
      <c r="N18" s="719"/>
      <c r="O18" s="720"/>
      <c r="P18" s="880">
        <f>SUM(P13:V17)</f>
        <v>21</v>
      </c>
      <c r="Q18" s="881"/>
      <c r="R18" s="881"/>
      <c r="S18" s="881"/>
      <c r="T18" s="881"/>
      <c r="U18" s="881"/>
      <c r="V18" s="882"/>
      <c r="W18" s="880">
        <f>SUM(W13:AC17)</f>
        <v>20</v>
      </c>
      <c r="X18" s="881"/>
      <c r="Y18" s="881"/>
      <c r="Z18" s="881"/>
      <c r="AA18" s="881"/>
      <c r="AB18" s="881"/>
      <c r="AC18" s="882"/>
      <c r="AD18" s="880">
        <f>SUM(AD13:AJ17)</f>
        <v>20</v>
      </c>
      <c r="AE18" s="881"/>
      <c r="AF18" s="881"/>
      <c r="AG18" s="881"/>
      <c r="AH18" s="881"/>
      <c r="AI18" s="881"/>
      <c r="AJ18" s="882"/>
      <c r="AK18" s="880">
        <f>SUM(AK13:AQ17)</f>
        <v>44</v>
      </c>
      <c r="AL18" s="881"/>
      <c r="AM18" s="881"/>
      <c r="AN18" s="881"/>
      <c r="AO18" s="881"/>
      <c r="AP18" s="881"/>
      <c r="AQ18" s="882"/>
      <c r="AR18" s="880">
        <f>SUM(AR13:AX17)</f>
        <v>80</v>
      </c>
      <c r="AS18" s="881"/>
      <c r="AT18" s="881"/>
      <c r="AU18" s="881"/>
      <c r="AV18" s="881"/>
      <c r="AW18" s="881"/>
      <c r="AX18" s="883"/>
    </row>
    <row r="19" spans="1:50" ht="24.75" customHeight="1" x14ac:dyDescent="0.15">
      <c r="A19" s="613"/>
      <c r="B19" s="614"/>
      <c r="C19" s="614"/>
      <c r="D19" s="614"/>
      <c r="E19" s="614"/>
      <c r="F19" s="615"/>
      <c r="G19" s="878" t="s">
        <v>9</v>
      </c>
      <c r="H19" s="879"/>
      <c r="I19" s="879"/>
      <c r="J19" s="879"/>
      <c r="K19" s="879"/>
      <c r="L19" s="879"/>
      <c r="M19" s="879"/>
      <c r="N19" s="879"/>
      <c r="O19" s="879"/>
      <c r="P19" s="707">
        <v>16</v>
      </c>
      <c r="Q19" s="708"/>
      <c r="R19" s="708"/>
      <c r="S19" s="708"/>
      <c r="T19" s="708"/>
      <c r="U19" s="708"/>
      <c r="V19" s="709"/>
      <c r="W19" s="707">
        <v>11</v>
      </c>
      <c r="X19" s="708"/>
      <c r="Y19" s="708"/>
      <c r="Z19" s="708"/>
      <c r="AA19" s="708"/>
      <c r="AB19" s="708"/>
      <c r="AC19" s="709"/>
      <c r="AD19" s="707">
        <v>13</v>
      </c>
      <c r="AE19" s="708"/>
      <c r="AF19" s="708"/>
      <c r="AG19" s="708"/>
      <c r="AH19" s="708"/>
      <c r="AI19" s="708"/>
      <c r="AJ19" s="70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8" t="s">
        <v>10</v>
      </c>
      <c r="H20" s="879"/>
      <c r="I20" s="879"/>
      <c r="J20" s="879"/>
      <c r="K20" s="879"/>
      <c r="L20" s="879"/>
      <c r="M20" s="879"/>
      <c r="N20" s="879"/>
      <c r="O20" s="879"/>
      <c r="P20" s="311">
        <f>IF(P18=0, "-", SUM(P19)/P18)</f>
        <v>0.76190476190476186</v>
      </c>
      <c r="Q20" s="311"/>
      <c r="R20" s="311"/>
      <c r="S20" s="311"/>
      <c r="T20" s="311"/>
      <c r="U20" s="311"/>
      <c r="V20" s="311"/>
      <c r="W20" s="311">
        <f t="shared" ref="W20" si="0">IF(W18=0, "-", SUM(W19)/W18)</f>
        <v>0.55000000000000004</v>
      </c>
      <c r="X20" s="311"/>
      <c r="Y20" s="311"/>
      <c r="Z20" s="311"/>
      <c r="AA20" s="311"/>
      <c r="AB20" s="311"/>
      <c r="AC20" s="311"/>
      <c r="AD20" s="311">
        <f t="shared" ref="AD20" si="1">IF(AD18=0, "-", SUM(AD19)/AD18)</f>
        <v>0.65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4"/>
      <c r="G21" s="309" t="s">
        <v>497</v>
      </c>
      <c r="H21" s="310"/>
      <c r="I21" s="310"/>
      <c r="J21" s="310"/>
      <c r="K21" s="310"/>
      <c r="L21" s="310"/>
      <c r="M21" s="310"/>
      <c r="N21" s="310"/>
      <c r="O21" s="310"/>
      <c r="P21" s="311">
        <f>IF(P19=0, "-", SUM(P19)/SUM(P13,P14))</f>
        <v>0.76190476190476186</v>
      </c>
      <c r="Q21" s="311"/>
      <c r="R21" s="311"/>
      <c r="S21" s="311"/>
      <c r="T21" s="311"/>
      <c r="U21" s="311"/>
      <c r="V21" s="311"/>
      <c r="W21" s="311">
        <f t="shared" ref="W21" si="2">IF(W19=0, "-", SUM(W19)/SUM(W13,W14))</f>
        <v>0.55000000000000004</v>
      </c>
      <c r="X21" s="311"/>
      <c r="Y21" s="311"/>
      <c r="Z21" s="311"/>
      <c r="AA21" s="311"/>
      <c r="AB21" s="311"/>
      <c r="AC21" s="311"/>
      <c r="AD21" s="311">
        <f t="shared" ref="AD21" si="3">IF(AD19=0, "-", SUM(AD19)/SUM(AD13,AD14))</f>
        <v>0.65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562</v>
      </c>
      <c r="H23" s="951"/>
      <c r="I23" s="951"/>
      <c r="J23" s="951"/>
      <c r="K23" s="951"/>
      <c r="L23" s="951"/>
      <c r="M23" s="951"/>
      <c r="N23" s="951"/>
      <c r="O23" s="952"/>
      <c r="P23" s="656">
        <v>44</v>
      </c>
      <c r="Q23" s="657"/>
      <c r="R23" s="657"/>
      <c r="S23" s="657"/>
      <c r="T23" s="657"/>
      <c r="U23" s="657"/>
      <c r="V23" s="658"/>
      <c r="W23" s="656">
        <v>80</v>
      </c>
      <c r="X23" s="657"/>
      <c r="Y23" s="657"/>
      <c r="Z23" s="657"/>
      <c r="AA23" s="657"/>
      <c r="AB23" s="657"/>
      <c r="AC23" s="658"/>
      <c r="AD23" s="972" t="s">
        <v>642</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707"/>
      <c r="Q24" s="708"/>
      <c r="R24" s="708"/>
      <c r="S24" s="708"/>
      <c r="T24" s="708"/>
      <c r="U24" s="708"/>
      <c r="V24" s="709"/>
      <c r="W24" s="707"/>
      <c r="X24" s="708"/>
      <c r="Y24" s="708"/>
      <c r="Z24" s="708"/>
      <c r="AA24" s="708"/>
      <c r="AB24" s="708"/>
      <c r="AC24" s="709"/>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707"/>
      <c r="Q25" s="708"/>
      <c r="R25" s="708"/>
      <c r="S25" s="708"/>
      <c r="T25" s="708"/>
      <c r="U25" s="708"/>
      <c r="V25" s="709"/>
      <c r="W25" s="707"/>
      <c r="X25" s="708"/>
      <c r="Y25" s="708"/>
      <c r="Z25" s="708"/>
      <c r="AA25" s="708"/>
      <c r="AB25" s="708"/>
      <c r="AC25" s="709"/>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707"/>
      <c r="Q26" s="708"/>
      <c r="R26" s="708"/>
      <c r="S26" s="708"/>
      <c r="T26" s="708"/>
      <c r="U26" s="708"/>
      <c r="V26" s="709"/>
      <c r="W26" s="707"/>
      <c r="X26" s="708"/>
      <c r="Y26" s="708"/>
      <c r="Z26" s="708"/>
      <c r="AA26" s="708"/>
      <c r="AB26" s="708"/>
      <c r="AC26" s="709"/>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707"/>
      <c r="Q27" s="708"/>
      <c r="R27" s="708"/>
      <c r="S27" s="708"/>
      <c r="T27" s="708"/>
      <c r="U27" s="708"/>
      <c r="V27" s="709"/>
      <c r="W27" s="707"/>
      <c r="X27" s="708"/>
      <c r="Y27" s="708"/>
      <c r="Z27" s="708"/>
      <c r="AA27" s="708"/>
      <c r="AB27" s="708"/>
      <c r="AC27" s="709"/>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80">
        <f>P29-SUM(P23:P27)</f>
        <v>0</v>
      </c>
      <c r="Q28" s="881"/>
      <c r="R28" s="881"/>
      <c r="S28" s="881"/>
      <c r="T28" s="881"/>
      <c r="U28" s="881"/>
      <c r="V28" s="882"/>
      <c r="W28" s="880">
        <f>W29-SUM(W23:W27)</f>
        <v>0</v>
      </c>
      <c r="X28" s="881"/>
      <c r="Y28" s="881"/>
      <c r="Z28" s="881"/>
      <c r="AA28" s="881"/>
      <c r="AB28" s="881"/>
      <c r="AC28" s="882"/>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2">
        <f>AK13</f>
        <v>44</v>
      </c>
      <c r="Q29" s="933"/>
      <c r="R29" s="933"/>
      <c r="S29" s="933"/>
      <c r="T29" s="933"/>
      <c r="U29" s="933"/>
      <c r="V29" s="934"/>
      <c r="W29" s="932">
        <f>AR13</f>
        <v>80</v>
      </c>
      <c r="X29" s="933"/>
      <c r="Y29" s="933"/>
      <c r="Z29" s="933"/>
      <c r="AA29" s="933"/>
      <c r="AB29" s="933"/>
      <c r="AC29" s="934"/>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582</v>
      </c>
      <c r="AR31" s="193"/>
      <c r="AS31" s="126" t="s">
        <v>356</v>
      </c>
      <c r="AT31" s="127"/>
      <c r="AU31" s="192">
        <v>30</v>
      </c>
      <c r="AV31" s="192"/>
      <c r="AW31" s="394" t="s">
        <v>300</v>
      </c>
      <c r="AX31" s="395"/>
    </row>
    <row r="32" spans="1:50" ht="23.25" customHeight="1" x14ac:dyDescent="0.15">
      <c r="A32" s="399"/>
      <c r="B32" s="397"/>
      <c r="C32" s="397"/>
      <c r="D32" s="397"/>
      <c r="E32" s="397"/>
      <c r="F32" s="398"/>
      <c r="G32" s="560" t="s">
        <v>579</v>
      </c>
      <c r="H32" s="561"/>
      <c r="I32" s="561"/>
      <c r="J32" s="561"/>
      <c r="K32" s="561"/>
      <c r="L32" s="561"/>
      <c r="M32" s="561"/>
      <c r="N32" s="561"/>
      <c r="O32" s="562"/>
      <c r="P32" s="98" t="s">
        <v>580</v>
      </c>
      <c r="Q32" s="98"/>
      <c r="R32" s="98"/>
      <c r="S32" s="98"/>
      <c r="T32" s="98"/>
      <c r="U32" s="98"/>
      <c r="V32" s="98"/>
      <c r="W32" s="98"/>
      <c r="X32" s="99"/>
      <c r="Y32" s="467" t="s">
        <v>12</v>
      </c>
      <c r="Z32" s="527"/>
      <c r="AA32" s="528"/>
      <c r="AB32" s="457" t="s">
        <v>581</v>
      </c>
      <c r="AC32" s="457"/>
      <c r="AD32" s="457"/>
      <c r="AE32" s="211">
        <v>2</v>
      </c>
      <c r="AF32" s="212"/>
      <c r="AG32" s="212"/>
      <c r="AH32" s="212"/>
      <c r="AI32" s="211">
        <v>2</v>
      </c>
      <c r="AJ32" s="212"/>
      <c r="AK32" s="212"/>
      <c r="AL32" s="212"/>
      <c r="AM32" s="211">
        <v>2</v>
      </c>
      <c r="AN32" s="212"/>
      <c r="AO32" s="212"/>
      <c r="AP32" s="212"/>
      <c r="AQ32" s="333" t="s">
        <v>583</v>
      </c>
      <c r="AR32" s="200"/>
      <c r="AS32" s="200"/>
      <c r="AT32" s="334"/>
      <c r="AU32" s="212" t="s">
        <v>583</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581</v>
      </c>
      <c r="AC33" s="519"/>
      <c r="AD33" s="519"/>
      <c r="AE33" s="211">
        <v>2</v>
      </c>
      <c r="AF33" s="212"/>
      <c r="AG33" s="212"/>
      <c r="AH33" s="212"/>
      <c r="AI33" s="211">
        <v>2</v>
      </c>
      <c r="AJ33" s="212"/>
      <c r="AK33" s="212"/>
      <c r="AL33" s="212"/>
      <c r="AM33" s="211">
        <v>2</v>
      </c>
      <c r="AN33" s="212"/>
      <c r="AO33" s="212"/>
      <c r="AP33" s="212"/>
      <c r="AQ33" s="333" t="s">
        <v>583</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582</v>
      </c>
      <c r="AR34" s="200"/>
      <c r="AS34" s="200"/>
      <c r="AT34" s="334"/>
      <c r="AU34" s="212" t="s">
        <v>583</v>
      </c>
      <c r="AV34" s="212"/>
      <c r="AW34" s="212"/>
      <c r="AX34" s="214"/>
    </row>
    <row r="35" spans="1:50" ht="23.25" customHeight="1" x14ac:dyDescent="0.15">
      <c r="A35" s="219" t="s">
        <v>527</v>
      </c>
      <c r="B35" s="220"/>
      <c r="C35" s="220"/>
      <c r="D35" s="220"/>
      <c r="E35" s="220"/>
      <c r="F35" s="221"/>
      <c r="G35" s="225" t="s">
        <v>584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1"/>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1"/>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6"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7"/>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7"/>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6"/>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7"/>
    </row>
    <row r="83" spans="1:60" ht="22.5" hidden="1" customHeight="1" x14ac:dyDescent="0.15">
      <c r="A83" s="867"/>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8"/>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9"/>
    </row>
    <row r="84" spans="1:60" ht="19.5" hidden="1" customHeight="1" x14ac:dyDescent="0.15">
      <c r="A84" s="867"/>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90"/>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91"/>
    </row>
    <row r="85" spans="1:60" ht="18.75" hidden="1" customHeight="1" x14ac:dyDescent="0.15">
      <c r="A85" s="867"/>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7"/>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7"/>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7"/>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7"/>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7"/>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7"/>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7"/>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7"/>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7"/>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7"/>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7"/>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7"/>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7" t="s">
        <v>13</v>
      </c>
      <c r="Z99" s="898"/>
      <c r="AA99" s="899"/>
      <c r="AB99" s="894" t="s">
        <v>14</v>
      </c>
      <c r="AC99" s="895"/>
      <c r="AD99" s="896"/>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6"/>
      <c r="Z100" s="857"/>
      <c r="AA100" s="858"/>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585</v>
      </c>
      <c r="H101" s="98"/>
      <c r="I101" s="98"/>
      <c r="J101" s="98"/>
      <c r="K101" s="98"/>
      <c r="L101" s="98"/>
      <c r="M101" s="98"/>
      <c r="N101" s="98"/>
      <c r="O101" s="98"/>
      <c r="P101" s="98"/>
      <c r="Q101" s="98"/>
      <c r="R101" s="98"/>
      <c r="S101" s="98"/>
      <c r="T101" s="98"/>
      <c r="U101" s="98"/>
      <c r="V101" s="98"/>
      <c r="W101" s="98"/>
      <c r="X101" s="99"/>
      <c r="Y101" s="538" t="s">
        <v>55</v>
      </c>
      <c r="Z101" s="539"/>
      <c r="AA101" s="540"/>
      <c r="AB101" s="457" t="s">
        <v>586</v>
      </c>
      <c r="AC101" s="457"/>
      <c r="AD101" s="457"/>
      <c r="AE101" s="211">
        <v>285</v>
      </c>
      <c r="AF101" s="212"/>
      <c r="AG101" s="212"/>
      <c r="AH101" s="213"/>
      <c r="AI101" s="211">
        <v>346</v>
      </c>
      <c r="AJ101" s="212"/>
      <c r="AK101" s="212"/>
      <c r="AL101" s="213"/>
      <c r="AM101" s="211">
        <v>635</v>
      </c>
      <c r="AN101" s="212"/>
      <c r="AO101" s="212"/>
      <c r="AP101" s="213"/>
      <c r="AQ101" s="211" t="s">
        <v>583</v>
      </c>
      <c r="AR101" s="212"/>
      <c r="AS101" s="212"/>
      <c r="AT101" s="213"/>
      <c r="AU101" s="211" t="s">
        <v>582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586</v>
      </c>
      <c r="AC102" s="457"/>
      <c r="AD102" s="457"/>
      <c r="AE102" s="414">
        <v>200</v>
      </c>
      <c r="AF102" s="414"/>
      <c r="AG102" s="414"/>
      <c r="AH102" s="414"/>
      <c r="AI102" s="414">
        <v>285</v>
      </c>
      <c r="AJ102" s="414"/>
      <c r="AK102" s="414"/>
      <c r="AL102" s="414"/>
      <c r="AM102" s="414">
        <v>346</v>
      </c>
      <c r="AN102" s="414"/>
      <c r="AO102" s="414"/>
      <c r="AP102" s="414"/>
      <c r="AQ102" s="266">
        <v>346</v>
      </c>
      <c r="AR102" s="267"/>
      <c r="AS102" s="267"/>
      <c r="AT102" s="312"/>
      <c r="AU102" s="266">
        <v>346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587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588</v>
      </c>
      <c r="AC116" s="459"/>
      <c r="AD116" s="460"/>
      <c r="AE116" s="414">
        <f>16000/285</f>
        <v>56.140350877192979</v>
      </c>
      <c r="AF116" s="414"/>
      <c r="AG116" s="414"/>
      <c r="AH116" s="414"/>
      <c r="AI116" s="414">
        <f>11000/346</f>
        <v>31.791907514450866</v>
      </c>
      <c r="AJ116" s="414"/>
      <c r="AK116" s="414"/>
      <c r="AL116" s="414"/>
      <c r="AM116" s="414">
        <v>22</v>
      </c>
      <c r="AN116" s="414"/>
      <c r="AO116" s="414"/>
      <c r="AP116" s="414"/>
      <c r="AQ116" s="211">
        <v>127.2</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589</v>
      </c>
      <c r="AF117" s="547"/>
      <c r="AG117" s="547"/>
      <c r="AH117" s="547"/>
      <c r="AI117" s="547" t="s">
        <v>590</v>
      </c>
      <c r="AJ117" s="547"/>
      <c r="AK117" s="547"/>
      <c r="AL117" s="547"/>
      <c r="AM117" s="547" t="s">
        <v>636</v>
      </c>
      <c r="AN117" s="547"/>
      <c r="AO117" s="547"/>
      <c r="AP117" s="547"/>
      <c r="AQ117" s="547" t="s">
        <v>637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customHeight="1" x14ac:dyDescent="0.15">
      <c r="A190" s="182"/>
      <c r="B190" s="179"/>
      <c r="C190" s="173"/>
      <c r="D190" s="179"/>
      <c r="E190" s="162" t="s">
        <v>399</v>
      </c>
      <c r="F190" s="163"/>
      <c r="G190" s="164" t="s">
        <v>591</v>
      </c>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customHeight="1" x14ac:dyDescent="0.15">
      <c r="A191" s="182"/>
      <c r="B191" s="179"/>
      <c r="C191" s="173"/>
      <c r="D191" s="179"/>
      <c r="E191" s="167" t="s">
        <v>398</v>
      </c>
      <c r="F191" s="168"/>
      <c r="G191" s="103" t="s">
        <v>592</v>
      </c>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t="s">
        <v>597</v>
      </c>
      <c r="AR193" s="192"/>
      <c r="AS193" s="126" t="s">
        <v>356</v>
      </c>
      <c r="AT193" s="127"/>
      <c r="AU193" s="193">
        <v>30</v>
      </c>
      <c r="AV193" s="193"/>
      <c r="AW193" s="126" t="s">
        <v>300</v>
      </c>
      <c r="AX193" s="188"/>
    </row>
    <row r="194" spans="1:50" ht="39.75" customHeight="1" x14ac:dyDescent="0.15">
      <c r="A194" s="182"/>
      <c r="B194" s="179"/>
      <c r="C194" s="173"/>
      <c r="D194" s="179"/>
      <c r="E194" s="173"/>
      <c r="F194" s="174"/>
      <c r="G194" s="97" t="s">
        <v>593</v>
      </c>
      <c r="H194" s="98"/>
      <c r="I194" s="98"/>
      <c r="J194" s="98"/>
      <c r="K194" s="98"/>
      <c r="L194" s="98"/>
      <c r="M194" s="98"/>
      <c r="N194" s="98"/>
      <c r="O194" s="98"/>
      <c r="P194" s="98"/>
      <c r="Q194" s="98"/>
      <c r="R194" s="98"/>
      <c r="S194" s="98"/>
      <c r="T194" s="98"/>
      <c r="U194" s="98"/>
      <c r="V194" s="98"/>
      <c r="W194" s="98"/>
      <c r="X194" s="99"/>
      <c r="Y194" s="194" t="s">
        <v>379</v>
      </c>
      <c r="Z194" s="195"/>
      <c r="AA194" s="196"/>
      <c r="AB194" s="197" t="s">
        <v>594</v>
      </c>
      <c r="AC194" s="198"/>
      <c r="AD194" s="198"/>
      <c r="AE194" s="199" t="s">
        <v>466</v>
      </c>
      <c r="AF194" s="200"/>
      <c r="AG194" s="200"/>
      <c r="AH194" s="200"/>
      <c r="AI194" s="199">
        <v>251.7</v>
      </c>
      <c r="AJ194" s="200"/>
      <c r="AK194" s="200"/>
      <c r="AL194" s="200"/>
      <c r="AM194" s="199" t="s">
        <v>466</v>
      </c>
      <c r="AN194" s="200"/>
      <c r="AO194" s="200"/>
      <c r="AP194" s="200"/>
      <c r="AQ194" s="199" t="s">
        <v>466</v>
      </c>
      <c r="AR194" s="200"/>
      <c r="AS194" s="200"/>
      <c r="AT194" s="200"/>
      <c r="AU194" s="199" t="s">
        <v>466</v>
      </c>
      <c r="AV194" s="200"/>
      <c r="AW194" s="200"/>
      <c r="AX194" s="201"/>
    </row>
    <row r="195" spans="1:50" ht="39.75"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t="s">
        <v>594</v>
      </c>
      <c r="AC195" s="206"/>
      <c r="AD195" s="206"/>
      <c r="AE195" s="199" t="s">
        <v>466</v>
      </c>
      <c r="AF195" s="200"/>
      <c r="AG195" s="200"/>
      <c r="AH195" s="200"/>
      <c r="AI195" s="199">
        <v>244.9</v>
      </c>
      <c r="AJ195" s="200"/>
      <c r="AK195" s="200"/>
      <c r="AL195" s="200"/>
      <c r="AM195" s="199" t="s">
        <v>466</v>
      </c>
      <c r="AN195" s="200"/>
      <c r="AO195" s="200"/>
      <c r="AP195" s="200"/>
      <c r="AQ195" s="199" t="s">
        <v>466</v>
      </c>
      <c r="AR195" s="200"/>
      <c r="AS195" s="200"/>
      <c r="AT195" s="200"/>
      <c r="AU195" s="199">
        <v>251.7</v>
      </c>
      <c r="AV195" s="200"/>
      <c r="AW195" s="200"/>
      <c r="AX195" s="201"/>
    </row>
    <row r="196" spans="1:50" ht="18.75"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t="s">
        <v>598</v>
      </c>
      <c r="AR197" s="192"/>
      <c r="AS197" s="126" t="s">
        <v>356</v>
      </c>
      <c r="AT197" s="127"/>
      <c r="AU197" s="193">
        <v>30</v>
      </c>
      <c r="AV197" s="193"/>
      <c r="AW197" s="126" t="s">
        <v>300</v>
      </c>
      <c r="AX197" s="188"/>
    </row>
    <row r="198" spans="1:50" ht="39.75" customHeight="1" x14ac:dyDescent="0.15">
      <c r="A198" s="182"/>
      <c r="B198" s="179"/>
      <c r="C198" s="173"/>
      <c r="D198" s="179"/>
      <c r="E198" s="173"/>
      <c r="F198" s="174"/>
      <c r="G198" s="97" t="s">
        <v>595</v>
      </c>
      <c r="H198" s="98"/>
      <c r="I198" s="98"/>
      <c r="J198" s="98"/>
      <c r="K198" s="98"/>
      <c r="L198" s="98"/>
      <c r="M198" s="98"/>
      <c r="N198" s="98"/>
      <c r="O198" s="98"/>
      <c r="P198" s="98"/>
      <c r="Q198" s="98"/>
      <c r="R198" s="98"/>
      <c r="S198" s="98"/>
      <c r="T198" s="98"/>
      <c r="U198" s="98"/>
      <c r="V198" s="98"/>
      <c r="W198" s="98"/>
      <c r="X198" s="99"/>
      <c r="Y198" s="194" t="s">
        <v>379</v>
      </c>
      <c r="Z198" s="195"/>
      <c r="AA198" s="196"/>
      <c r="AB198" s="197" t="s">
        <v>594</v>
      </c>
      <c r="AC198" s="198"/>
      <c r="AD198" s="198"/>
      <c r="AE198" s="199" t="s">
        <v>596</v>
      </c>
      <c r="AF198" s="200"/>
      <c r="AG198" s="200"/>
      <c r="AH198" s="200"/>
      <c r="AI198" s="199">
        <v>67035</v>
      </c>
      <c r="AJ198" s="200"/>
      <c r="AK198" s="200"/>
      <c r="AL198" s="200"/>
      <c r="AM198" s="199" t="s">
        <v>596</v>
      </c>
      <c r="AN198" s="200"/>
      <c r="AO198" s="200"/>
      <c r="AP198" s="200"/>
      <c r="AQ198" s="199" t="s">
        <v>596</v>
      </c>
      <c r="AR198" s="200"/>
      <c r="AS198" s="200"/>
      <c r="AT198" s="200"/>
      <c r="AU198" s="199" t="s">
        <v>596</v>
      </c>
      <c r="AV198" s="200"/>
      <c r="AW198" s="200"/>
      <c r="AX198" s="201"/>
    </row>
    <row r="199" spans="1:50" ht="39.75"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t="s">
        <v>594</v>
      </c>
      <c r="AC199" s="206"/>
      <c r="AD199" s="206"/>
      <c r="AE199" s="199" t="s">
        <v>596</v>
      </c>
      <c r="AF199" s="200"/>
      <c r="AG199" s="200"/>
      <c r="AH199" s="200"/>
      <c r="AI199" s="199">
        <v>62970</v>
      </c>
      <c r="AJ199" s="200"/>
      <c r="AK199" s="200"/>
      <c r="AL199" s="200"/>
      <c r="AM199" s="199" t="s">
        <v>596</v>
      </c>
      <c r="AN199" s="200"/>
      <c r="AO199" s="200"/>
      <c r="AP199" s="200"/>
      <c r="AQ199" s="199" t="s">
        <v>596</v>
      </c>
      <c r="AR199" s="200"/>
      <c r="AS199" s="200"/>
      <c r="AT199" s="200"/>
      <c r="AU199" s="199">
        <v>67035</v>
      </c>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599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900" t="s">
        <v>384</v>
      </c>
      <c r="H430" s="116"/>
      <c r="I430" s="116"/>
      <c r="J430" s="901" t="s">
        <v>558</v>
      </c>
      <c r="K430" s="902"/>
      <c r="L430" s="902"/>
      <c r="M430" s="902"/>
      <c r="N430" s="902"/>
      <c r="O430" s="902"/>
      <c r="P430" s="902"/>
      <c r="Q430" s="902"/>
      <c r="R430" s="902"/>
      <c r="S430" s="902"/>
      <c r="T430" s="903"/>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601</v>
      </c>
      <c r="AR432" s="193"/>
      <c r="AS432" s="126" t="s">
        <v>356</v>
      </c>
      <c r="AT432" s="127"/>
      <c r="AU432" s="193" t="s">
        <v>602</v>
      </c>
      <c r="AV432" s="193"/>
      <c r="AW432" s="126" t="s">
        <v>300</v>
      </c>
      <c r="AX432" s="188"/>
    </row>
    <row r="433" spans="1:50" ht="23.25" customHeight="1" x14ac:dyDescent="0.15">
      <c r="A433" s="182"/>
      <c r="B433" s="179"/>
      <c r="C433" s="173"/>
      <c r="D433" s="179"/>
      <c r="E433" s="335"/>
      <c r="F433" s="336"/>
      <c r="G433" s="97" t="s">
        <v>600</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601</v>
      </c>
      <c r="AF433" s="200"/>
      <c r="AG433" s="200"/>
      <c r="AH433" s="200"/>
      <c r="AI433" s="333" t="s">
        <v>602</v>
      </c>
      <c r="AJ433" s="200"/>
      <c r="AK433" s="200"/>
      <c r="AL433" s="200"/>
      <c r="AM433" s="333" t="s">
        <v>601</v>
      </c>
      <c r="AN433" s="200"/>
      <c r="AO433" s="200"/>
      <c r="AP433" s="334"/>
      <c r="AQ433" s="333" t="s">
        <v>583</v>
      </c>
      <c r="AR433" s="200"/>
      <c r="AS433" s="200"/>
      <c r="AT433" s="334"/>
      <c r="AU433" s="200" t="s">
        <v>601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583</v>
      </c>
      <c r="AF434" s="200"/>
      <c r="AG434" s="200"/>
      <c r="AH434" s="334"/>
      <c r="AI434" s="333" t="s">
        <v>583</v>
      </c>
      <c r="AJ434" s="200"/>
      <c r="AK434" s="200"/>
      <c r="AL434" s="200"/>
      <c r="AM434" s="333" t="s">
        <v>583</v>
      </c>
      <c r="AN434" s="200"/>
      <c r="AO434" s="200"/>
      <c r="AP434" s="334"/>
      <c r="AQ434" s="333" t="s">
        <v>582</v>
      </c>
      <c r="AR434" s="200"/>
      <c r="AS434" s="200"/>
      <c r="AT434" s="334"/>
      <c r="AU434" s="200" t="s">
        <v>583</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583</v>
      </c>
      <c r="AJ435" s="200"/>
      <c r="AK435" s="200"/>
      <c r="AL435" s="200"/>
      <c r="AM435" s="333" t="s">
        <v>582</v>
      </c>
      <c r="AN435" s="200"/>
      <c r="AO435" s="200"/>
      <c r="AP435" s="334"/>
      <c r="AQ435" s="333" t="s">
        <v>583</v>
      </c>
      <c r="AR435" s="200"/>
      <c r="AS435" s="200"/>
      <c r="AT435" s="334"/>
      <c r="AU435" s="200" t="s">
        <v>582</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89" t="s">
        <v>604</v>
      </c>
      <c r="AR457" s="193"/>
      <c r="AS457" s="126" t="s">
        <v>356</v>
      </c>
      <c r="AT457" s="127"/>
      <c r="AU457" s="193" t="s">
        <v>582</v>
      </c>
      <c r="AV457" s="193"/>
      <c r="AW457" s="126" t="s">
        <v>300</v>
      </c>
      <c r="AX457" s="188"/>
    </row>
    <row r="458" spans="1:50" ht="23.25" customHeight="1" x14ac:dyDescent="0.15">
      <c r="A458" s="182"/>
      <c r="B458" s="179"/>
      <c r="C458" s="173"/>
      <c r="D458" s="179"/>
      <c r="E458" s="335"/>
      <c r="F458" s="336"/>
      <c r="G458" s="97" t="s">
        <v>603</v>
      </c>
      <c r="H458" s="98"/>
      <c r="I458" s="98"/>
      <c r="J458" s="98"/>
      <c r="K458" s="98"/>
      <c r="L458" s="98"/>
      <c r="M458" s="98"/>
      <c r="N458" s="98"/>
      <c r="O458" s="98"/>
      <c r="P458" s="98"/>
      <c r="Q458" s="98"/>
      <c r="R458" s="98"/>
      <c r="S458" s="98"/>
      <c r="T458" s="98"/>
      <c r="U458" s="98"/>
      <c r="V458" s="98"/>
      <c r="W458" s="98"/>
      <c r="X458" s="99"/>
      <c r="Y458" s="194" t="s">
        <v>12</v>
      </c>
      <c r="Z458" s="195"/>
      <c r="AA458" s="196"/>
      <c r="AB458" s="206" t="s">
        <v>603</v>
      </c>
      <c r="AC458" s="206"/>
      <c r="AD458" s="206"/>
      <c r="AE458" s="333" t="s">
        <v>601</v>
      </c>
      <c r="AF458" s="200"/>
      <c r="AG458" s="200"/>
      <c r="AH458" s="200"/>
      <c r="AI458" s="333" t="s">
        <v>602</v>
      </c>
      <c r="AJ458" s="200"/>
      <c r="AK458" s="200"/>
      <c r="AL458" s="200"/>
      <c r="AM458" s="333" t="s">
        <v>601</v>
      </c>
      <c r="AN458" s="200"/>
      <c r="AO458" s="200"/>
      <c r="AP458" s="334"/>
      <c r="AQ458" s="333" t="s">
        <v>583</v>
      </c>
      <c r="AR458" s="200"/>
      <c r="AS458" s="200"/>
      <c r="AT458" s="334"/>
      <c r="AU458" s="200" t="s">
        <v>601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604</v>
      </c>
      <c r="AC459" s="198"/>
      <c r="AD459" s="198"/>
      <c r="AE459" s="333" t="s">
        <v>583</v>
      </c>
      <c r="AF459" s="200"/>
      <c r="AG459" s="200"/>
      <c r="AH459" s="334"/>
      <c r="AI459" s="333" t="s">
        <v>583</v>
      </c>
      <c r="AJ459" s="200"/>
      <c r="AK459" s="200"/>
      <c r="AL459" s="200"/>
      <c r="AM459" s="333" t="s">
        <v>583</v>
      </c>
      <c r="AN459" s="200"/>
      <c r="AO459" s="200"/>
      <c r="AP459" s="334"/>
      <c r="AQ459" s="333" t="s">
        <v>582</v>
      </c>
      <c r="AR459" s="200"/>
      <c r="AS459" s="200"/>
      <c r="AT459" s="334"/>
      <c r="AU459" s="200" t="s">
        <v>583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582</v>
      </c>
      <c r="AF460" s="200"/>
      <c r="AG460" s="200"/>
      <c r="AH460" s="334"/>
      <c r="AI460" s="333" t="s">
        <v>583</v>
      </c>
      <c r="AJ460" s="200"/>
      <c r="AK460" s="200"/>
      <c r="AL460" s="200"/>
      <c r="AM460" s="333" t="s">
        <v>582</v>
      </c>
      <c r="AN460" s="200"/>
      <c r="AO460" s="200"/>
      <c r="AP460" s="334"/>
      <c r="AQ460" s="333" t="s">
        <v>583</v>
      </c>
      <c r="AR460" s="200"/>
      <c r="AS460" s="200"/>
      <c r="AT460" s="334"/>
      <c r="AU460" s="200" t="s">
        <v>582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603</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54"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557</v>
      </c>
      <c r="AE702" s="339"/>
      <c r="AF702" s="339"/>
      <c r="AG702" s="381" t="s">
        <v>605</v>
      </c>
      <c r="AH702" s="382"/>
      <c r="AI702" s="382"/>
      <c r="AJ702" s="382"/>
      <c r="AK702" s="382"/>
      <c r="AL702" s="382"/>
      <c r="AM702" s="382"/>
      <c r="AN702" s="382"/>
      <c r="AO702" s="382"/>
      <c r="AP702" s="382"/>
      <c r="AQ702" s="382"/>
      <c r="AR702" s="382"/>
      <c r="AS702" s="382"/>
      <c r="AT702" s="382"/>
      <c r="AU702" s="382"/>
      <c r="AV702" s="382"/>
      <c r="AW702" s="382"/>
      <c r="AX702" s="383"/>
    </row>
    <row r="703" spans="1:50" ht="51.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557</v>
      </c>
      <c r="AE703" s="322"/>
      <c r="AF703" s="322"/>
      <c r="AG703" s="94" t="s">
        <v>606</v>
      </c>
      <c r="AH703" s="95"/>
      <c r="AI703" s="95"/>
      <c r="AJ703" s="95"/>
      <c r="AK703" s="95"/>
      <c r="AL703" s="95"/>
      <c r="AM703" s="95"/>
      <c r="AN703" s="95"/>
      <c r="AO703" s="95"/>
      <c r="AP703" s="95"/>
      <c r="AQ703" s="95"/>
      <c r="AR703" s="95"/>
      <c r="AS703" s="95"/>
      <c r="AT703" s="95"/>
      <c r="AU703" s="95"/>
      <c r="AV703" s="95"/>
      <c r="AW703" s="95"/>
      <c r="AX703" s="96"/>
    </row>
    <row r="704" spans="1:50" ht="59.2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0" t="s">
        <v>607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3" t="s">
        <v>41</v>
      </c>
      <c r="D705" s="824"/>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5"/>
      <c r="AD705" s="716" t="s">
        <v>608</v>
      </c>
      <c r="AE705" s="717"/>
      <c r="AF705" s="717"/>
      <c r="AG705" s="118" t="s">
        <v>597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609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609</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4.5" customHeight="1" x14ac:dyDescent="0.15">
      <c r="A708" s="641"/>
      <c r="B708" s="643"/>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3" t="s">
        <v>557</v>
      </c>
      <c r="AE708" s="604"/>
      <c r="AF708" s="604"/>
      <c r="AG708" s="744" t="s">
        <v>610</v>
      </c>
      <c r="AH708" s="745"/>
      <c r="AI708" s="745"/>
      <c r="AJ708" s="745"/>
      <c r="AK708" s="745"/>
      <c r="AL708" s="745"/>
      <c r="AM708" s="745"/>
      <c r="AN708" s="745"/>
      <c r="AO708" s="745"/>
      <c r="AP708" s="745"/>
      <c r="AQ708" s="745"/>
      <c r="AR708" s="745"/>
      <c r="AS708" s="745"/>
      <c r="AT708" s="745"/>
      <c r="AU708" s="745"/>
      <c r="AV708" s="745"/>
      <c r="AW708" s="745"/>
      <c r="AX708" s="746"/>
    </row>
    <row r="709" spans="1:50" ht="36"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611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608</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4" t="s">
        <v>557</v>
      </c>
      <c r="AE712" s="785"/>
      <c r="AF712" s="785"/>
      <c r="AG712" s="812" t="s">
        <v>613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608</v>
      </c>
      <c r="AE713" s="322"/>
      <c r="AF713" s="662"/>
      <c r="AG713" s="94" t="s">
        <v>614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9" t="s">
        <v>557</v>
      </c>
      <c r="AE714" s="810"/>
      <c r="AF714" s="811"/>
      <c r="AG714" s="738" t="s">
        <v>612</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39"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3" t="s">
        <v>557</v>
      </c>
      <c r="AE715" s="604"/>
      <c r="AF715" s="655"/>
      <c r="AG715" s="744" t="s">
        <v>615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616</v>
      </c>
      <c r="AH716" s="95"/>
      <c r="AI716" s="95"/>
      <c r="AJ716" s="95"/>
      <c r="AK716" s="95"/>
      <c r="AL716" s="95"/>
      <c r="AM716" s="95"/>
      <c r="AN716" s="95"/>
      <c r="AO716" s="95"/>
      <c r="AP716" s="95"/>
      <c r="AQ716" s="95"/>
      <c r="AR716" s="95"/>
      <c r="AS716" s="95"/>
      <c r="AT716" s="95"/>
      <c r="AU716" s="95"/>
      <c r="AV716" s="95"/>
      <c r="AW716" s="95"/>
      <c r="AX716" s="96"/>
    </row>
    <row r="717" spans="1:50" ht="33"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608</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4"/>
      <c r="C726" s="817" t="s">
        <v>53</v>
      </c>
      <c r="D726" s="839"/>
      <c r="E726" s="839"/>
      <c r="F726" s="840"/>
      <c r="G726" s="573" t="s">
        <v>619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620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9.75" customHeight="1" thickBot="1" x14ac:dyDescent="0.2">
      <c r="A729" s="633" t="s">
        <v>638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39.75" customHeight="1" thickBot="1" x14ac:dyDescent="0.2">
      <c r="A731" s="801" t="s">
        <v>257</v>
      </c>
      <c r="B731" s="802"/>
      <c r="C731" s="802"/>
      <c r="D731" s="802"/>
      <c r="E731" s="803"/>
      <c r="F731" s="731" t="s">
        <v>639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9.75" customHeight="1" thickBot="1" x14ac:dyDescent="0.2">
      <c r="A733" s="672" t="s">
        <v>257</v>
      </c>
      <c r="B733" s="673"/>
      <c r="C733" s="673"/>
      <c r="D733" s="673"/>
      <c r="E733" s="674"/>
      <c r="F733" s="636" t="s">
        <v>640</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39.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t="s">
        <v>563</v>
      </c>
      <c r="S738" s="986"/>
      <c r="T738" s="986"/>
      <c r="U738" s="986"/>
      <c r="V738" s="986"/>
      <c r="W738" s="986"/>
      <c r="X738" s="986"/>
      <c r="Y738" s="986"/>
      <c r="Z738" s="986"/>
      <c r="AA738" s="358" t="s">
        <v>482</v>
      </c>
      <c r="AB738" s="358"/>
      <c r="AC738" s="358"/>
      <c r="AD738" s="358"/>
      <c r="AE738" s="986" t="s">
        <v>564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549</v>
      </c>
      <c r="F739" s="998"/>
      <c r="G739" s="998"/>
      <c r="H739" s="91" t="str">
        <f>IF(E739="", "", "(")</f>
        <v>(</v>
      </c>
      <c r="I739" s="981"/>
      <c r="J739" s="981"/>
      <c r="K739" s="91" t="str">
        <f>IF(OR(I739="　", I739=""), "", "-")</f>
        <v/>
      </c>
      <c r="L739" s="982">
        <v>50</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565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621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5"/>
    </row>
    <row r="780" spans="1:50" ht="24.75" customHeight="1" x14ac:dyDescent="0.15">
      <c r="A780" s="630"/>
      <c r="B780" s="631"/>
      <c r="C780" s="631"/>
      <c r="D780" s="631"/>
      <c r="E780" s="631"/>
      <c r="F780" s="632"/>
      <c r="G780" s="817"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800"/>
      <c r="AC780" s="817"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567</v>
      </c>
      <c r="H781" s="670"/>
      <c r="I781" s="670"/>
      <c r="J781" s="670"/>
      <c r="K781" s="671"/>
      <c r="L781" s="663" t="s">
        <v>568</v>
      </c>
      <c r="M781" s="664"/>
      <c r="N781" s="664"/>
      <c r="O781" s="664"/>
      <c r="P781" s="664"/>
      <c r="Q781" s="664"/>
      <c r="R781" s="664"/>
      <c r="S781" s="664"/>
      <c r="T781" s="664"/>
      <c r="U781" s="664"/>
      <c r="V781" s="664"/>
      <c r="W781" s="664"/>
      <c r="X781" s="665"/>
      <c r="Y781" s="384">
        <v>5</v>
      </c>
      <c r="Z781" s="385"/>
      <c r="AA781" s="385"/>
      <c r="AB781" s="807"/>
      <c r="AC781" s="669" t="s">
        <v>622</v>
      </c>
      <c r="AD781" s="670"/>
      <c r="AE781" s="670"/>
      <c r="AF781" s="670"/>
      <c r="AG781" s="671"/>
      <c r="AH781" s="663" t="s">
        <v>623</v>
      </c>
      <c r="AI781" s="664"/>
      <c r="AJ781" s="664"/>
      <c r="AK781" s="664"/>
      <c r="AL781" s="664"/>
      <c r="AM781" s="664"/>
      <c r="AN781" s="664"/>
      <c r="AO781" s="664"/>
      <c r="AP781" s="664"/>
      <c r="AQ781" s="664"/>
      <c r="AR781" s="664"/>
      <c r="AS781" s="664"/>
      <c r="AT781" s="665"/>
      <c r="AU781" s="384">
        <v>0.6</v>
      </c>
      <c r="AV781" s="385"/>
      <c r="AW781" s="385"/>
      <c r="AX781" s="386"/>
    </row>
    <row r="782" spans="1:50" ht="24.75" customHeight="1" x14ac:dyDescent="0.15">
      <c r="A782" s="630"/>
      <c r="B782" s="631"/>
      <c r="C782" s="631"/>
      <c r="D782" s="631"/>
      <c r="E782" s="631"/>
      <c r="F782" s="632"/>
      <c r="G782" s="605" t="s">
        <v>566</v>
      </c>
      <c r="H782" s="606"/>
      <c r="I782" s="606"/>
      <c r="J782" s="606"/>
      <c r="K782" s="607"/>
      <c r="L782" s="597" t="s">
        <v>571</v>
      </c>
      <c r="M782" s="598"/>
      <c r="N782" s="598"/>
      <c r="O782" s="598"/>
      <c r="P782" s="598"/>
      <c r="Q782" s="598"/>
      <c r="R782" s="598"/>
      <c r="S782" s="598"/>
      <c r="T782" s="598"/>
      <c r="U782" s="598"/>
      <c r="V782" s="598"/>
      <c r="W782" s="598"/>
      <c r="X782" s="599"/>
      <c r="Y782" s="600">
        <v>1.8</v>
      </c>
      <c r="Z782" s="601"/>
      <c r="AA782" s="601"/>
      <c r="AB782" s="611"/>
      <c r="AC782" s="605" t="s">
        <v>624</v>
      </c>
      <c r="AD782" s="606"/>
      <c r="AE782" s="606"/>
      <c r="AF782" s="606"/>
      <c r="AG782" s="607"/>
      <c r="AH782" s="597" t="s">
        <v>625</v>
      </c>
      <c r="AI782" s="598"/>
      <c r="AJ782" s="598"/>
      <c r="AK782" s="598"/>
      <c r="AL782" s="598"/>
      <c r="AM782" s="598"/>
      <c r="AN782" s="598"/>
      <c r="AO782" s="598"/>
      <c r="AP782" s="598"/>
      <c r="AQ782" s="598"/>
      <c r="AR782" s="598"/>
      <c r="AS782" s="598"/>
      <c r="AT782" s="599"/>
      <c r="AU782" s="600">
        <v>0.1</v>
      </c>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8" t="s">
        <v>20</v>
      </c>
      <c r="H791" s="829"/>
      <c r="I791" s="829"/>
      <c r="J791" s="829"/>
      <c r="K791" s="829"/>
      <c r="L791" s="830"/>
      <c r="M791" s="831"/>
      <c r="N791" s="831"/>
      <c r="O791" s="831"/>
      <c r="P791" s="831"/>
      <c r="Q791" s="831"/>
      <c r="R791" s="831"/>
      <c r="S791" s="831"/>
      <c r="T791" s="831"/>
      <c r="U791" s="831"/>
      <c r="V791" s="831"/>
      <c r="W791" s="831"/>
      <c r="X791" s="832"/>
      <c r="Y791" s="833">
        <f>SUM(Y781:AB790)</f>
        <v>6.8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0.7</v>
      </c>
      <c r="AV791" s="834"/>
      <c r="AW791" s="834"/>
      <c r="AX791" s="836"/>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5"/>
    </row>
    <row r="793" spans="1:50" ht="24.75" hidden="1" customHeight="1" x14ac:dyDescent="0.15">
      <c r="A793" s="630"/>
      <c r="B793" s="631"/>
      <c r="C793" s="631"/>
      <c r="D793" s="631"/>
      <c r="E793" s="631"/>
      <c r="F793" s="632"/>
      <c r="G793" s="817"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800"/>
      <c r="AC793" s="817"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7"/>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5"/>
    </row>
    <row r="806" spans="1:50" ht="24.75" hidden="1" customHeight="1" x14ac:dyDescent="0.15">
      <c r="A806" s="630"/>
      <c r="B806" s="631"/>
      <c r="C806" s="631"/>
      <c r="D806" s="631"/>
      <c r="E806" s="631"/>
      <c r="F806" s="632"/>
      <c r="G806" s="817"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800"/>
      <c r="AC806" s="817"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7"/>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5"/>
    </row>
    <row r="819" spans="1:50" ht="24.75" hidden="1" customHeight="1" x14ac:dyDescent="0.15">
      <c r="A819" s="630"/>
      <c r="B819" s="631"/>
      <c r="C819" s="631"/>
      <c r="D819" s="631"/>
      <c r="E819" s="631"/>
      <c r="F819" s="632"/>
      <c r="G819" s="817"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800"/>
      <c r="AC819" s="817"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7"/>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72.75" customHeight="1" x14ac:dyDescent="0.15">
      <c r="A837" s="372">
        <v>1</v>
      </c>
      <c r="B837" s="372">
        <v>1</v>
      </c>
      <c r="C837" s="354" t="s">
        <v>572</v>
      </c>
      <c r="D837" s="340"/>
      <c r="E837" s="340"/>
      <c r="F837" s="340"/>
      <c r="G837" s="340"/>
      <c r="H837" s="340"/>
      <c r="I837" s="340"/>
      <c r="J837" s="341">
        <v>1300005002712</v>
      </c>
      <c r="K837" s="342"/>
      <c r="L837" s="342"/>
      <c r="M837" s="342"/>
      <c r="N837" s="342"/>
      <c r="O837" s="342"/>
      <c r="P837" s="355" t="s">
        <v>574</v>
      </c>
      <c r="Q837" s="343"/>
      <c r="R837" s="343"/>
      <c r="S837" s="343"/>
      <c r="T837" s="343"/>
      <c r="U837" s="343"/>
      <c r="V837" s="343"/>
      <c r="W837" s="343"/>
      <c r="X837" s="343"/>
      <c r="Y837" s="344">
        <v>7</v>
      </c>
      <c r="Z837" s="345"/>
      <c r="AA837" s="345"/>
      <c r="AB837" s="346"/>
      <c r="AC837" s="356" t="s">
        <v>576</v>
      </c>
      <c r="AD837" s="364"/>
      <c r="AE837" s="364"/>
      <c r="AF837" s="364"/>
      <c r="AG837" s="364"/>
      <c r="AH837" s="365" t="s">
        <v>570</v>
      </c>
      <c r="AI837" s="366"/>
      <c r="AJ837" s="366"/>
      <c r="AK837" s="366"/>
      <c r="AL837" s="350" t="s">
        <v>577</v>
      </c>
      <c r="AM837" s="351"/>
      <c r="AN837" s="351"/>
      <c r="AO837" s="352"/>
      <c r="AP837" s="353" t="s">
        <v>578</v>
      </c>
      <c r="AQ837" s="353"/>
      <c r="AR837" s="353"/>
      <c r="AS837" s="353"/>
      <c r="AT837" s="353"/>
      <c r="AU837" s="353"/>
      <c r="AV837" s="353"/>
      <c r="AW837" s="353"/>
      <c r="AX837" s="353"/>
    </row>
    <row r="838" spans="1:50" ht="72.75" customHeight="1" x14ac:dyDescent="0.15">
      <c r="A838" s="372">
        <v>2</v>
      </c>
      <c r="B838" s="372">
        <v>1</v>
      </c>
      <c r="C838" s="354" t="s">
        <v>573</v>
      </c>
      <c r="D838" s="340"/>
      <c r="E838" s="340"/>
      <c r="F838" s="340"/>
      <c r="G838" s="340"/>
      <c r="H838" s="340"/>
      <c r="I838" s="340"/>
      <c r="J838" s="341">
        <v>1240005004054</v>
      </c>
      <c r="K838" s="342"/>
      <c r="L838" s="342"/>
      <c r="M838" s="342"/>
      <c r="N838" s="342"/>
      <c r="O838" s="342"/>
      <c r="P838" s="355" t="s">
        <v>575</v>
      </c>
      <c r="Q838" s="343"/>
      <c r="R838" s="343"/>
      <c r="S838" s="343"/>
      <c r="T838" s="343"/>
      <c r="U838" s="343"/>
      <c r="V838" s="343"/>
      <c r="W838" s="343"/>
      <c r="X838" s="343"/>
      <c r="Y838" s="344">
        <v>6</v>
      </c>
      <c r="Z838" s="345"/>
      <c r="AA838" s="345"/>
      <c r="AB838" s="346"/>
      <c r="AC838" s="356" t="s">
        <v>576</v>
      </c>
      <c r="AD838" s="356"/>
      <c r="AE838" s="356"/>
      <c r="AF838" s="356"/>
      <c r="AG838" s="356"/>
      <c r="AH838" s="365" t="s">
        <v>570</v>
      </c>
      <c r="AI838" s="366"/>
      <c r="AJ838" s="366"/>
      <c r="AK838" s="366"/>
      <c r="AL838" s="367" t="s">
        <v>577</v>
      </c>
      <c r="AM838" s="368"/>
      <c r="AN838" s="368"/>
      <c r="AO838" s="369"/>
      <c r="AP838" s="353" t="s">
        <v>569</v>
      </c>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626</v>
      </c>
      <c r="D870" s="340"/>
      <c r="E870" s="340"/>
      <c r="F870" s="340"/>
      <c r="G870" s="340"/>
      <c r="H870" s="340"/>
      <c r="I870" s="340"/>
      <c r="J870" s="341" t="s">
        <v>627</v>
      </c>
      <c r="K870" s="342"/>
      <c r="L870" s="342"/>
      <c r="M870" s="342"/>
      <c r="N870" s="342"/>
      <c r="O870" s="342"/>
      <c r="P870" s="355" t="s">
        <v>623</v>
      </c>
      <c r="Q870" s="343"/>
      <c r="R870" s="343"/>
      <c r="S870" s="343"/>
      <c r="T870" s="343"/>
      <c r="U870" s="343"/>
      <c r="V870" s="343"/>
      <c r="W870" s="343"/>
      <c r="X870" s="343"/>
      <c r="Y870" s="344">
        <v>0.6</v>
      </c>
      <c r="Z870" s="345"/>
      <c r="AA870" s="345"/>
      <c r="AB870" s="346"/>
      <c r="AC870" s="356" t="s">
        <v>196</v>
      </c>
      <c r="AD870" s="364"/>
      <c r="AE870" s="364"/>
      <c r="AF870" s="364"/>
      <c r="AG870" s="364"/>
      <c r="AH870" s="365" t="s">
        <v>627</v>
      </c>
      <c r="AI870" s="366"/>
      <c r="AJ870" s="366"/>
      <c r="AK870" s="366"/>
      <c r="AL870" s="350" t="s">
        <v>627</v>
      </c>
      <c r="AM870" s="351"/>
      <c r="AN870" s="351"/>
      <c r="AO870" s="352"/>
      <c r="AP870" s="353" t="s">
        <v>628</v>
      </c>
      <c r="AQ870" s="353"/>
      <c r="AR870" s="353"/>
      <c r="AS870" s="353"/>
      <c r="AT870" s="353"/>
      <c r="AU870" s="353"/>
      <c r="AV870" s="353"/>
      <c r="AW870" s="353"/>
      <c r="AX870" s="353"/>
    </row>
    <row r="871" spans="1:50" ht="30" customHeight="1" x14ac:dyDescent="0.15">
      <c r="A871" s="372">
        <v>2</v>
      </c>
      <c r="B871" s="372">
        <v>1</v>
      </c>
      <c r="C871" s="354" t="s">
        <v>626</v>
      </c>
      <c r="D871" s="340"/>
      <c r="E871" s="340"/>
      <c r="F871" s="340"/>
      <c r="G871" s="340"/>
      <c r="H871" s="340"/>
      <c r="I871" s="340"/>
      <c r="J871" s="341" t="s">
        <v>627</v>
      </c>
      <c r="K871" s="342"/>
      <c r="L871" s="342"/>
      <c r="M871" s="342"/>
      <c r="N871" s="342"/>
      <c r="O871" s="342"/>
      <c r="P871" s="355" t="s">
        <v>625</v>
      </c>
      <c r="Q871" s="343"/>
      <c r="R871" s="343"/>
      <c r="S871" s="343"/>
      <c r="T871" s="343"/>
      <c r="U871" s="343"/>
      <c r="V871" s="343"/>
      <c r="W871" s="343"/>
      <c r="X871" s="343"/>
      <c r="Y871" s="344">
        <v>0.1</v>
      </c>
      <c r="Z871" s="345"/>
      <c r="AA871" s="345"/>
      <c r="AB871" s="346"/>
      <c r="AC871" s="356" t="s">
        <v>196</v>
      </c>
      <c r="AD871" s="364"/>
      <c r="AE871" s="364"/>
      <c r="AF871" s="364"/>
      <c r="AG871" s="364"/>
      <c r="AH871" s="365" t="s">
        <v>627</v>
      </c>
      <c r="AI871" s="366"/>
      <c r="AJ871" s="366"/>
      <c r="AK871" s="366"/>
      <c r="AL871" s="350" t="s">
        <v>627</v>
      </c>
      <c r="AM871" s="351"/>
      <c r="AN871" s="351"/>
      <c r="AO871" s="352"/>
      <c r="AP871" s="353" t="s">
        <v>628</v>
      </c>
      <c r="AQ871" s="353"/>
      <c r="AR871" s="353"/>
      <c r="AS871" s="353"/>
      <c r="AT871" s="353"/>
      <c r="AU871" s="353"/>
      <c r="AV871" s="353"/>
      <c r="AW871" s="353"/>
      <c r="AX871" s="353"/>
    </row>
    <row r="872" spans="1:50" ht="30" customHeight="1" x14ac:dyDescent="0.15">
      <c r="A872" s="372">
        <v>3</v>
      </c>
      <c r="B872" s="372">
        <v>1</v>
      </c>
      <c r="C872" s="354" t="s">
        <v>629</v>
      </c>
      <c r="D872" s="340"/>
      <c r="E872" s="340"/>
      <c r="F872" s="340"/>
      <c r="G872" s="340"/>
      <c r="H872" s="340"/>
      <c r="I872" s="340"/>
      <c r="J872" s="341">
        <v>1010002015390</v>
      </c>
      <c r="K872" s="342"/>
      <c r="L872" s="342"/>
      <c r="M872" s="342"/>
      <c r="N872" s="342"/>
      <c r="O872" s="342"/>
      <c r="P872" s="355" t="s">
        <v>630</v>
      </c>
      <c r="Q872" s="343"/>
      <c r="R872" s="343"/>
      <c r="S872" s="343"/>
      <c r="T872" s="343"/>
      <c r="U872" s="343"/>
      <c r="V872" s="343"/>
      <c r="W872" s="343"/>
      <c r="X872" s="343"/>
      <c r="Y872" s="344">
        <v>0.1</v>
      </c>
      <c r="Z872" s="345"/>
      <c r="AA872" s="345"/>
      <c r="AB872" s="346"/>
      <c r="AC872" s="356" t="s">
        <v>525</v>
      </c>
      <c r="AD872" s="356"/>
      <c r="AE872" s="356"/>
      <c r="AF872" s="356"/>
      <c r="AG872" s="356"/>
      <c r="AH872" s="348">
        <v>1</v>
      </c>
      <c r="AI872" s="349"/>
      <c r="AJ872" s="349"/>
      <c r="AK872" s="349"/>
      <c r="AL872" s="350" t="s">
        <v>633</v>
      </c>
      <c r="AM872" s="351"/>
      <c r="AN872" s="351"/>
      <c r="AO872" s="352"/>
      <c r="AP872" s="353" t="s">
        <v>632</v>
      </c>
      <c r="AQ872" s="353"/>
      <c r="AR872" s="353"/>
      <c r="AS872" s="353"/>
      <c r="AT872" s="353"/>
      <c r="AU872" s="353"/>
      <c r="AV872" s="353"/>
      <c r="AW872" s="353"/>
      <c r="AX872" s="353"/>
    </row>
    <row r="873" spans="1:50" ht="30" customHeight="1" x14ac:dyDescent="0.15">
      <c r="A873" s="372">
        <v>4</v>
      </c>
      <c r="B873" s="372">
        <v>1</v>
      </c>
      <c r="C873" s="354" t="s">
        <v>629</v>
      </c>
      <c r="D873" s="340"/>
      <c r="E873" s="340"/>
      <c r="F873" s="340"/>
      <c r="G873" s="340"/>
      <c r="H873" s="340"/>
      <c r="I873" s="340"/>
      <c r="J873" s="341">
        <v>1010002015390</v>
      </c>
      <c r="K873" s="342"/>
      <c r="L873" s="342"/>
      <c r="M873" s="342"/>
      <c r="N873" s="342"/>
      <c r="O873" s="342"/>
      <c r="P873" s="355" t="s">
        <v>630</v>
      </c>
      <c r="Q873" s="343"/>
      <c r="R873" s="343"/>
      <c r="S873" s="343"/>
      <c r="T873" s="343"/>
      <c r="U873" s="343"/>
      <c r="V873" s="343"/>
      <c r="W873" s="343"/>
      <c r="X873" s="343"/>
      <c r="Y873" s="344">
        <v>0</v>
      </c>
      <c r="Z873" s="345"/>
      <c r="AA873" s="345"/>
      <c r="AB873" s="346"/>
      <c r="AC873" s="356" t="s">
        <v>525</v>
      </c>
      <c r="AD873" s="356"/>
      <c r="AE873" s="356"/>
      <c r="AF873" s="356"/>
      <c r="AG873" s="356"/>
      <c r="AH873" s="348">
        <v>1</v>
      </c>
      <c r="AI873" s="349"/>
      <c r="AJ873" s="349"/>
      <c r="AK873" s="349"/>
      <c r="AL873" s="350" t="s">
        <v>634</v>
      </c>
      <c r="AM873" s="351"/>
      <c r="AN873" s="351"/>
      <c r="AO873" s="352"/>
      <c r="AP873" s="353" t="s">
        <v>632</v>
      </c>
      <c r="AQ873" s="353"/>
      <c r="AR873" s="353"/>
      <c r="AS873" s="353"/>
      <c r="AT873" s="353"/>
      <c r="AU873" s="353"/>
      <c r="AV873" s="353"/>
      <c r="AW873" s="353"/>
      <c r="AX873" s="353"/>
    </row>
    <row r="874" spans="1:50" ht="30" customHeight="1" x14ac:dyDescent="0.15">
      <c r="A874" s="372">
        <v>5</v>
      </c>
      <c r="B874" s="372">
        <v>1</v>
      </c>
      <c r="C874" s="354" t="s">
        <v>631</v>
      </c>
      <c r="D874" s="340"/>
      <c r="E874" s="340"/>
      <c r="F874" s="340"/>
      <c r="G874" s="340"/>
      <c r="H874" s="340"/>
      <c r="I874" s="340"/>
      <c r="J874" s="341">
        <v>2010005016609</v>
      </c>
      <c r="K874" s="342"/>
      <c r="L874" s="342"/>
      <c r="M874" s="342"/>
      <c r="N874" s="342"/>
      <c r="O874" s="342"/>
      <c r="P874" s="355" t="s">
        <v>630</v>
      </c>
      <c r="Q874" s="343"/>
      <c r="R874" s="343"/>
      <c r="S874" s="343"/>
      <c r="T874" s="343"/>
      <c r="U874" s="343"/>
      <c r="V874" s="343"/>
      <c r="W874" s="343"/>
      <c r="X874" s="343"/>
      <c r="Y874" s="344">
        <v>0</v>
      </c>
      <c r="Z874" s="345"/>
      <c r="AA874" s="345"/>
      <c r="AB874" s="346"/>
      <c r="AC874" s="356" t="s">
        <v>525</v>
      </c>
      <c r="AD874" s="356"/>
      <c r="AE874" s="356"/>
      <c r="AF874" s="356"/>
      <c r="AG874" s="356"/>
      <c r="AH874" s="348">
        <v>1</v>
      </c>
      <c r="AI874" s="349"/>
      <c r="AJ874" s="349"/>
      <c r="AK874" s="349"/>
      <c r="AL874" s="350" t="s">
        <v>635</v>
      </c>
      <c r="AM874" s="351"/>
      <c r="AN874" s="351"/>
      <c r="AO874" s="352"/>
      <c r="AP874" s="353" t="s">
        <v>632</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570</v>
      </c>
      <c r="K1102" s="342"/>
      <c r="L1102" s="342"/>
      <c r="M1102" s="342"/>
      <c r="N1102" s="342"/>
      <c r="O1102" s="342"/>
      <c r="P1102" s="355" t="s">
        <v>569</v>
      </c>
      <c r="Q1102" s="343"/>
      <c r="R1102" s="343"/>
      <c r="S1102" s="343"/>
      <c r="T1102" s="343"/>
      <c r="U1102" s="343"/>
      <c r="V1102" s="343"/>
      <c r="W1102" s="343"/>
      <c r="X1102" s="343"/>
      <c r="Y1102" s="344" t="s">
        <v>570</v>
      </c>
      <c r="Z1102" s="345"/>
      <c r="AA1102" s="345"/>
      <c r="AB1102" s="346"/>
      <c r="AC1102" s="347"/>
      <c r="AD1102" s="347"/>
      <c r="AE1102" s="347"/>
      <c r="AF1102" s="347"/>
      <c r="AG1102" s="347"/>
      <c r="AH1102" s="348" t="s">
        <v>570</v>
      </c>
      <c r="AI1102" s="349"/>
      <c r="AJ1102" s="349"/>
      <c r="AK1102" s="349"/>
      <c r="AL1102" s="350" t="s">
        <v>570</v>
      </c>
      <c r="AM1102" s="351"/>
      <c r="AN1102" s="351"/>
      <c r="AO1102" s="352"/>
      <c r="AP1102" s="353" t="s">
        <v>569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5" priority="14049">
      <formula>IF(RIGHT(TEXT(AE32,"0.#"),1)=".",FALSE,TRUE)</formula>
    </cfRule>
    <cfRule type="expression" dxfId="2814" priority="14050">
      <formula>IF(RIGHT(TEXT(AE32,"0.#"),1)=".",TRUE,FALSE)</formula>
    </cfRule>
  </conditionalFormatting>
  <conditionalFormatting sqref="P18:AX18">
    <cfRule type="expression" dxfId="2813" priority="13935">
      <formula>IF(RIGHT(TEXT(P18,"0.#"),1)=".",FALSE,TRUE)</formula>
    </cfRule>
    <cfRule type="expression" dxfId="2812" priority="13936">
      <formula>IF(RIGHT(TEXT(P18,"0.#"),1)=".",TRUE,FALSE)</formula>
    </cfRule>
  </conditionalFormatting>
  <conditionalFormatting sqref="Y782">
    <cfRule type="expression" dxfId="2811" priority="13931">
      <formula>IF(RIGHT(TEXT(Y782,"0.#"),1)=".",FALSE,TRUE)</formula>
    </cfRule>
    <cfRule type="expression" dxfId="2810" priority="13932">
      <formula>IF(RIGHT(TEXT(Y782,"0.#"),1)=".",TRUE,FALSE)</formula>
    </cfRule>
  </conditionalFormatting>
  <conditionalFormatting sqref="Y791">
    <cfRule type="expression" dxfId="2809" priority="13927">
      <formula>IF(RIGHT(TEXT(Y791,"0.#"),1)=".",FALSE,TRUE)</formula>
    </cfRule>
    <cfRule type="expression" dxfId="2808" priority="13928">
      <formula>IF(RIGHT(TEXT(Y791,"0.#"),1)=".",TRUE,FALSE)</formula>
    </cfRule>
  </conditionalFormatting>
  <conditionalFormatting sqref="Y822:Y829 Y820 Y809:Y816 Y807 Y796:Y803 Y794">
    <cfRule type="expression" dxfId="2807" priority="13709">
      <formula>IF(RIGHT(TEXT(Y794,"0.#"),1)=".",FALSE,TRUE)</formula>
    </cfRule>
    <cfRule type="expression" dxfId="2806" priority="13710">
      <formula>IF(RIGHT(TEXT(Y794,"0.#"),1)=".",TRUE,FALSE)</formula>
    </cfRule>
  </conditionalFormatting>
  <conditionalFormatting sqref="AR15:AX15 AK13:AX13">
    <cfRule type="expression" dxfId="2805" priority="13757">
      <formula>IF(RIGHT(TEXT(AK13,"0.#"),1)=".",FALSE,TRUE)</formula>
    </cfRule>
    <cfRule type="expression" dxfId="2804" priority="13758">
      <formula>IF(RIGHT(TEXT(AK13,"0.#"),1)=".",TRUE,FALSE)</formula>
    </cfRule>
  </conditionalFormatting>
  <conditionalFormatting sqref="AD19:AJ19">
    <cfRule type="expression" dxfId="2803" priority="13755">
      <formula>IF(RIGHT(TEXT(AD19,"0.#"),1)=".",FALSE,TRUE)</formula>
    </cfRule>
    <cfRule type="expression" dxfId="2802" priority="13756">
      <formula>IF(RIGHT(TEXT(AD19,"0.#"),1)=".",TRUE,FALSE)</formula>
    </cfRule>
  </conditionalFormatting>
  <conditionalFormatting sqref="AE101 AQ101">
    <cfRule type="expression" dxfId="2801" priority="13747">
      <formula>IF(RIGHT(TEXT(AE101,"0.#"),1)=".",FALSE,TRUE)</formula>
    </cfRule>
    <cfRule type="expression" dxfId="2800" priority="13748">
      <formula>IF(RIGHT(TEXT(AE101,"0.#"),1)=".",TRUE,FALSE)</formula>
    </cfRule>
  </conditionalFormatting>
  <conditionalFormatting sqref="Y783:Y790 Y781">
    <cfRule type="expression" dxfId="2799" priority="13733">
      <formula>IF(RIGHT(TEXT(Y781,"0.#"),1)=".",FALSE,TRUE)</formula>
    </cfRule>
    <cfRule type="expression" dxfId="2798" priority="13734">
      <formula>IF(RIGHT(TEXT(Y781,"0.#"),1)=".",TRUE,FALSE)</formula>
    </cfRule>
  </conditionalFormatting>
  <conditionalFormatting sqref="AU782">
    <cfRule type="expression" dxfId="2797" priority="13731">
      <formula>IF(RIGHT(TEXT(AU782,"0.#"),1)=".",FALSE,TRUE)</formula>
    </cfRule>
    <cfRule type="expression" dxfId="2796" priority="13732">
      <formula>IF(RIGHT(TEXT(AU782,"0.#"),1)=".",TRUE,FALSE)</formula>
    </cfRule>
  </conditionalFormatting>
  <conditionalFormatting sqref="AU791">
    <cfRule type="expression" dxfId="2795" priority="13729">
      <formula>IF(RIGHT(TEXT(AU791,"0.#"),1)=".",FALSE,TRUE)</formula>
    </cfRule>
    <cfRule type="expression" dxfId="2794" priority="13730">
      <formula>IF(RIGHT(TEXT(AU791,"0.#"),1)=".",TRUE,FALSE)</formula>
    </cfRule>
  </conditionalFormatting>
  <conditionalFormatting sqref="AU783:AU790 AU781">
    <cfRule type="expression" dxfId="2793" priority="13727">
      <formula>IF(RIGHT(TEXT(AU781,"0.#"),1)=".",FALSE,TRUE)</formula>
    </cfRule>
    <cfRule type="expression" dxfId="2792" priority="13728">
      <formula>IF(RIGHT(TEXT(AU781,"0.#"),1)=".",TRUE,FALSE)</formula>
    </cfRule>
  </conditionalFormatting>
  <conditionalFormatting sqref="Y821 Y808 Y795">
    <cfRule type="expression" dxfId="2791" priority="13713">
      <formula>IF(RIGHT(TEXT(Y795,"0.#"),1)=".",FALSE,TRUE)</formula>
    </cfRule>
    <cfRule type="expression" dxfId="2790" priority="13714">
      <formula>IF(RIGHT(TEXT(Y795,"0.#"),1)=".",TRUE,FALSE)</formula>
    </cfRule>
  </conditionalFormatting>
  <conditionalFormatting sqref="Y830 Y817 Y804">
    <cfRule type="expression" dxfId="2789" priority="13711">
      <formula>IF(RIGHT(TEXT(Y804,"0.#"),1)=".",FALSE,TRUE)</formula>
    </cfRule>
    <cfRule type="expression" dxfId="2788" priority="13712">
      <formula>IF(RIGHT(TEXT(Y804,"0.#"),1)=".",TRUE,FALSE)</formula>
    </cfRule>
  </conditionalFormatting>
  <conditionalFormatting sqref="AU821 AU808 AU795">
    <cfRule type="expression" dxfId="2787" priority="13707">
      <formula>IF(RIGHT(TEXT(AU795,"0.#"),1)=".",FALSE,TRUE)</formula>
    </cfRule>
    <cfRule type="expression" dxfId="2786" priority="13708">
      <formula>IF(RIGHT(TEXT(AU795,"0.#"),1)=".",TRUE,FALSE)</formula>
    </cfRule>
  </conditionalFormatting>
  <conditionalFormatting sqref="AU830 AU817 AU804">
    <cfRule type="expression" dxfId="2785" priority="13705">
      <formula>IF(RIGHT(TEXT(AU804,"0.#"),1)=".",FALSE,TRUE)</formula>
    </cfRule>
    <cfRule type="expression" dxfId="2784" priority="13706">
      <formula>IF(RIGHT(TEXT(AU804,"0.#"),1)=".",TRUE,FALSE)</formula>
    </cfRule>
  </conditionalFormatting>
  <conditionalFormatting sqref="AU822:AU829 AU820 AU809:AU816 AU807 AU796:AU803 AU794">
    <cfRule type="expression" dxfId="2783" priority="13703">
      <formula>IF(RIGHT(TEXT(AU794,"0.#"),1)=".",FALSE,TRUE)</formula>
    </cfRule>
    <cfRule type="expression" dxfId="2782" priority="13704">
      <formula>IF(RIGHT(TEXT(AU794,"0.#"),1)=".",TRUE,FALSE)</formula>
    </cfRule>
  </conditionalFormatting>
  <conditionalFormatting sqref="AM87">
    <cfRule type="expression" dxfId="2781" priority="13357">
      <formula>IF(RIGHT(TEXT(AM87,"0.#"),1)=".",FALSE,TRUE)</formula>
    </cfRule>
    <cfRule type="expression" dxfId="2780" priority="13358">
      <formula>IF(RIGHT(TEXT(AM87,"0.#"),1)=".",TRUE,FALSE)</formula>
    </cfRule>
  </conditionalFormatting>
  <conditionalFormatting sqref="AE55">
    <cfRule type="expression" dxfId="2779" priority="13425">
      <formula>IF(RIGHT(TEXT(AE55,"0.#"),1)=".",FALSE,TRUE)</formula>
    </cfRule>
    <cfRule type="expression" dxfId="2778" priority="13426">
      <formula>IF(RIGHT(TEXT(AE55,"0.#"),1)=".",TRUE,FALSE)</formula>
    </cfRule>
  </conditionalFormatting>
  <conditionalFormatting sqref="AI55">
    <cfRule type="expression" dxfId="2777" priority="13423">
      <formula>IF(RIGHT(TEXT(AI55,"0.#"),1)=".",FALSE,TRUE)</formula>
    </cfRule>
    <cfRule type="expression" dxfId="2776" priority="13424">
      <formula>IF(RIGHT(TEXT(AI55,"0.#"),1)=".",TRUE,FALSE)</formula>
    </cfRule>
  </conditionalFormatting>
  <conditionalFormatting sqref="AM34">
    <cfRule type="expression" dxfId="2775" priority="13503">
      <formula>IF(RIGHT(TEXT(AM34,"0.#"),1)=".",FALSE,TRUE)</formula>
    </cfRule>
    <cfRule type="expression" dxfId="2774" priority="13504">
      <formula>IF(RIGHT(TEXT(AM34,"0.#"),1)=".",TRUE,FALSE)</formula>
    </cfRule>
  </conditionalFormatting>
  <conditionalFormatting sqref="AE33">
    <cfRule type="expression" dxfId="2773" priority="13517">
      <formula>IF(RIGHT(TEXT(AE33,"0.#"),1)=".",FALSE,TRUE)</formula>
    </cfRule>
    <cfRule type="expression" dxfId="2772" priority="13518">
      <formula>IF(RIGHT(TEXT(AE33,"0.#"),1)=".",TRUE,FALSE)</formula>
    </cfRule>
  </conditionalFormatting>
  <conditionalFormatting sqref="AE34">
    <cfRule type="expression" dxfId="2771" priority="13515">
      <formula>IF(RIGHT(TEXT(AE34,"0.#"),1)=".",FALSE,TRUE)</formula>
    </cfRule>
    <cfRule type="expression" dxfId="2770" priority="13516">
      <formula>IF(RIGHT(TEXT(AE34,"0.#"),1)=".",TRUE,FALSE)</formula>
    </cfRule>
  </conditionalFormatting>
  <conditionalFormatting sqref="AI34">
    <cfRule type="expression" dxfId="2769" priority="13513">
      <formula>IF(RIGHT(TEXT(AI34,"0.#"),1)=".",FALSE,TRUE)</formula>
    </cfRule>
    <cfRule type="expression" dxfId="2768" priority="13514">
      <formula>IF(RIGHT(TEXT(AI34,"0.#"),1)=".",TRUE,FALSE)</formula>
    </cfRule>
  </conditionalFormatting>
  <conditionalFormatting sqref="AI33">
    <cfRule type="expression" dxfId="2767" priority="13511">
      <formula>IF(RIGHT(TEXT(AI33,"0.#"),1)=".",FALSE,TRUE)</formula>
    </cfRule>
    <cfRule type="expression" dxfId="2766" priority="13512">
      <formula>IF(RIGHT(TEXT(AI33,"0.#"),1)=".",TRUE,FALSE)</formula>
    </cfRule>
  </conditionalFormatting>
  <conditionalFormatting sqref="AI32">
    <cfRule type="expression" dxfId="2765" priority="13509">
      <formula>IF(RIGHT(TEXT(AI32,"0.#"),1)=".",FALSE,TRUE)</formula>
    </cfRule>
    <cfRule type="expression" dxfId="2764" priority="13510">
      <formula>IF(RIGHT(TEXT(AI32,"0.#"),1)=".",TRUE,FALSE)</formula>
    </cfRule>
  </conditionalFormatting>
  <conditionalFormatting sqref="AM32">
    <cfRule type="expression" dxfId="2763" priority="13507">
      <formula>IF(RIGHT(TEXT(AM32,"0.#"),1)=".",FALSE,TRUE)</formula>
    </cfRule>
    <cfRule type="expression" dxfId="2762" priority="13508">
      <formula>IF(RIGHT(TEXT(AM32,"0.#"),1)=".",TRUE,FALSE)</formula>
    </cfRule>
  </conditionalFormatting>
  <conditionalFormatting sqref="AM33">
    <cfRule type="expression" dxfId="2761" priority="13505">
      <formula>IF(RIGHT(TEXT(AM33,"0.#"),1)=".",FALSE,TRUE)</formula>
    </cfRule>
    <cfRule type="expression" dxfId="2760" priority="13506">
      <formula>IF(RIGHT(TEXT(AM33,"0.#"),1)=".",TRUE,FALSE)</formula>
    </cfRule>
  </conditionalFormatting>
  <conditionalFormatting sqref="AQ32:AQ34">
    <cfRule type="expression" dxfId="2759" priority="13497">
      <formula>IF(RIGHT(TEXT(AQ32,"0.#"),1)=".",FALSE,TRUE)</formula>
    </cfRule>
    <cfRule type="expression" dxfId="2758" priority="13498">
      <formula>IF(RIGHT(TEXT(AQ32,"0.#"),1)=".",TRUE,FALSE)</formula>
    </cfRule>
  </conditionalFormatting>
  <conditionalFormatting sqref="AU32:AU34">
    <cfRule type="expression" dxfId="2757" priority="13495">
      <formula>IF(RIGHT(TEXT(AU32,"0.#"),1)=".",FALSE,TRUE)</formula>
    </cfRule>
    <cfRule type="expression" dxfId="2756" priority="13496">
      <formula>IF(RIGHT(TEXT(AU32,"0.#"),1)=".",TRUE,FALSE)</formula>
    </cfRule>
  </conditionalFormatting>
  <conditionalFormatting sqref="AE53">
    <cfRule type="expression" dxfId="2755" priority="13429">
      <formula>IF(RIGHT(TEXT(AE53,"0.#"),1)=".",FALSE,TRUE)</formula>
    </cfRule>
    <cfRule type="expression" dxfId="2754" priority="13430">
      <formula>IF(RIGHT(TEXT(AE53,"0.#"),1)=".",TRUE,FALSE)</formula>
    </cfRule>
  </conditionalFormatting>
  <conditionalFormatting sqref="AE54">
    <cfRule type="expression" dxfId="2753" priority="13427">
      <formula>IF(RIGHT(TEXT(AE54,"0.#"),1)=".",FALSE,TRUE)</formula>
    </cfRule>
    <cfRule type="expression" dxfId="2752" priority="13428">
      <formula>IF(RIGHT(TEXT(AE54,"0.#"),1)=".",TRUE,FALSE)</formula>
    </cfRule>
  </conditionalFormatting>
  <conditionalFormatting sqref="AI54">
    <cfRule type="expression" dxfId="2751" priority="13421">
      <formula>IF(RIGHT(TEXT(AI54,"0.#"),1)=".",FALSE,TRUE)</formula>
    </cfRule>
    <cfRule type="expression" dxfId="2750" priority="13422">
      <formula>IF(RIGHT(TEXT(AI54,"0.#"),1)=".",TRUE,FALSE)</formula>
    </cfRule>
  </conditionalFormatting>
  <conditionalFormatting sqref="AI53">
    <cfRule type="expression" dxfId="2749" priority="13419">
      <formula>IF(RIGHT(TEXT(AI53,"0.#"),1)=".",FALSE,TRUE)</formula>
    </cfRule>
    <cfRule type="expression" dxfId="2748" priority="13420">
      <formula>IF(RIGHT(TEXT(AI53,"0.#"),1)=".",TRUE,FALSE)</formula>
    </cfRule>
  </conditionalFormatting>
  <conditionalFormatting sqref="AM53">
    <cfRule type="expression" dxfId="2747" priority="13417">
      <formula>IF(RIGHT(TEXT(AM53,"0.#"),1)=".",FALSE,TRUE)</formula>
    </cfRule>
    <cfRule type="expression" dxfId="2746" priority="13418">
      <formula>IF(RIGHT(TEXT(AM53,"0.#"),1)=".",TRUE,FALSE)</formula>
    </cfRule>
  </conditionalFormatting>
  <conditionalFormatting sqref="AM54">
    <cfRule type="expression" dxfId="2745" priority="13415">
      <formula>IF(RIGHT(TEXT(AM54,"0.#"),1)=".",FALSE,TRUE)</formula>
    </cfRule>
    <cfRule type="expression" dxfId="2744" priority="13416">
      <formula>IF(RIGHT(TEXT(AM54,"0.#"),1)=".",TRUE,FALSE)</formula>
    </cfRule>
  </conditionalFormatting>
  <conditionalFormatting sqref="AM55">
    <cfRule type="expression" dxfId="2743" priority="13413">
      <formula>IF(RIGHT(TEXT(AM55,"0.#"),1)=".",FALSE,TRUE)</formula>
    </cfRule>
    <cfRule type="expression" dxfId="2742" priority="13414">
      <formula>IF(RIGHT(TEXT(AM55,"0.#"),1)=".",TRUE,FALSE)</formula>
    </cfRule>
  </conditionalFormatting>
  <conditionalFormatting sqref="AE60">
    <cfRule type="expression" dxfId="2741" priority="13399">
      <formula>IF(RIGHT(TEXT(AE60,"0.#"),1)=".",FALSE,TRUE)</formula>
    </cfRule>
    <cfRule type="expression" dxfId="2740" priority="13400">
      <formula>IF(RIGHT(TEXT(AE60,"0.#"),1)=".",TRUE,FALSE)</formula>
    </cfRule>
  </conditionalFormatting>
  <conditionalFormatting sqref="AE61">
    <cfRule type="expression" dxfId="2739" priority="13397">
      <formula>IF(RIGHT(TEXT(AE61,"0.#"),1)=".",FALSE,TRUE)</formula>
    </cfRule>
    <cfRule type="expression" dxfId="2738" priority="13398">
      <formula>IF(RIGHT(TEXT(AE61,"0.#"),1)=".",TRUE,FALSE)</formula>
    </cfRule>
  </conditionalFormatting>
  <conditionalFormatting sqref="AE62">
    <cfRule type="expression" dxfId="2737" priority="13395">
      <formula>IF(RIGHT(TEXT(AE62,"0.#"),1)=".",FALSE,TRUE)</formula>
    </cfRule>
    <cfRule type="expression" dxfId="2736" priority="13396">
      <formula>IF(RIGHT(TEXT(AE62,"0.#"),1)=".",TRUE,FALSE)</formula>
    </cfRule>
  </conditionalFormatting>
  <conditionalFormatting sqref="AI62">
    <cfRule type="expression" dxfId="2735" priority="13393">
      <formula>IF(RIGHT(TEXT(AI62,"0.#"),1)=".",FALSE,TRUE)</formula>
    </cfRule>
    <cfRule type="expression" dxfId="2734" priority="13394">
      <formula>IF(RIGHT(TEXT(AI62,"0.#"),1)=".",TRUE,FALSE)</formula>
    </cfRule>
  </conditionalFormatting>
  <conditionalFormatting sqref="AI61">
    <cfRule type="expression" dxfId="2733" priority="13391">
      <formula>IF(RIGHT(TEXT(AI61,"0.#"),1)=".",FALSE,TRUE)</formula>
    </cfRule>
    <cfRule type="expression" dxfId="2732" priority="13392">
      <formula>IF(RIGHT(TEXT(AI61,"0.#"),1)=".",TRUE,FALSE)</formula>
    </cfRule>
  </conditionalFormatting>
  <conditionalFormatting sqref="AI60">
    <cfRule type="expression" dxfId="2731" priority="13389">
      <formula>IF(RIGHT(TEXT(AI60,"0.#"),1)=".",FALSE,TRUE)</formula>
    </cfRule>
    <cfRule type="expression" dxfId="2730" priority="13390">
      <formula>IF(RIGHT(TEXT(AI60,"0.#"),1)=".",TRUE,FALSE)</formula>
    </cfRule>
  </conditionalFormatting>
  <conditionalFormatting sqref="AM60">
    <cfRule type="expression" dxfId="2729" priority="13387">
      <formula>IF(RIGHT(TEXT(AM60,"0.#"),1)=".",FALSE,TRUE)</formula>
    </cfRule>
    <cfRule type="expression" dxfId="2728" priority="13388">
      <formula>IF(RIGHT(TEXT(AM60,"0.#"),1)=".",TRUE,FALSE)</formula>
    </cfRule>
  </conditionalFormatting>
  <conditionalFormatting sqref="AM61">
    <cfRule type="expression" dxfId="2727" priority="13385">
      <formula>IF(RIGHT(TEXT(AM61,"0.#"),1)=".",FALSE,TRUE)</formula>
    </cfRule>
    <cfRule type="expression" dxfId="2726" priority="13386">
      <formula>IF(RIGHT(TEXT(AM61,"0.#"),1)=".",TRUE,FALSE)</formula>
    </cfRule>
  </conditionalFormatting>
  <conditionalFormatting sqref="AM62">
    <cfRule type="expression" dxfId="2725" priority="13383">
      <formula>IF(RIGHT(TEXT(AM62,"0.#"),1)=".",FALSE,TRUE)</formula>
    </cfRule>
    <cfRule type="expression" dxfId="2724" priority="13384">
      <formula>IF(RIGHT(TEXT(AM62,"0.#"),1)=".",TRUE,FALSE)</formula>
    </cfRule>
  </conditionalFormatting>
  <conditionalFormatting sqref="AE87">
    <cfRule type="expression" dxfId="2723" priority="13369">
      <formula>IF(RIGHT(TEXT(AE87,"0.#"),1)=".",FALSE,TRUE)</formula>
    </cfRule>
    <cfRule type="expression" dxfId="2722" priority="13370">
      <formula>IF(RIGHT(TEXT(AE87,"0.#"),1)=".",TRUE,FALSE)</formula>
    </cfRule>
  </conditionalFormatting>
  <conditionalFormatting sqref="AE88">
    <cfRule type="expression" dxfId="2721" priority="13367">
      <formula>IF(RIGHT(TEXT(AE88,"0.#"),1)=".",FALSE,TRUE)</formula>
    </cfRule>
    <cfRule type="expression" dxfId="2720" priority="13368">
      <formula>IF(RIGHT(TEXT(AE88,"0.#"),1)=".",TRUE,FALSE)</formula>
    </cfRule>
  </conditionalFormatting>
  <conditionalFormatting sqref="AE89">
    <cfRule type="expression" dxfId="2719" priority="13365">
      <formula>IF(RIGHT(TEXT(AE89,"0.#"),1)=".",FALSE,TRUE)</formula>
    </cfRule>
    <cfRule type="expression" dxfId="2718" priority="13366">
      <formula>IF(RIGHT(TEXT(AE89,"0.#"),1)=".",TRUE,FALSE)</formula>
    </cfRule>
  </conditionalFormatting>
  <conditionalFormatting sqref="AI89">
    <cfRule type="expression" dxfId="2717" priority="13363">
      <formula>IF(RIGHT(TEXT(AI89,"0.#"),1)=".",FALSE,TRUE)</formula>
    </cfRule>
    <cfRule type="expression" dxfId="2716" priority="13364">
      <formula>IF(RIGHT(TEXT(AI89,"0.#"),1)=".",TRUE,FALSE)</formula>
    </cfRule>
  </conditionalFormatting>
  <conditionalFormatting sqref="AI88">
    <cfRule type="expression" dxfId="2715" priority="13361">
      <formula>IF(RIGHT(TEXT(AI88,"0.#"),1)=".",FALSE,TRUE)</formula>
    </cfRule>
    <cfRule type="expression" dxfId="2714" priority="13362">
      <formula>IF(RIGHT(TEXT(AI88,"0.#"),1)=".",TRUE,FALSE)</formula>
    </cfRule>
  </conditionalFormatting>
  <conditionalFormatting sqref="AI87">
    <cfRule type="expression" dxfId="2713" priority="13359">
      <formula>IF(RIGHT(TEXT(AI87,"0.#"),1)=".",FALSE,TRUE)</formula>
    </cfRule>
    <cfRule type="expression" dxfId="2712" priority="13360">
      <formula>IF(RIGHT(TEXT(AI87,"0.#"),1)=".",TRUE,FALSE)</formula>
    </cfRule>
  </conditionalFormatting>
  <conditionalFormatting sqref="AM88">
    <cfRule type="expression" dxfId="2711" priority="13355">
      <formula>IF(RIGHT(TEXT(AM88,"0.#"),1)=".",FALSE,TRUE)</formula>
    </cfRule>
    <cfRule type="expression" dxfId="2710" priority="13356">
      <formula>IF(RIGHT(TEXT(AM88,"0.#"),1)=".",TRUE,FALSE)</formula>
    </cfRule>
  </conditionalFormatting>
  <conditionalFormatting sqref="AM89">
    <cfRule type="expression" dxfId="2709" priority="13353">
      <formula>IF(RIGHT(TEXT(AM89,"0.#"),1)=".",FALSE,TRUE)</formula>
    </cfRule>
    <cfRule type="expression" dxfId="2708" priority="13354">
      <formula>IF(RIGHT(TEXT(AM89,"0.#"),1)=".",TRUE,FALSE)</formula>
    </cfRule>
  </conditionalFormatting>
  <conditionalFormatting sqref="AE92">
    <cfRule type="expression" dxfId="2707" priority="13339">
      <formula>IF(RIGHT(TEXT(AE92,"0.#"),1)=".",FALSE,TRUE)</formula>
    </cfRule>
    <cfRule type="expression" dxfId="2706" priority="13340">
      <formula>IF(RIGHT(TEXT(AE92,"0.#"),1)=".",TRUE,FALSE)</formula>
    </cfRule>
  </conditionalFormatting>
  <conditionalFormatting sqref="AE93">
    <cfRule type="expression" dxfId="2705" priority="13337">
      <formula>IF(RIGHT(TEXT(AE93,"0.#"),1)=".",FALSE,TRUE)</formula>
    </cfRule>
    <cfRule type="expression" dxfId="2704" priority="13338">
      <formula>IF(RIGHT(TEXT(AE93,"0.#"),1)=".",TRUE,FALSE)</formula>
    </cfRule>
  </conditionalFormatting>
  <conditionalFormatting sqref="AE94">
    <cfRule type="expression" dxfId="2703" priority="13335">
      <formula>IF(RIGHT(TEXT(AE94,"0.#"),1)=".",FALSE,TRUE)</formula>
    </cfRule>
    <cfRule type="expression" dxfId="2702" priority="13336">
      <formula>IF(RIGHT(TEXT(AE94,"0.#"),1)=".",TRUE,FALSE)</formula>
    </cfRule>
  </conditionalFormatting>
  <conditionalFormatting sqref="AI94">
    <cfRule type="expression" dxfId="2701" priority="13333">
      <formula>IF(RIGHT(TEXT(AI94,"0.#"),1)=".",FALSE,TRUE)</formula>
    </cfRule>
    <cfRule type="expression" dxfId="2700" priority="13334">
      <formula>IF(RIGHT(TEXT(AI94,"0.#"),1)=".",TRUE,FALSE)</formula>
    </cfRule>
  </conditionalFormatting>
  <conditionalFormatting sqref="AI93">
    <cfRule type="expression" dxfId="2699" priority="13331">
      <formula>IF(RIGHT(TEXT(AI93,"0.#"),1)=".",FALSE,TRUE)</formula>
    </cfRule>
    <cfRule type="expression" dxfId="2698" priority="13332">
      <formula>IF(RIGHT(TEXT(AI93,"0.#"),1)=".",TRUE,FALSE)</formula>
    </cfRule>
  </conditionalFormatting>
  <conditionalFormatting sqref="AI92">
    <cfRule type="expression" dxfId="2697" priority="13329">
      <formula>IF(RIGHT(TEXT(AI92,"0.#"),1)=".",FALSE,TRUE)</formula>
    </cfRule>
    <cfRule type="expression" dxfId="2696" priority="13330">
      <formula>IF(RIGHT(TEXT(AI92,"0.#"),1)=".",TRUE,FALSE)</formula>
    </cfRule>
  </conditionalFormatting>
  <conditionalFormatting sqref="AM92">
    <cfRule type="expression" dxfId="2695" priority="13327">
      <formula>IF(RIGHT(TEXT(AM92,"0.#"),1)=".",FALSE,TRUE)</formula>
    </cfRule>
    <cfRule type="expression" dxfId="2694" priority="13328">
      <formula>IF(RIGHT(TEXT(AM92,"0.#"),1)=".",TRUE,FALSE)</formula>
    </cfRule>
  </conditionalFormatting>
  <conditionalFormatting sqref="AM93">
    <cfRule type="expression" dxfId="2693" priority="13325">
      <formula>IF(RIGHT(TEXT(AM93,"0.#"),1)=".",FALSE,TRUE)</formula>
    </cfRule>
    <cfRule type="expression" dxfId="2692" priority="13326">
      <formula>IF(RIGHT(TEXT(AM93,"0.#"),1)=".",TRUE,FALSE)</formula>
    </cfRule>
  </conditionalFormatting>
  <conditionalFormatting sqref="AM94">
    <cfRule type="expression" dxfId="2691" priority="13323">
      <formula>IF(RIGHT(TEXT(AM94,"0.#"),1)=".",FALSE,TRUE)</formula>
    </cfRule>
    <cfRule type="expression" dxfId="2690" priority="13324">
      <formula>IF(RIGHT(TEXT(AM94,"0.#"),1)=".",TRUE,FALSE)</formula>
    </cfRule>
  </conditionalFormatting>
  <conditionalFormatting sqref="AE97">
    <cfRule type="expression" dxfId="2689" priority="13309">
      <formula>IF(RIGHT(TEXT(AE97,"0.#"),1)=".",FALSE,TRUE)</formula>
    </cfRule>
    <cfRule type="expression" dxfId="2688" priority="13310">
      <formula>IF(RIGHT(TEXT(AE97,"0.#"),1)=".",TRUE,FALSE)</formula>
    </cfRule>
  </conditionalFormatting>
  <conditionalFormatting sqref="AE98">
    <cfRule type="expression" dxfId="2687" priority="13307">
      <formula>IF(RIGHT(TEXT(AE98,"0.#"),1)=".",FALSE,TRUE)</formula>
    </cfRule>
    <cfRule type="expression" dxfId="2686" priority="13308">
      <formula>IF(RIGHT(TEXT(AE98,"0.#"),1)=".",TRUE,FALSE)</formula>
    </cfRule>
  </conditionalFormatting>
  <conditionalFormatting sqref="AE99">
    <cfRule type="expression" dxfId="2685" priority="13305">
      <formula>IF(RIGHT(TEXT(AE99,"0.#"),1)=".",FALSE,TRUE)</formula>
    </cfRule>
    <cfRule type="expression" dxfId="2684" priority="13306">
      <formula>IF(RIGHT(TEXT(AE99,"0.#"),1)=".",TRUE,FALSE)</formula>
    </cfRule>
  </conditionalFormatting>
  <conditionalFormatting sqref="AI99">
    <cfRule type="expression" dxfId="2683" priority="13303">
      <formula>IF(RIGHT(TEXT(AI99,"0.#"),1)=".",FALSE,TRUE)</formula>
    </cfRule>
    <cfRule type="expression" dxfId="2682" priority="13304">
      <formula>IF(RIGHT(TEXT(AI99,"0.#"),1)=".",TRUE,FALSE)</formula>
    </cfRule>
  </conditionalFormatting>
  <conditionalFormatting sqref="AI98">
    <cfRule type="expression" dxfId="2681" priority="13301">
      <formula>IF(RIGHT(TEXT(AI98,"0.#"),1)=".",FALSE,TRUE)</formula>
    </cfRule>
    <cfRule type="expression" dxfId="2680" priority="13302">
      <formula>IF(RIGHT(TEXT(AI98,"0.#"),1)=".",TRUE,FALSE)</formula>
    </cfRule>
  </conditionalFormatting>
  <conditionalFormatting sqref="AI97">
    <cfRule type="expression" dxfId="2679" priority="13299">
      <formula>IF(RIGHT(TEXT(AI97,"0.#"),1)=".",FALSE,TRUE)</formula>
    </cfRule>
    <cfRule type="expression" dxfId="2678" priority="13300">
      <formula>IF(RIGHT(TEXT(AI97,"0.#"),1)=".",TRUE,FALSE)</formula>
    </cfRule>
  </conditionalFormatting>
  <conditionalFormatting sqref="AM97">
    <cfRule type="expression" dxfId="2677" priority="13297">
      <formula>IF(RIGHT(TEXT(AM97,"0.#"),1)=".",FALSE,TRUE)</formula>
    </cfRule>
    <cfRule type="expression" dxfId="2676" priority="13298">
      <formula>IF(RIGHT(TEXT(AM97,"0.#"),1)=".",TRUE,FALSE)</formula>
    </cfRule>
  </conditionalFormatting>
  <conditionalFormatting sqref="AM98">
    <cfRule type="expression" dxfId="2675" priority="13295">
      <formula>IF(RIGHT(TEXT(AM98,"0.#"),1)=".",FALSE,TRUE)</formula>
    </cfRule>
    <cfRule type="expression" dxfId="2674" priority="13296">
      <formula>IF(RIGHT(TEXT(AM98,"0.#"),1)=".",TRUE,FALSE)</formula>
    </cfRule>
  </conditionalFormatting>
  <conditionalFormatting sqref="AM99">
    <cfRule type="expression" dxfId="2673" priority="13293">
      <formula>IF(RIGHT(TEXT(AM99,"0.#"),1)=".",FALSE,TRUE)</formula>
    </cfRule>
    <cfRule type="expression" dxfId="2672" priority="13294">
      <formula>IF(RIGHT(TEXT(AM99,"0.#"),1)=".",TRUE,FALSE)</formula>
    </cfRule>
  </conditionalFormatting>
  <conditionalFormatting sqref="AI101">
    <cfRule type="expression" dxfId="2671" priority="13279">
      <formula>IF(RIGHT(TEXT(AI101,"0.#"),1)=".",FALSE,TRUE)</formula>
    </cfRule>
    <cfRule type="expression" dxfId="2670" priority="13280">
      <formula>IF(RIGHT(TEXT(AI101,"0.#"),1)=".",TRUE,FALSE)</formula>
    </cfRule>
  </conditionalFormatting>
  <conditionalFormatting sqref="AM101">
    <cfRule type="expression" dxfId="2669" priority="13277">
      <formula>IF(RIGHT(TEXT(AM101,"0.#"),1)=".",FALSE,TRUE)</formula>
    </cfRule>
    <cfRule type="expression" dxfId="2668" priority="13278">
      <formula>IF(RIGHT(TEXT(AM101,"0.#"),1)=".",TRUE,FALSE)</formula>
    </cfRule>
  </conditionalFormatting>
  <conditionalFormatting sqref="AE102">
    <cfRule type="expression" dxfId="2667" priority="13275">
      <formula>IF(RIGHT(TEXT(AE102,"0.#"),1)=".",FALSE,TRUE)</formula>
    </cfRule>
    <cfRule type="expression" dxfId="2666" priority="13276">
      <formula>IF(RIGHT(TEXT(AE102,"0.#"),1)=".",TRUE,FALSE)</formula>
    </cfRule>
  </conditionalFormatting>
  <conditionalFormatting sqref="AI102">
    <cfRule type="expression" dxfId="2665" priority="13273">
      <formula>IF(RIGHT(TEXT(AI102,"0.#"),1)=".",FALSE,TRUE)</formula>
    </cfRule>
    <cfRule type="expression" dxfId="2664" priority="13274">
      <formula>IF(RIGHT(TEXT(AI102,"0.#"),1)=".",TRUE,FALSE)</formula>
    </cfRule>
  </conditionalFormatting>
  <conditionalFormatting sqref="AM102">
    <cfRule type="expression" dxfId="2663" priority="13271">
      <formula>IF(RIGHT(TEXT(AM102,"0.#"),1)=".",FALSE,TRUE)</formula>
    </cfRule>
    <cfRule type="expression" dxfId="2662" priority="13272">
      <formula>IF(RIGHT(TEXT(AM102,"0.#"),1)=".",TRUE,FALSE)</formula>
    </cfRule>
  </conditionalFormatting>
  <conditionalFormatting sqref="AQ102">
    <cfRule type="expression" dxfId="2661" priority="13269">
      <formula>IF(RIGHT(TEXT(AQ102,"0.#"),1)=".",FALSE,TRUE)</formula>
    </cfRule>
    <cfRule type="expression" dxfId="2660" priority="13270">
      <formula>IF(RIGHT(TEXT(AQ102,"0.#"),1)=".",TRUE,FALSE)</formula>
    </cfRule>
  </conditionalFormatting>
  <conditionalFormatting sqref="AE104">
    <cfRule type="expression" dxfId="2659" priority="13267">
      <formula>IF(RIGHT(TEXT(AE104,"0.#"),1)=".",FALSE,TRUE)</formula>
    </cfRule>
    <cfRule type="expression" dxfId="2658" priority="13268">
      <formula>IF(RIGHT(TEXT(AE104,"0.#"),1)=".",TRUE,FALSE)</formula>
    </cfRule>
  </conditionalFormatting>
  <conditionalFormatting sqref="AI104">
    <cfRule type="expression" dxfId="2657" priority="13265">
      <formula>IF(RIGHT(TEXT(AI104,"0.#"),1)=".",FALSE,TRUE)</formula>
    </cfRule>
    <cfRule type="expression" dxfId="2656" priority="13266">
      <formula>IF(RIGHT(TEXT(AI104,"0.#"),1)=".",TRUE,FALSE)</formula>
    </cfRule>
  </conditionalFormatting>
  <conditionalFormatting sqref="AM104">
    <cfRule type="expression" dxfId="2655" priority="13263">
      <formula>IF(RIGHT(TEXT(AM104,"0.#"),1)=".",FALSE,TRUE)</formula>
    </cfRule>
    <cfRule type="expression" dxfId="2654" priority="13264">
      <formula>IF(RIGHT(TEXT(AM104,"0.#"),1)=".",TRUE,FALSE)</formula>
    </cfRule>
  </conditionalFormatting>
  <conditionalFormatting sqref="AE105">
    <cfRule type="expression" dxfId="2653" priority="13261">
      <formula>IF(RIGHT(TEXT(AE105,"0.#"),1)=".",FALSE,TRUE)</formula>
    </cfRule>
    <cfRule type="expression" dxfId="2652" priority="13262">
      <formula>IF(RIGHT(TEXT(AE105,"0.#"),1)=".",TRUE,FALSE)</formula>
    </cfRule>
  </conditionalFormatting>
  <conditionalFormatting sqref="AI105">
    <cfRule type="expression" dxfId="2651" priority="13259">
      <formula>IF(RIGHT(TEXT(AI105,"0.#"),1)=".",FALSE,TRUE)</formula>
    </cfRule>
    <cfRule type="expression" dxfId="2650" priority="13260">
      <formula>IF(RIGHT(TEXT(AI105,"0.#"),1)=".",TRUE,FALSE)</formula>
    </cfRule>
  </conditionalFormatting>
  <conditionalFormatting sqref="AM105">
    <cfRule type="expression" dxfId="2649" priority="13257">
      <formula>IF(RIGHT(TEXT(AM105,"0.#"),1)=".",FALSE,TRUE)</formula>
    </cfRule>
    <cfRule type="expression" dxfId="2648" priority="13258">
      <formula>IF(RIGHT(TEXT(AM105,"0.#"),1)=".",TRUE,FALSE)</formula>
    </cfRule>
  </conditionalFormatting>
  <conditionalFormatting sqref="AE107">
    <cfRule type="expression" dxfId="2647" priority="13253">
      <formula>IF(RIGHT(TEXT(AE107,"0.#"),1)=".",FALSE,TRUE)</formula>
    </cfRule>
    <cfRule type="expression" dxfId="2646" priority="13254">
      <formula>IF(RIGHT(TEXT(AE107,"0.#"),1)=".",TRUE,FALSE)</formula>
    </cfRule>
  </conditionalFormatting>
  <conditionalFormatting sqref="AI107">
    <cfRule type="expression" dxfId="2645" priority="13251">
      <formula>IF(RIGHT(TEXT(AI107,"0.#"),1)=".",FALSE,TRUE)</formula>
    </cfRule>
    <cfRule type="expression" dxfId="2644" priority="13252">
      <formula>IF(RIGHT(TEXT(AI107,"0.#"),1)=".",TRUE,FALSE)</formula>
    </cfRule>
  </conditionalFormatting>
  <conditionalFormatting sqref="AM107">
    <cfRule type="expression" dxfId="2643" priority="13249">
      <formula>IF(RIGHT(TEXT(AM107,"0.#"),1)=".",FALSE,TRUE)</formula>
    </cfRule>
    <cfRule type="expression" dxfId="2642" priority="13250">
      <formula>IF(RIGHT(TEXT(AM107,"0.#"),1)=".",TRUE,FALSE)</formula>
    </cfRule>
  </conditionalFormatting>
  <conditionalFormatting sqref="AE108">
    <cfRule type="expression" dxfId="2641" priority="13247">
      <formula>IF(RIGHT(TEXT(AE108,"0.#"),1)=".",FALSE,TRUE)</formula>
    </cfRule>
    <cfRule type="expression" dxfId="2640" priority="13248">
      <formula>IF(RIGHT(TEXT(AE108,"0.#"),1)=".",TRUE,FALSE)</formula>
    </cfRule>
  </conditionalFormatting>
  <conditionalFormatting sqref="AI108">
    <cfRule type="expression" dxfId="2639" priority="13245">
      <formula>IF(RIGHT(TEXT(AI108,"0.#"),1)=".",FALSE,TRUE)</formula>
    </cfRule>
    <cfRule type="expression" dxfId="2638" priority="13246">
      <formula>IF(RIGHT(TEXT(AI108,"0.#"),1)=".",TRUE,FALSE)</formula>
    </cfRule>
  </conditionalFormatting>
  <conditionalFormatting sqref="AM108">
    <cfRule type="expression" dxfId="2637" priority="13243">
      <formula>IF(RIGHT(TEXT(AM108,"0.#"),1)=".",FALSE,TRUE)</formula>
    </cfRule>
    <cfRule type="expression" dxfId="2636" priority="13244">
      <formula>IF(RIGHT(TEXT(AM108,"0.#"),1)=".",TRUE,FALSE)</formula>
    </cfRule>
  </conditionalFormatting>
  <conditionalFormatting sqref="AE110">
    <cfRule type="expression" dxfId="2635" priority="13239">
      <formula>IF(RIGHT(TEXT(AE110,"0.#"),1)=".",FALSE,TRUE)</formula>
    </cfRule>
    <cfRule type="expression" dxfId="2634" priority="13240">
      <formula>IF(RIGHT(TEXT(AE110,"0.#"),1)=".",TRUE,FALSE)</formula>
    </cfRule>
  </conditionalFormatting>
  <conditionalFormatting sqref="AI110">
    <cfRule type="expression" dxfId="2633" priority="13237">
      <formula>IF(RIGHT(TEXT(AI110,"0.#"),1)=".",FALSE,TRUE)</formula>
    </cfRule>
    <cfRule type="expression" dxfId="2632" priority="13238">
      <formula>IF(RIGHT(TEXT(AI110,"0.#"),1)=".",TRUE,FALSE)</formula>
    </cfRule>
  </conditionalFormatting>
  <conditionalFormatting sqref="AM110">
    <cfRule type="expression" dxfId="2631" priority="13235">
      <formula>IF(RIGHT(TEXT(AM110,"0.#"),1)=".",FALSE,TRUE)</formula>
    </cfRule>
    <cfRule type="expression" dxfId="2630" priority="13236">
      <formula>IF(RIGHT(TEXT(AM110,"0.#"),1)=".",TRUE,FALSE)</formula>
    </cfRule>
  </conditionalFormatting>
  <conditionalFormatting sqref="AE111">
    <cfRule type="expression" dxfId="2629" priority="13233">
      <formula>IF(RIGHT(TEXT(AE111,"0.#"),1)=".",FALSE,TRUE)</formula>
    </cfRule>
    <cfRule type="expression" dxfId="2628" priority="13234">
      <formula>IF(RIGHT(TEXT(AE111,"0.#"),1)=".",TRUE,FALSE)</formula>
    </cfRule>
  </conditionalFormatting>
  <conditionalFormatting sqref="AI111">
    <cfRule type="expression" dxfId="2627" priority="13231">
      <formula>IF(RIGHT(TEXT(AI111,"0.#"),1)=".",FALSE,TRUE)</formula>
    </cfRule>
    <cfRule type="expression" dxfId="2626" priority="13232">
      <formula>IF(RIGHT(TEXT(AI111,"0.#"),1)=".",TRUE,FALSE)</formula>
    </cfRule>
  </conditionalFormatting>
  <conditionalFormatting sqref="AM111">
    <cfRule type="expression" dxfId="2625" priority="13229">
      <formula>IF(RIGHT(TEXT(AM111,"0.#"),1)=".",FALSE,TRUE)</formula>
    </cfRule>
    <cfRule type="expression" dxfId="2624" priority="13230">
      <formula>IF(RIGHT(TEXT(AM111,"0.#"),1)=".",TRUE,FALSE)</formula>
    </cfRule>
  </conditionalFormatting>
  <conditionalFormatting sqref="AE113">
    <cfRule type="expression" dxfId="2623" priority="13225">
      <formula>IF(RIGHT(TEXT(AE113,"0.#"),1)=".",FALSE,TRUE)</formula>
    </cfRule>
    <cfRule type="expression" dxfId="2622" priority="13226">
      <formula>IF(RIGHT(TEXT(AE113,"0.#"),1)=".",TRUE,FALSE)</formula>
    </cfRule>
  </conditionalFormatting>
  <conditionalFormatting sqref="AI113">
    <cfRule type="expression" dxfId="2621" priority="13223">
      <formula>IF(RIGHT(TEXT(AI113,"0.#"),1)=".",FALSE,TRUE)</formula>
    </cfRule>
    <cfRule type="expression" dxfId="2620" priority="13224">
      <formula>IF(RIGHT(TEXT(AI113,"0.#"),1)=".",TRUE,FALSE)</formula>
    </cfRule>
  </conditionalFormatting>
  <conditionalFormatting sqref="AM113">
    <cfRule type="expression" dxfId="2619" priority="13221">
      <formula>IF(RIGHT(TEXT(AM113,"0.#"),1)=".",FALSE,TRUE)</formula>
    </cfRule>
    <cfRule type="expression" dxfId="2618" priority="13222">
      <formula>IF(RIGHT(TEXT(AM113,"0.#"),1)=".",TRUE,FALSE)</formula>
    </cfRule>
  </conditionalFormatting>
  <conditionalFormatting sqref="AE114">
    <cfRule type="expression" dxfId="2617" priority="13219">
      <formula>IF(RIGHT(TEXT(AE114,"0.#"),1)=".",FALSE,TRUE)</formula>
    </cfRule>
    <cfRule type="expression" dxfId="2616" priority="13220">
      <formula>IF(RIGHT(TEXT(AE114,"0.#"),1)=".",TRUE,FALSE)</formula>
    </cfRule>
  </conditionalFormatting>
  <conditionalFormatting sqref="AI114">
    <cfRule type="expression" dxfId="2615" priority="13217">
      <formula>IF(RIGHT(TEXT(AI114,"0.#"),1)=".",FALSE,TRUE)</formula>
    </cfRule>
    <cfRule type="expression" dxfId="2614" priority="13218">
      <formula>IF(RIGHT(TEXT(AI114,"0.#"),1)=".",TRUE,FALSE)</formula>
    </cfRule>
  </conditionalFormatting>
  <conditionalFormatting sqref="AM114">
    <cfRule type="expression" dxfId="2613" priority="13215">
      <formula>IF(RIGHT(TEXT(AM114,"0.#"),1)=".",FALSE,TRUE)</formula>
    </cfRule>
    <cfRule type="expression" dxfId="2612" priority="13216">
      <formula>IF(RIGHT(TEXT(AM114,"0.#"),1)=".",TRUE,FALSE)</formula>
    </cfRule>
  </conditionalFormatting>
  <conditionalFormatting sqref="AE116 AQ116">
    <cfRule type="expression" dxfId="2611" priority="13211">
      <formula>IF(RIGHT(TEXT(AE116,"0.#"),1)=".",FALSE,TRUE)</formula>
    </cfRule>
    <cfRule type="expression" dxfId="2610" priority="13212">
      <formula>IF(RIGHT(TEXT(AE116,"0.#"),1)=".",TRUE,FALSE)</formula>
    </cfRule>
  </conditionalFormatting>
  <conditionalFormatting sqref="AI116">
    <cfRule type="expression" dxfId="2609" priority="13209">
      <formula>IF(RIGHT(TEXT(AI116,"0.#"),1)=".",FALSE,TRUE)</formula>
    </cfRule>
    <cfRule type="expression" dxfId="2608" priority="13210">
      <formula>IF(RIGHT(TEXT(AI116,"0.#"),1)=".",TRUE,FALSE)</formula>
    </cfRule>
  </conditionalFormatting>
  <conditionalFormatting sqref="AM116">
    <cfRule type="expression" dxfId="2607" priority="13207">
      <formula>IF(RIGHT(TEXT(AM116,"0.#"),1)=".",FALSE,TRUE)</formula>
    </cfRule>
    <cfRule type="expression" dxfId="2606" priority="13208">
      <formula>IF(RIGHT(TEXT(AM116,"0.#"),1)=".",TRUE,FALSE)</formula>
    </cfRule>
  </conditionalFormatting>
  <conditionalFormatting sqref="AE117 AM117">
    <cfRule type="expression" dxfId="2605" priority="13205">
      <formula>IF(RIGHT(TEXT(AE117,"0.#"),1)=".",FALSE,TRUE)</formula>
    </cfRule>
    <cfRule type="expression" dxfId="2604" priority="13206">
      <formula>IF(RIGHT(TEXT(AE117,"0.#"),1)=".",TRUE,FALSE)</formula>
    </cfRule>
  </conditionalFormatting>
  <conditionalFormatting sqref="AI117">
    <cfRule type="expression" dxfId="2603" priority="13203">
      <formula>IF(RIGHT(TEXT(AI117,"0.#"),1)=".",FALSE,TRUE)</formula>
    </cfRule>
    <cfRule type="expression" dxfId="2602" priority="13204">
      <formula>IF(RIGHT(TEXT(AI117,"0.#"),1)=".",TRUE,FALSE)</formula>
    </cfRule>
  </conditionalFormatting>
  <conditionalFormatting sqref="AQ117">
    <cfRule type="expression" dxfId="2601" priority="13199">
      <formula>IF(RIGHT(TEXT(AQ117,"0.#"),1)=".",FALSE,TRUE)</formula>
    </cfRule>
    <cfRule type="expression" dxfId="2600" priority="13200">
      <formula>IF(RIGHT(TEXT(AQ117,"0.#"),1)=".",TRUE,FALSE)</formula>
    </cfRule>
  </conditionalFormatting>
  <conditionalFormatting sqref="AE119 AQ119">
    <cfRule type="expression" dxfId="2599" priority="13197">
      <formula>IF(RIGHT(TEXT(AE119,"0.#"),1)=".",FALSE,TRUE)</formula>
    </cfRule>
    <cfRule type="expression" dxfId="2598" priority="13198">
      <formula>IF(RIGHT(TEXT(AE119,"0.#"),1)=".",TRUE,FALSE)</formula>
    </cfRule>
  </conditionalFormatting>
  <conditionalFormatting sqref="AI119">
    <cfRule type="expression" dxfId="2597" priority="13195">
      <formula>IF(RIGHT(TEXT(AI119,"0.#"),1)=".",FALSE,TRUE)</formula>
    </cfRule>
    <cfRule type="expression" dxfId="2596" priority="13196">
      <formula>IF(RIGHT(TEXT(AI119,"0.#"),1)=".",TRUE,FALSE)</formula>
    </cfRule>
  </conditionalFormatting>
  <conditionalFormatting sqref="AM119">
    <cfRule type="expression" dxfId="2595" priority="13193">
      <formula>IF(RIGHT(TEXT(AM119,"0.#"),1)=".",FALSE,TRUE)</formula>
    </cfRule>
    <cfRule type="expression" dxfId="2594" priority="13194">
      <formula>IF(RIGHT(TEXT(AM119,"0.#"),1)=".",TRUE,FALSE)</formula>
    </cfRule>
  </conditionalFormatting>
  <conditionalFormatting sqref="AQ120">
    <cfRule type="expression" dxfId="2593" priority="13185">
      <formula>IF(RIGHT(TEXT(AQ120,"0.#"),1)=".",FALSE,TRUE)</formula>
    </cfRule>
    <cfRule type="expression" dxfId="2592" priority="13186">
      <formula>IF(RIGHT(TEXT(AQ120,"0.#"),1)=".",TRUE,FALSE)</formula>
    </cfRule>
  </conditionalFormatting>
  <conditionalFormatting sqref="AE122 AQ122">
    <cfRule type="expression" dxfId="2591" priority="13183">
      <formula>IF(RIGHT(TEXT(AE122,"0.#"),1)=".",FALSE,TRUE)</formula>
    </cfRule>
    <cfRule type="expression" dxfId="2590" priority="13184">
      <formula>IF(RIGHT(TEXT(AE122,"0.#"),1)=".",TRUE,FALSE)</formula>
    </cfRule>
  </conditionalFormatting>
  <conditionalFormatting sqref="AI122">
    <cfRule type="expression" dxfId="2589" priority="13181">
      <formula>IF(RIGHT(TEXT(AI122,"0.#"),1)=".",FALSE,TRUE)</formula>
    </cfRule>
    <cfRule type="expression" dxfId="2588" priority="13182">
      <formula>IF(RIGHT(TEXT(AI122,"0.#"),1)=".",TRUE,FALSE)</formula>
    </cfRule>
  </conditionalFormatting>
  <conditionalFormatting sqref="AM122">
    <cfRule type="expression" dxfId="2587" priority="13179">
      <formula>IF(RIGHT(TEXT(AM122,"0.#"),1)=".",FALSE,TRUE)</formula>
    </cfRule>
    <cfRule type="expression" dxfId="2586" priority="13180">
      <formula>IF(RIGHT(TEXT(AM122,"0.#"),1)=".",TRUE,FALSE)</formula>
    </cfRule>
  </conditionalFormatting>
  <conditionalFormatting sqref="AQ123">
    <cfRule type="expression" dxfId="2585" priority="13171">
      <formula>IF(RIGHT(TEXT(AQ123,"0.#"),1)=".",FALSE,TRUE)</formula>
    </cfRule>
    <cfRule type="expression" dxfId="2584" priority="13172">
      <formula>IF(RIGHT(TEXT(AQ123,"0.#"),1)=".",TRUE,FALSE)</formula>
    </cfRule>
  </conditionalFormatting>
  <conditionalFormatting sqref="AE125 AQ125">
    <cfRule type="expression" dxfId="2583" priority="13169">
      <formula>IF(RIGHT(TEXT(AE125,"0.#"),1)=".",FALSE,TRUE)</formula>
    </cfRule>
    <cfRule type="expression" dxfId="2582" priority="13170">
      <formula>IF(RIGHT(TEXT(AE125,"0.#"),1)=".",TRUE,FALSE)</formula>
    </cfRule>
  </conditionalFormatting>
  <conditionalFormatting sqref="AI125">
    <cfRule type="expression" dxfId="2581" priority="13167">
      <formula>IF(RIGHT(TEXT(AI125,"0.#"),1)=".",FALSE,TRUE)</formula>
    </cfRule>
    <cfRule type="expression" dxfId="2580" priority="13168">
      <formula>IF(RIGHT(TEXT(AI125,"0.#"),1)=".",TRUE,FALSE)</formula>
    </cfRule>
  </conditionalFormatting>
  <conditionalFormatting sqref="AM125">
    <cfRule type="expression" dxfId="2579" priority="13165">
      <formula>IF(RIGHT(TEXT(AM125,"0.#"),1)=".",FALSE,TRUE)</formula>
    </cfRule>
    <cfRule type="expression" dxfId="2578" priority="13166">
      <formula>IF(RIGHT(TEXT(AM125,"0.#"),1)=".",TRUE,FALSE)</formula>
    </cfRule>
  </conditionalFormatting>
  <conditionalFormatting sqref="AQ126">
    <cfRule type="expression" dxfId="2577" priority="13157">
      <formula>IF(RIGHT(TEXT(AQ126,"0.#"),1)=".",FALSE,TRUE)</formula>
    </cfRule>
    <cfRule type="expression" dxfId="2576" priority="13158">
      <formula>IF(RIGHT(TEXT(AQ126,"0.#"),1)=".",TRUE,FALSE)</formula>
    </cfRule>
  </conditionalFormatting>
  <conditionalFormatting sqref="AE128 AQ128">
    <cfRule type="expression" dxfId="2575" priority="13155">
      <formula>IF(RIGHT(TEXT(AE128,"0.#"),1)=".",FALSE,TRUE)</formula>
    </cfRule>
    <cfRule type="expression" dxfId="2574" priority="13156">
      <formula>IF(RIGHT(TEXT(AE128,"0.#"),1)=".",TRUE,FALSE)</formula>
    </cfRule>
  </conditionalFormatting>
  <conditionalFormatting sqref="AI128">
    <cfRule type="expression" dxfId="2573" priority="13153">
      <formula>IF(RIGHT(TEXT(AI128,"0.#"),1)=".",FALSE,TRUE)</formula>
    </cfRule>
    <cfRule type="expression" dxfId="2572" priority="13154">
      <formula>IF(RIGHT(TEXT(AI128,"0.#"),1)=".",TRUE,FALSE)</formula>
    </cfRule>
  </conditionalFormatting>
  <conditionalFormatting sqref="AM128">
    <cfRule type="expression" dxfId="2571" priority="13151">
      <formula>IF(RIGHT(TEXT(AM128,"0.#"),1)=".",FALSE,TRUE)</formula>
    </cfRule>
    <cfRule type="expression" dxfId="2570" priority="13152">
      <formula>IF(RIGHT(TEXT(AM128,"0.#"),1)=".",TRUE,FALSE)</formula>
    </cfRule>
  </conditionalFormatting>
  <conditionalFormatting sqref="AQ129">
    <cfRule type="expression" dxfId="2569" priority="13143">
      <formula>IF(RIGHT(TEXT(AQ129,"0.#"),1)=".",FALSE,TRUE)</formula>
    </cfRule>
    <cfRule type="expression" dxfId="2568" priority="13144">
      <formula>IF(RIGHT(TEXT(AQ129,"0.#"),1)=".",TRUE,FALSE)</formula>
    </cfRule>
  </conditionalFormatting>
  <conditionalFormatting sqref="AE75">
    <cfRule type="expression" dxfId="2567" priority="13141">
      <formula>IF(RIGHT(TEXT(AE75,"0.#"),1)=".",FALSE,TRUE)</formula>
    </cfRule>
    <cfRule type="expression" dxfId="2566" priority="13142">
      <formula>IF(RIGHT(TEXT(AE75,"0.#"),1)=".",TRUE,FALSE)</formula>
    </cfRule>
  </conditionalFormatting>
  <conditionalFormatting sqref="AE76">
    <cfRule type="expression" dxfId="2565" priority="13139">
      <formula>IF(RIGHT(TEXT(AE76,"0.#"),1)=".",FALSE,TRUE)</formula>
    </cfRule>
    <cfRule type="expression" dxfId="2564" priority="13140">
      <formula>IF(RIGHT(TEXT(AE76,"0.#"),1)=".",TRUE,FALSE)</formula>
    </cfRule>
  </conditionalFormatting>
  <conditionalFormatting sqref="AE77">
    <cfRule type="expression" dxfId="2563" priority="13137">
      <formula>IF(RIGHT(TEXT(AE77,"0.#"),1)=".",FALSE,TRUE)</formula>
    </cfRule>
    <cfRule type="expression" dxfId="2562" priority="13138">
      <formula>IF(RIGHT(TEXT(AE77,"0.#"),1)=".",TRUE,FALSE)</formula>
    </cfRule>
  </conditionalFormatting>
  <conditionalFormatting sqref="AI77">
    <cfRule type="expression" dxfId="2561" priority="13135">
      <formula>IF(RIGHT(TEXT(AI77,"0.#"),1)=".",FALSE,TRUE)</formula>
    </cfRule>
    <cfRule type="expression" dxfId="2560" priority="13136">
      <formula>IF(RIGHT(TEXT(AI77,"0.#"),1)=".",TRUE,FALSE)</formula>
    </cfRule>
  </conditionalFormatting>
  <conditionalFormatting sqref="AI76">
    <cfRule type="expression" dxfId="2559" priority="13133">
      <formula>IF(RIGHT(TEXT(AI76,"0.#"),1)=".",FALSE,TRUE)</formula>
    </cfRule>
    <cfRule type="expression" dxfId="2558" priority="13134">
      <formula>IF(RIGHT(TEXT(AI76,"0.#"),1)=".",TRUE,FALSE)</formula>
    </cfRule>
  </conditionalFormatting>
  <conditionalFormatting sqref="AI75">
    <cfRule type="expression" dxfId="2557" priority="13131">
      <formula>IF(RIGHT(TEXT(AI75,"0.#"),1)=".",FALSE,TRUE)</formula>
    </cfRule>
    <cfRule type="expression" dxfId="2556" priority="13132">
      <formula>IF(RIGHT(TEXT(AI75,"0.#"),1)=".",TRUE,FALSE)</formula>
    </cfRule>
  </conditionalFormatting>
  <conditionalFormatting sqref="AM75">
    <cfRule type="expression" dxfId="2555" priority="13129">
      <formula>IF(RIGHT(TEXT(AM75,"0.#"),1)=".",FALSE,TRUE)</formula>
    </cfRule>
    <cfRule type="expression" dxfId="2554" priority="13130">
      <formula>IF(RIGHT(TEXT(AM75,"0.#"),1)=".",TRUE,FALSE)</formula>
    </cfRule>
  </conditionalFormatting>
  <conditionalFormatting sqref="AM76">
    <cfRule type="expression" dxfId="2553" priority="13127">
      <formula>IF(RIGHT(TEXT(AM76,"0.#"),1)=".",FALSE,TRUE)</formula>
    </cfRule>
    <cfRule type="expression" dxfId="2552" priority="13128">
      <formula>IF(RIGHT(TEXT(AM76,"0.#"),1)=".",TRUE,FALSE)</formula>
    </cfRule>
  </conditionalFormatting>
  <conditionalFormatting sqref="AM77">
    <cfRule type="expression" dxfId="2551" priority="13125">
      <formula>IF(RIGHT(TEXT(AM77,"0.#"),1)=".",FALSE,TRUE)</formula>
    </cfRule>
    <cfRule type="expression" dxfId="2550" priority="13126">
      <formula>IF(RIGHT(TEXT(AM77,"0.#"),1)=".",TRUE,FALSE)</formula>
    </cfRule>
  </conditionalFormatting>
  <conditionalFormatting sqref="AE134:AE135 AI134:AI135 AM134:AM135 AQ134:AQ135 AU134:AU135">
    <cfRule type="expression" dxfId="2549" priority="13111">
      <formula>IF(RIGHT(TEXT(AE134,"0.#"),1)=".",FALSE,TRUE)</formula>
    </cfRule>
    <cfRule type="expression" dxfId="2548" priority="13112">
      <formula>IF(RIGHT(TEXT(AE134,"0.#"),1)=".",TRUE,FALSE)</formula>
    </cfRule>
  </conditionalFormatting>
  <conditionalFormatting sqref="AE433">
    <cfRule type="expression" dxfId="2547" priority="13081">
      <formula>IF(RIGHT(TEXT(AE433,"0.#"),1)=".",FALSE,TRUE)</formula>
    </cfRule>
    <cfRule type="expression" dxfId="2546" priority="13082">
      <formula>IF(RIGHT(TEXT(AE433,"0.#"),1)=".",TRUE,FALSE)</formula>
    </cfRule>
  </conditionalFormatting>
  <conditionalFormatting sqref="AM435">
    <cfRule type="expression" dxfId="2545" priority="13065">
      <formula>IF(RIGHT(TEXT(AM435,"0.#"),1)=".",FALSE,TRUE)</formula>
    </cfRule>
    <cfRule type="expression" dxfId="2544" priority="13066">
      <formula>IF(RIGHT(TEXT(AM435,"0.#"),1)=".",TRUE,FALSE)</formula>
    </cfRule>
  </conditionalFormatting>
  <conditionalFormatting sqref="AE434">
    <cfRule type="expression" dxfId="2543" priority="13079">
      <formula>IF(RIGHT(TEXT(AE434,"0.#"),1)=".",FALSE,TRUE)</formula>
    </cfRule>
    <cfRule type="expression" dxfId="2542" priority="13080">
      <formula>IF(RIGHT(TEXT(AE434,"0.#"),1)=".",TRUE,FALSE)</formula>
    </cfRule>
  </conditionalFormatting>
  <conditionalFormatting sqref="AE435">
    <cfRule type="expression" dxfId="2541" priority="13077">
      <formula>IF(RIGHT(TEXT(AE435,"0.#"),1)=".",FALSE,TRUE)</formula>
    </cfRule>
    <cfRule type="expression" dxfId="2540" priority="13078">
      <formula>IF(RIGHT(TEXT(AE435,"0.#"),1)=".",TRUE,FALSE)</formula>
    </cfRule>
  </conditionalFormatting>
  <conditionalFormatting sqref="AM433">
    <cfRule type="expression" dxfId="2539" priority="13069">
      <formula>IF(RIGHT(TEXT(AM433,"0.#"),1)=".",FALSE,TRUE)</formula>
    </cfRule>
    <cfRule type="expression" dxfId="2538" priority="13070">
      <formula>IF(RIGHT(TEXT(AM433,"0.#"),1)=".",TRUE,FALSE)</formula>
    </cfRule>
  </conditionalFormatting>
  <conditionalFormatting sqref="AM434">
    <cfRule type="expression" dxfId="2537" priority="13067">
      <formula>IF(RIGHT(TEXT(AM434,"0.#"),1)=".",FALSE,TRUE)</formula>
    </cfRule>
    <cfRule type="expression" dxfId="2536" priority="13068">
      <formula>IF(RIGHT(TEXT(AM434,"0.#"),1)=".",TRUE,FALSE)</formula>
    </cfRule>
  </conditionalFormatting>
  <conditionalFormatting sqref="AU433">
    <cfRule type="expression" dxfId="2535" priority="13057">
      <formula>IF(RIGHT(TEXT(AU433,"0.#"),1)=".",FALSE,TRUE)</formula>
    </cfRule>
    <cfRule type="expression" dxfId="2534" priority="13058">
      <formula>IF(RIGHT(TEXT(AU433,"0.#"),1)=".",TRUE,FALSE)</formula>
    </cfRule>
  </conditionalFormatting>
  <conditionalFormatting sqref="AU434">
    <cfRule type="expression" dxfId="2533" priority="13055">
      <formula>IF(RIGHT(TEXT(AU434,"0.#"),1)=".",FALSE,TRUE)</formula>
    </cfRule>
    <cfRule type="expression" dxfId="2532" priority="13056">
      <formula>IF(RIGHT(TEXT(AU434,"0.#"),1)=".",TRUE,FALSE)</formula>
    </cfRule>
  </conditionalFormatting>
  <conditionalFormatting sqref="AU435">
    <cfRule type="expression" dxfId="2531" priority="13053">
      <formula>IF(RIGHT(TEXT(AU435,"0.#"),1)=".",FALSE,TRUE)</formula>
    </cfRule>
    <cfRule type="expression" dxfId="2530" priority="13054">
      <formula>IF(RIGHT(TEXT(AU435,"0.#"),1)=".",TRUE,FALSE)</formula>
    </cfRule>
  </conditionalFormatting>
  <conditionalFormatting sqref="AI435">
    <cfRule type="expression" dxfId="2529" priority="12987">
      <formula>IF(RIGHT(TEXT(AI435,"0.#"),1)=".",FALSE,TRUE)</formula>
    </cfRule>
    <cfRule type="expression" dxfId="2528" priority="12988">
      <formula>IF(RIGHT(TEXT(AI435,"0.#"),1)=".",TRUE,FALSE)</formula>
    </cfRule>
  </conditionalFormatting>
  <conditionalFormatting sqref="AI433">
    <cfRule type="expression" dxfId="2527" priority="12991">
      <formula>IF(RIGHT(TEXT(AI433,"0.#"),1)=".",FALSE,TRUE)</formula>
    </cfRule>
    <cfRule type="expression" dxfId="2526" priority="12992">
      <formula>IF(RIGHT(TEXT(AI433,"0.#"),1)=".",TRUE,FALSE)</formula>
    </cfRule>
  </conditionalFormatting>
  <conditionalFormatting sqref="AI434">
    <cfRule type="expression" dxfId="2525" priority="12989">
      <formula>IF(RIGHT(TEXT(AI434,"0.#"),1)=".",FALSE,TRUE)</formula>
    </cfRule>
    <cfRule type="expression" dxfId="2524" priority="12990">
      <formula>IF(RIGHT(TEXT(AI434,"0.#"),1)=".",TRUE,FALSE)</formula>
    </cfRule>
  </conditionalFormatting>
  <conditionalFormatting sqref="AQ434">
    <cfRule type="expression" dxfId="2523" priority="12973">
      <formula>IF(RIGHT(TEXT(AQ434,"0.#"),1)=".",FALSE,TRUE)</formula>
    </cfRule>
    <cfRule type="expression" dxfId="2522" priority="12974">
      <formula>IF(RIGHT(TEXT(AQ434,"0.#"),1)=".",TRUE,FALSE)</formula>
    </cfRule>
  </conditionalFormatting>
  <conditionalFormatting sqref="AQ435">
    <cfRule type="expression" dxfId="2521" priority="12959">
      <formula>IF(RIGHT(TEXT(AQ435,"0.#"),1)=".",FALSE,TRUE)</formula>
    </cfRule>
    <cfRule type="expression" dxfId="2520" priority="12960">
      <formula>IF(RIGHT(TEXT(AQ435,"0.#"),1)=".",TRUE,FALSE)</formula>
    </cfRule>
  </conditionalFormatting>
  <conditionalFormatting sqref="AQ433">
    <cfRule type="expression" dxfId="2519" priority="12957">
      <formula>IF(RIGHT(TEXT(AQ433,"0.#"),1)=".",FALSE,TRUE)</formula>
    </cfRule>
    <cfRule type="expression" dxfId="2518" priority="12958">
      <formula>IF(RIGHT(TEXT(AQ433,"0.#"),1)=".",TRUE,FALSE)</formula>
    </cfRule>
  </conditionalFormatting>
  <conditionalFormatting sqref="AL839:AO866">
    <cfRule type="expression" dxfId="2517" priority="6681">
      <formula>IF(AND(AL839&gt;=0, RIGHT(TEXT(AL839,"0.#"),1)&lt;&gt;"."),TRUE,FALSE)</formula>
    </cfRule>
    <cfRule type="expression" dxfId="2516" priority="6682">
      <formula>IF(AND(AL839&gt;=0, RIGHT(TEXT(AL839,"0.#"),1)="."),TRUE,FALSE)</formula>
    </cfRule>
    <cfRule type="expression" dxfId="2515" priority="6683">
      <formula>IF(AND(AL839&lt;0, RIGHT(TEXT(AL839,"0.#"),1)&lt;&gt;"."),TRUE,FALSE)</formula>
    </cfRule>
    <cfRule type="expression" dxfId="2514" priority="6684">
      <formula>IF(AND(AL839&lt;0, RIGHT(TEXT(AL839,"0.#"),1)="."),TRUE,FALSE)</formula>
    </cfRule>
  </conditionalFormatting>
  <conditionalFormatting sqref="AQ53:AQ55">
    <cfRule type="expression" dxfId="2513" priority="4703">
      <formula>IF(RIGHT(TEXT(AQ53,"0.#"),1)=".",FALSE,TRUE)</formula>
    </cfRule>
    <cfRule type="expression" dxfId="2512" priority="4704">
      <formula>IF(RIGHT(TEXT(AQ53,"0.#"),1)=".",TRUE,FALSE)</formula>
    </cfRule>
  </conditionalFormatting>
  <conditionalFormatting sqref="AU53:AU55">
    <cfRule type="expression" dxfId="2511" priority="4701">
      <formula>IF(RIGHT(TEXT(AU53,"0.#"),1)=".",FALSE,TRUE)</formula>
    </cfRule>
    <cfRule type="expression" dxfId="2510" priority="4702">
      <formula>IF(RIGHT(TEXT(AU53,"0.#"),1)=".",TRUE,FALSE)</formula>
    </cfRule>
  </conditionalFormatting>
  <conditionalFormatting sqref="AQ60:AQ62">
    <cfRule type="expression" dxfId="2509" priority="4699">
      <formula>IF(RIGHT(TEXT(AQ60,"0.#"),1)=".",FALSE,TRUE)</formula>
    </cfRule>
    <cfRule type="expression" dxfId="2508" priority="4700">
      <formula>IF(RIGHT(TEXT(AQ60,"0.#"),1)=".",TRUE,FALSE)</formula>
    </cfRule>
  </conditionalFormatting>
  <conditionalFormatting sqref="AU60:AU62">
    <cfRule type="expression" dxfId="2507" priority="4697">
      <formula>IF(RIGHT(TEXT(AU60,"0.#"),1)=".",FALSE,TRUE)</formula>
    </cfRule>
    <cfRule type="expression" dxfId="2506" priority="4698">
      <formula>IF(RIGHT(TEXT(AU60,"0.#"),1)=".",TRUE,FALSE)</formula>
    </cfRule>
  </conditionalFormatting>
  <conditionalFormatting sqref="AQ75:AQ77">
    <cfRule type="expression" dxfId="2505" priority="4695">
      <formula>IF(RIGHT(TEXT(AQ75,"0.#"),1)=".",FALSE,TRUE)</formula>
    </cfRule>
    <cfRule type="expression" dxfId="2504" priority="4696">
      <formula>IF(RIGHT(TEXT(AQ75,"0.#"),1)=".",TRUE,FALSE)</formula>
    </cfRule>
  </conditionalFormatting>
  <conditionalFormatting sqref="AU75:AU77">
    <cfRule type="expression" dxfId="2503" priority="4693">
      <formula>IF(RIGHT(TEXT(AU75,"0.#"),1)=".",FALSE,TRUE)</formula>
    </cfRule>
    <cfRule type="expression" dxfId="2502" priority="4694">
      <formula>IF(RIGHT(TEXT(AU75,"0.#"),1)=".",TRUE,FALSE)</formula>
    </cfRule>
  </conditionalFormatting>
  <conditionalFormatting sqref="AQ87:AQ89">
    <cfRule type="expression" dxfId="2501" priority="4691">
      <formula>IF(RIGHT(TEXT(AQ87,"0.#"),1)=".",FALSE,TRUE)</formula>
    </cfRule>
    <cfRule type="expression" dxfId="2500" priority="4692">
      <formula>IF(RIGHT(TEXT(AQ87,"0.#"),1)=".",TRUE,FALSE)</formula>
    </cfRule>
  </conditionalFormatting>
  <conditionalFormatting sqref="AU87:AU89">
    <cfRule type="expression" dxfId="2499" priority="4689">
      <formula>IF(RIGHT(TEXT(AU87,"0.#"),1)=".",FALSE,TRUE)</formula>
    </cfRule>
    <cfRule type="expression" dxfId="2498" priority="4690">
      <formula>IF(RIGHT(TEXT(AU87,"0.#"),1)=".",TRUE,FALSE)</formula>
    </cfRule>
  </conditionalFormatting>
  <conditionalFormatting sqref="AQ92:AQ94">
    <cfRule type="expression" dxfId="2497" priority="4687">
      <formula>IF(RIGHT(TEXT(AQ92,"0.#"),1)=".",FALSE,TRUE)</formula>
    </cfRule>
    <cfRule type="expression" dxfId="2496" priority="4688">
      <formula>IF(RIGHT(TEXT(AQ92,"0.#"),1)=".",TRUE,FALSE)</formula>
    </cfRule>
  </conditionalFormatting>
  <conditionalFormatting sqref="AU92:AU94">
    <cfRule type="expression" dxfId="2495" priority="4685">
      <formula>IF(RIGHT(TEXT(AU92,"0.#"),1)=".",FALSE,TRUE)</formula>
    </cfRule>
    <cfRule type="expression" dxfId="2494" priority="4686">
      <formula>IF(RIGHT(TEXT(AU92,"0.#"),1)=".",TRUE,FALSE)</formula>
    </cfRule>
  </conditionalFormatting>
  <conditionalFormatting sqref="AQ97:AQ99">
    <cfRule type="expression" dxfId="2493" priority="4683">
      <formula>IF(RIGHT(TEXT(AQ97,"0.#"),1)=".",FALSE,TRUE)</formula>
    </cfRule>
    <cfRule type="expression" dxfId="2492" priority="4684">
      <formula>IF(RIGHT(TEXT(AQ97,"0.#"),1)=".",TRUE,FALSE)</formula>
    </cfRule>
  </conditionalFormatting>
  <conditionalFormatting sqref="AU97:AU99">
    <cfRule type="expression" dxfId="2491" priority="4681">
      <formula>IF(RIGHT(TEXT(AU97,"0.#"),1)=".",FALSE,TRUE)</formula>
    </cfRule>
    <cfRule type="expression" dxfId="2490" priority="4682">
      <formula>IF(RIGHT(TEXT(AU97,"0.#"),1)=".",TRUE,FALSE)</formula>
    </cfRule>
  </conditionalFormatting>
  <conditionalFormatting sqref="AE120 AM120">
    <cfRule type="expression" dxfId="2489" priority="3025">
      <formula>IF(RIGHT(TEXT(AE120,"0.#"),1)=".",FALSE,TRUE)</formula>
    </cfRule>
    <cfRule type="expression" dxfId="2488" priority="3026">
      <formula>IF(RIGHT(TEXT(AE120,"0.#"),1)=".",TRUE,FALSE)</formula>
    </cfRule>
  </conditionalFormatting>
  <conditionalFormatting sqref="AI126">
    <cfRule type="expression" dxfId="2487" priority="3015">
      <formula>IF(RIGHT(TEXT(AI126,"0.#"),1)=".",FALSE,TRUE)</formula>
    </cfRule>
    <cfRule type="expression" dxfId="2486" priority="3016">
      <formula>IF(RIGHT(TEXT(AI126,"0.#"),1)=".",TRUE,FALSE)</formula>
    </cfRule>
  </conditionalFormatting>
  <conditionalFormatting sqref="AI120">
    <cfRule type="expression" dxfId="2485" priority="3023">
      <formula>IF(RIGHT(TEXT(AI120,"0.#"),1)=".",FALSE,TRUE)</formula>
    </cfRule>
    <cfRule type="expression" dxfId="2484" priority="3024">
      <formula>IF(RIGHT(TEXT(AI120,"0.#"),1)=".",TRUE,FALSE)</formula>
    </cfRule>
  </conditionalFormatting>
  <conditionalFormatting sqref="AE123 AM123">
    <cfRule type="expression" dxfId="2483" priority="3021">
      <formula>IF(RIGHT(TEXT(AE123,"0.#"),1)=".",FALSE,TRUE)</formula>
    </cfRule>
    <cfRule type="expression" dxfId="2482" priority="3022">
      <formula>IF(RIGHT(TEXT(AE123,"0.#"),1)=".",TRUE,FALSE)</formula>
    </cfRule>
  </conditionalFormatting>
  <conditionalFormatting sqref="AI123">
    <cfRule type="expression" dxfId="2481" priority="3019">
      <formula>IF(RIGHT(TEXT(AI123,"0.#"),1)=".",FALSE,TRUE)</formula>
    </cfRule>
    <cfRule type="expression" dxfId="2480" priority="3020">
      <formula>IF(RIGHT(TEXT(AI123,"0.#"),1)=".",TRUE,FALSE)</formula>
    </cfRule>
  </conditionalFormatting>
  <conditionalFormatting sqref="AE126 AM126">
    <cfRule type="expression" dxfId="2479" priority="3017">
      <formula>IF(RIGHT(TEXT(AE126,"0.#"),1)=".",FALSE,TRUE)</formula>
    </cfRule>
    <cfRule type="expression" dxfId="2478" priority="3018">
      <formula>IF(RIGHT(TEXT(AE126,"0.#"),1)=".",TRUE,FALSE)</formula>
    </cfRule>
  </conditionalFormatting>
  <conditionalFormatting sqref="AE129 AM129">
    <cfRule type="expression" dxfId="2477" priority="3013">
      <formula>IF(RIGHT(TEXT(AE129,"0.#"),1)=".",FALSE,TRUE)</formula>
    </cfRule>
    <cfRule type="expression" dxfId="2476" priority="3014">
      <formula>IF(RIGHT(TEXT(AE129,"0.#"),1)=".",TRUE,FALSE)</formula>
    </cfRule>
  </conditionalFormatting>
  <conditionalFormatting sqref="AI129">
    <cfRule type="expression" dxfId="2475" priority="3011">
      <formula>IF(RIGHT(TEXT(AI129,"0.#"),1)=".",FALSE,TRUE)</formula>
    </cfRule>
    <cfRule type="expression" dxfId="2474" priority="3012">
      <formula>IF(RIGHT(TEXT(AI129,"0.#"),1)=".",TRUE,FALSE)</formula>
    </cfRule>
  </conditionalFormatting>
  <conditionalFormatting sqref="Y839:Y866">
    <cfRule type="expression" dxfId="2473" priority="3009">
      <formula>IF(RIGHT(TEXT(Y839,"0.#"),1)=".",FALSE,TRUE)</formula>
    </cfRule>
    <cfRule type="expression" dxfId="2472" priority="3010">
      <formula>IF(RIGHT(TEXT(Y839,"0.#"),1)=".",TRUE,FALSE)</formula>
    </cfRule>
  </conditionalFormatting>
  <conditionalFormatting sqref="AU518">
    <cfRule type="expression" dxfId="2471" priority="1519">
      <formula>IF(RIGHT(TEXT(AU518,"0.#"),1)=".",FALSE,TRUE)</formula>
    </cfRule>
    <cfRule type="expression" dxfId="2470" priority="1520">
      <formula>IF(RIGHT(TEXT(AU518,"0.#"),1)=".",TRUE,FALSE)</formula>
    </cfRule>
  </conditionalFormatting>
  <conditionalFormatting sqref="AQ551">
    <cfRule type="expression" dxfId="2469" priority="1295">
      <formula>IF(RIGHT(TEXT(AQ551,"0.#"),1)=".",FALSE,TRUE)</formula>
    </cfRule>
    <cfRule type="expression" dxfId="2468" priority="1296">
      <formula>IF(RIGHT(TEXT(AQ551,"0.#"),1)=".",TRUE,FALSE)</formula>
    </cfRule>
  </conditionalFormatting>
  <conditionalFormatting sqref="AE556">
    <cfRule type="expression" dxfId="2467" priority="1293">
      <formula>IF(RIGHT(TEXT(AE556,"0.#"),1)=".",FALSE,TRUE)</formula>
    </cfRule>
    <cfRule type="expression" dxfId="2466" priority="1294">
      <formula>IF(RIGHT(TEXT(AE556,"0.#"),1)=".",TRUE,FALSE)</formula>
    </cfRule>
  </conditionalFormatting>
  <conditionalFormatting sqref="AE557">
    <cfRule type="expression" dxfId="2465" priority="1291">
      <formula>IF(RIGHT(TEXT(AE557,"0.#"),1)=".",FALSE,TRUE)</formula>
    </cfRule>
    <cfRule type="expression" dxfId="2464" priority="1292">
      <formula>IF(RIGHT(TEXT(AE557,"0.#"),1)=".",TRUE,FALSE)</formula>
    </cfRule>
  </conditionalFormatting>
  <conditionalFormatting sqref="AE558">
    <cfRule type="expression" dxfId="2463" priority="1289">
      <formula>IF(RIGHT(TEXT(AE558,"0.#"),1)=".",FALSE,TRUE)</formula>
    </cfRule>
    <cfRule type="expression" dxfId="2462" priority="1290">
      <formula>IF(RIGHT(TEXT(AE558,"0.#"),1)=".",TRUE,FALSE)</formula>
    </cfRule>
  </conditionalFormatting>
  <conditionalFormatting sqref="AU556">
    <cfRule type="expression" dxfId="2461" priority="1281">
      <formula>IF(RIGHT(TEXT(AU556,"0.#"),1)=".",FALSE,TRUE)</formula>
    </cfRule>
    <cfRule type="expression" dxfId="2460" priority="1282">
      <formula>IF(RIGHT(TEXT(AU556,"0.#"),1)=".",TRUE,FALSE)</formula>
    </cfRule>
  </conditionalFormatting>
  <conditionalFormatting sqref="AU557">
    <cfRule type="expression" dxfId="2459" priority="1279">
      <formula>IF(RIGHT(TEXT(AU557,"0.#"),1)=".",FALSE,TRUE)</formula>
    </cfRule>
    <cfRule type="expression" dxfId="2458" priority="1280">
      <formula>IF(RIGHT(TEXT(AU557,"0.#"),1)=".",TRUE,FALSE)</formula>
    </cfRule>
  </conditionalFormatting>
  <conditionalFormatting sqref="AU558">
    <cfRule type="expression" dxfId="2457" priority="1277">
      <formula>IF(RIGHT(TEXT(AU558,"0.#"),1)=".",FALSE,TRUE)</formula>
    </cfRule>
    <cfRule type="expression" dxfId="2456" priority="1278">
      <formula>IF(RIGHT(TEXT(AU558,"0.#"),1)=".",TRUE,FALSE)</formula>
    </cfRule>
  </conditionalFormatting>
  <conditionalFormatting sqref="AQ557">
    <cfRule type="expression" dxfId="2455" priority="1269">
      <formula>IF(RIGHT(TEXT(AQ557,"0.#"),1)=".",FALSE,TRUE)</formula>
    </cfRule>
    <cfRule type="expression" dxfId="2454" priority="1270">
      <formula>IF(RIGHT(TEXT(AQ557,"0.#"),1)=".",TRUE,FALSE)</formula>
    </cfRule>
  </conditionalFormatting>
  <conditionalFormatting sqref="AQ558">
    <cfRule type="expression" dxfId="2453" priority="1267">
      <formula>IF(RIGHT(TEXT(AQ558,"0.#"),1)=".",FALSE,TRUE)</formula>
    </cfRule>
    <cfRule type="expression" dxfId="2452" priority="1268">
      <formula>IF(RIGHT(TEXT(AQ558,"0.#"),1)=".",TRUE,FALSE)</formula>
    </cfRule>
  </conditionalFormatting>
  <conditionalFormatting sqref="AQ556">
    <cfRule type="expression" dxfId="2451" priority="1265">
      <formula>IF(RIGHT(TEXT(AQ556,"0.#"),1)=".",FALSE,TRUE)</formula>
    </cfRule>
    <cfRule type="expression" dxfId="2450" priority="1266">
      <formula>IF(RIGHT(TEXT(AQ556,"0.#"),1)=".",TRUE,FALSE)</formula>
    </cfRule>
  </conditionalFormatting>
  <conditionalFormatting sqref="AE561">
    <cfRule type="expression" dxfId="2449" priority="1263">
      <formula>IF(RIGHT(TEXT(AE561,"0.#"),1)=".",FALSE,TRUE)</formula>
    </cfRule>
    <cfRule type="expression" dxfId="2448" priority="1264">
      <formula>IF(RIGHT(TEXT(AE561,"0.#"),1)=".",TRUE,FALSE)</formula>
    </cfRule>
  </conditionalFormatting>
  <conditionalFormatting sqref="AE562">
    <cfRule type="expression" dxfId="2447" priority="1261">
      <formula>IF(RIGHT(TEXT(AE562,"0.#"),1)=".",FALSE,TRUE)</formula>
    </cfRule>
    <cfRule type="expression" dxfId="2446" priority="1262">
      <formula>IF(RIGHT(TEXT(AE562,"0.#"),1)=".",TRUE,FALSE)</formula>
    </cfRule>
  </conditionalFormatting>
  <conditionalFormatting sqref="AE563">
    <cfRule type="expression" dxfId="2445" priority="1259">
      <formula>IF(RIGHT(TEXT(AE563,"0.#"),1)=".",FALSE,TRUE)</formula>
    </cfRule>
    <cfRule type="expression" dxfId="2444" priority="1260">
      <formula>IF(RIGHT(TEXT(AE563,"0.#"),1)=".",TRUE,FALSE)</formula>
    </cfRule>
  </conditionalFormatting>
  <conditionalFormatting sqref="AL1102:AO1131">
    <cfRule type="expression" dxfId="2443" priority="2915">
      <formula>IF(AND(AL1102&gt;=0, RIGHT(TEXT(AL1102,"0.#"),1)&lt;&gt;"."),TRUE,FALSE)</formula>
    </cfRule>
    <cfRule type="expression" dxfId="2442" priority="2916">
      <formula>IF(AND(AL1102&gt;=0, RIGHT(TEXT(AL1102,"0.#"),1)="."),TRUE,FALSE)</formula>
    </cfRule>
    <cfRule type="expression" dxfId="2441" priority="2917">
      <formula>IF(AND(AL1102&lt;0, RIGHT(TEXT(AL1102,"0.#"),1)&lt;&gt;"."),TRUE,FALSE)</formula>
    </cfRule>
    <cfRule type="expression" dxfId="2440" priority="2918">
      <formula>IF(AND(AL1102&lt;0, RIGHT(TEXT(AL1102,"0.#"),1)="."),TRUE,FALSE)</formula>
    </cfRule>
  </conditionalFormatting>
  <conditionalFormatting sqref="Y1102:Y1131">
    <cfRule type="expression" dxfId="2439" priority="2913">
      <formula>IF(RIGHT(TEXT(Y1102,"0.#"),1)=".",FALSE,TRUE)</formula>
    </cfRule>
    <cfRule type="expression" dxfId="2438" priority="2914">
      <formula>IF(RIGHT(TEXT(Y1102,"0.#"),1)=".",TRUE,FALSE)</formula>
    </cfRule>
  </conditionalFormatting>
  <conditionalFormatting sqref="AQ553">
    <cfRule type="expression" dxfId="2437" priority="1297">
      <formula>IF(RIGHT(TEXT(AQ553,"0.#"),1)=".",FALSE,TRUE)</formula>
    </cfRule>
    <cfRule type="expression" dxfId="2436" priority="1298">
      <formula>IF(RIGHT(TEXT(AQ553,"0.#"),1)=".",TRUE,FALSE)</formula>
    </cfRule>
  </conditionalFormatting>
  <conditionalFormatting sqref="AU552">
    <cfRule type="expression" dxfId="2435" priority="1309">
      <formula>IF(RIGHT(TEXT(AU552,"0.#"),1)=".",FALSE,TRUE)</formula>
    </cfRule>
    <cfRule type="expression" dxfId="2434" priority="1310">
      <formula>IF(RIGHT(TEXT(AU552,"0.#"),1)=".",TRUE,FALSE)</formula>
    </cfRule>
  </conditionalFormatting>
  <conditionalFormatting sqref="AE552">
    <cfRule type="expression" dxfId="2433" priority="1321">
      <formula>IF(RIGHT(TEXT(AE552,"0.#"),1)=".",FALSE,TRUE)</formula>
    </cfRule>
    <cfRule type="expression" dxfId="2432" priority="1322">
      <formula>IF(RIGHT(TEXT(AE552,"0.#"),1)=".",TRUE,FALSE)</formula>
    </cfRule>
  </conditionalFormatting>
  <conditionalFormatting sqref="AQ548">
    <cfRule type="expression" dxfId="2431" priority="1327">
      <formula>IF(RIGHT(TEXT(AQ548,"0.#"),1)=".",FALSE,TRUE)</formula>
    </cfRule>
    <cfRule type="expression" dxfId="2430" priority="1328">
      <formula>IF(RIGHT(TEXT(AQ548,"0.#"),1)=".",TRUE,FALSE)</formula>
    </cfRule>
  </conditionalFormatting>
  <conditionalFormatting sqref="AL837:AO838">
    <cfRule type="expression" dxfId="2429" priority="2867">
      <formula>IF(AND(AL837&gt;=0, RIGHT(TEXT(AL837,"0.#"),1)&lt;&gt;"."),TRUE,FALSE)</formula>
    </cfRule>
    <cfRule type="expression" dxfId="2428" priority="2868">
      <formula>IF(AND(AL837&gt;=0, RIGHT(TEXT(AL837,"0.#"),1)="."),TRUE,FALSE)</formula>
    </cfRule>
    <cfRule type="expression" dxfId="2427" priority="2869">
      <formula>IF(AND(AL837&lt;0, RIGHT(TEXT(AL837,"0.#"),1)&lt;&gt;"."),TRUE,FALSE)</formula>
    </cfRule>
    <cfRule type="expression" dxfId="2426" priority="2870">
      <formula>IF(AND(AL837&lt;0, RIGHT(TEXT(AL837,"0.#"),1)="."),TRUE,FALSE)</formula>
    </cfRule>
  </conditionalFormatting>
  <conditionalFormatting sqref="Y837:Y838">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72:Y899">
    <cfRule type="expression" dxfId="2111" priority="2125">
      <formula>IF(RIGHT(TEXT(Y872,"0.#"),1)=".",FALSE,TRUE)</formula>
    </cfRule>
    <cfRule type="expression" dxfId="2110" priority="2126">
      <formula>IF(RIGHT(TEXT(Y872,"0.#"),1)=".",TRUE,FALSE)</formula>
    </cfRule>
  </conditionalFormatting>
  <conditionalFormatting sqref="Y870">
    <cfRule type="expression" dxfId="2109" priority="2119">
      <formula>IF(RIGHT(TEXT(Y870,"0.#"),1)=".",FALSE,TRUE)</formula>
    </cfRule>
    <cfRule type="expression" dxfId="2108" priority="2120">
      <formula>IF(RIGHT(TEXT(Y870,"0.#"),1)=".",TRUE,FALSE)</formula>
    </cfRule>
  </conditionalFormatting>
  <conditionalFormatting sqref="Y905:Y932">
    <cfRule type="expression" dxfId="2107" priority="2113">
      <formula>IF(RIGHT(TEXT(Y905,"0.#"),1)=".",FALSE,TRUE)</formula>
    </cfRule>
    <cfRule type="expression" dxfId="2106" priority="2114">
      <formula>IF(RIGHT(TEXT(Y905,"0.#"),1)=".",TRUE,FALSE)</formula>
    </cfRule>
  </conditionalFormatting>
  <conditionalFormatting sqref="Y903:Y904">
    <cfRule type="expression" dxfId="2105" priority="2107">
      <formula>IF(RIGHT(TEXT(Y903,"0.#"),1)=".",FALSE,TRUE)</formula>
    </cfRule>
    <cfRule type="expression" dxfId="2104" priority="2108">
      <formula>IF(RIGHT(TEXT(Y903,"0.#"),1)=".",TRUE,FALSE)</formula>
    </cfRule>
  </conditionalFormatting>
  <conditionalFormatting sqref="Y938:Y965">
    <cfRule type="expression" dxfId="2103" priority="2101">
      <formula>IF(RIGHT(TEXT(Y938,"0.#"),1)=".",FALSE,TRUE)</formula>
    </cfRule>
    <cfRule type="expression" dxfId="2102" priority="2102">
      <formula>IF(RIGHT(TEXT(Y938,"0.#"),1)=".",TRUE,FALSE)</formula>
    </cfRule>
  </conditionalFormatting>
  <conditionalFormatting sqref="Y936:Y937">
    <cfRule type="expression" dxfId="2101" priority="2095">
      <formula>IF(RIGHT(TEXT(Y936,"0.#"),1)=".",FALSE,TRUE)</formula>
    </cfRule>
    <cfRule type="expression" dxfId="2100" priority="2096">
      <formula>IF(RIGHT(TEXT(Y936,"0.#"),1)=".",TRUE,FALSE)</formula>
    </cfRule>
  </conditionalFormatting>
  <conditionalFormatting sqref="Y971:Y998">
    <cfRule type="expression" dxfId="2099" priority="2089">
      <formula>IF(RIGHT(TEXT(Y971,"0.#"),1)=".",FALSE,TRUE)</formula>
    </cfRule>
    <cfRule type="expression" dxfId="2098" priority="2090">
      <formula>IF(RIGHT(TEXT(Y971,"0.#"),1)=".",TRUE,FALSE)</formula>
    </cfRule>
  </conditionalFormatting>
  <conditionalFormatting sqref="Y969:Y970">
    <cfRule type="expression" dxfId="2097" priority="2083">
      <formula>IF(RIGHT(TEXT(Y969,"0.#"),1)=".",FALSE,TRUE)</formula>
    </cfRule>
    <cfRule type="expression" dxfId="2096" priority="2084">
      <formula>IF(RIGHT(TEXT(Y969,"0.#"),1)=".",TRUE,FALSE)</formula>
    </cfRule>
  </conditionalFormatting>
  <conditionalFormatting sqref="Y1004:Y1031">
    <cfRule type="expression" dxfId="2095" priority="2077">
      <formula>IF(RIGHT(TEXT(Y1004,"0.#"),1)=".",FALSE,TRUE)</formula>
    </cfRule>
    <cfRule type="expression" dxfId="2094" priority="2078">
      <formula>IF(RIGHT(TEXT(Y1004,"0.#"),1)=".",TRUE,FALSE)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7">
    <cfRule type="expression" dxfId="2087" priority="2347">
      <formula>IF(RIGHT(TEXT(P27,"0.#"),1)=".",FALSE,TRUE)</formula>
    </cfRule>
    <cfRule type="expression" dxfId="2086" priority="2348">
      <formula>IF(RIGHT(TEXT(P27,"0.#"),1)=".",TRUE,FALSE)</formula>
    </cfRule>
  </conditionalFormatting>
  <conditionalFormatting sqref="P28">
    <cfRule type="expression" dxfId="2085" priority="2345">
      <formula>IF(RIGHT(TEXT(P28,"0.#"),1)=".",FALSE,TRUE)</formula>
    </cfRule>
    <cfRule type="expression" dxfId="2084" priority="2346">
      <formula>IF(RIGHT(TEXT(P28,"0.#"),1)=".",TRUE,FALSE)</formula>
    </cfRule>
  </conditionalFormatting>
  <conditionalFormatting sqref="AQ114">
    <cfRule type="expression" dxfId="2083" priority="2329">
      <formula>IF(RIGHT(TEXT(AQ114,"0.#"),1)=".",FALSE,TRUE)</formula>
    </cfRule>
    <cfRule type="expression" dxfId="2082" priority="2330">
      <formula>IF(RIGHT(TEXT(AQ114,"0.#"),1)=".",TRUE,FALSE)</formula>
    </cfRule>
  </conditionalFormatting>
  <conditionalFormatting sqref="AQ104">
    <cfRule type="expression" dxfId="2081" priority="2343">
      <formula>IF(RIGHT(TEXT(AQ104,"0.#"),1)=".",FALSE,TRUE)</formula>
    </cfRule>
    <cfRule type="expression" dxfId="2080" priority="2344">
      <formula>IF(RIGHT(TEXT(AQ104,"0.#"),1)=".",TRUE,FALSE)</formula>
    </cfRule>
  </conditionalFormatting>
  <conditionalFormatting sqref="AQ105">
    <cfRule type="expression" dxfId="2079" priority="2341">
      <formula>IF(RIGHT(TEXT(AQ105,"0.#"),1)=".",FALSE,TRUE)</formula>
    </cfRule>
    <cfRule type="expression" dxfId="2078" priority="2342">
      <formula>IF(RIGHT(TEXT(AQ105,"0.#"),1)=".",TRUE,FALSE)</formula>
    </cfRule>
  </conditionalFormatting>
  <conditionalFormatting sqref="AQ107">
    <cfRule type="expression" dxfId="2077" priority="2339">
      <formula>IF(RIGHT(TEXT(AQ107,"0.#"),1)=".",FALSE,TRUE)</formula>
    </cfRule>
    <cfRule type="expression" dxfId="2076" priority="2340">
      <formula>IF(RIGHT(TEXT(AQ107,"0.#"),1)=".",TRUE,FALSE)</formula>
    </cfRule>
  </conditionalFormatting>
  <conditionalFormatting sqref="AQ108">
    <cfRule type="expression" dxfId="2075" priority="2337">
      <formula>IF(RIGHT(TEXT(AQ108,"0.#"),1)=".",FALSE,TRUE)</formula>
    </cfRule>
    <cfRule type="expression" dxfId="2074" priority="2338">
      <formula>IF(RIGHT(TEXT(AQ108,"0.#"),1)=".",TRUE,FALSE)</formula>
    </cfRule>
  </conditionalFormatting>
  <conditionalFormatting sqref="AQ110">
    <cfRule type="expression" dxfId="2073" priority="2335">
      <formula>IF(RIGHT(TEXT(AQ110,"0.#"),1)=".",FALSE,TRUE)</formula>
    </cfRule>
    <cfRule type="expression" dxfId="2072" priority="2336">
      <formula>IF(RIGHT(TEXT(AQ110,"0.#"),1)=".",TRUE,FALSE)</formula>
    </cfRule>
  </conditionalFormatting>
  <conditionalFormatting sqref="AQ111">
    <cfRule type="expression" dxfId="2071" priority="2333">
      <formula>IF(RIGHT(TEXT(AQ111,"0.#"),1)=".",FALSE,TRUE)</formula>
    </cfRule>
    <cfRule type="expression" dxfId="2070" priority="2334">
      <formula>IF(RIGHT(TEXT(AQ111,"0.#"),1)=".",TRUE,FALSE)</formula>
    </cfRule>
  </conditionalFormatting>
  <conditionalFormatting sqref="AQ113">
    <cfRule type="expression" dxfId="2069" priority="2331">
      <formula>IF(RIGHT(TEXT(AQ113,"0.#"),1)=".",FALSE,TRUE)</formula>
    </cfRule>
    <cfRule type="expression" dxfId="2068" priority="2332">
      <formula>IF(RIGHT(TEXT(AQ113,"0.#"),1)=".",TRUE,FALSE)</formula>
    </cfRule>
  </conditionalFormatting>
  <conditionalFormatting sqref="AE67">
    <cfRule type="expression" dxfId="2067" priority="2261">
      <formula>IF(RIGHT(TEXT(AE67,"0.#"),1)=".",FALSE,TRUE)</formula>
    </cfRule>
    <cfRule type="expression" dxfId="2066" priority="2262">
      <formula>IF(RIGHT(TEXT(AE67,"0.#"),1)=".",TRUE,FALSE)</formula>
    </cfRule>
  </conditionalFormatting>
  <conditionalFormatting sqref="AE68">
    <cfRule type="expression" dxfId="2065" priority="2259">
      <formula>IF(RIGHT(TEXT(AE68,"0.#"),1)=".",FALSE,TRUE)</formula>
    </cfRule>
    <cfRule type="expression" dxfId="2064" priority="2260">
      <formula>IF(RIGHT(TEXT(AE68,"0.#"),1)=".",TRUE,FALSE)</formula>
    </cfRule>
  </conditionalFormatting>
  <conditionalFormatting sqref="AE69">
    <cfRule type="expression" dxfId="2063" priority="2257">
      <formula>IF(RIGHT(TEXT(AE69,"0.#"),1)=".",FALSE,TRUE)</formula>
    </cfRule>
    <cfRule type="expression" dxfId="2062" priority="2258">
      <formula>IF(RIGHT(TEXT(AE69,"0.#"),1)=".",TRUE,FALSE)</formula>
    </cfRule>
  </conditionalFormatting>
  <conditionalFormatting sqref="AI69">
    <cfRule type="expression" dxfId="2061" priority="2255">
      <formula>IF(RIGHT(TEXT(AI69,"0.#"),1)=".",FALSE,TRUE)</formula>
    </cfRule>
    <cfRule type="expression" dxfId="2060" priority="2256">
      <formula>IF(RIGHT(TEXT(AI69,"0.#"),1)=".",TRUE,FALSE)</formula>
    </cfRule>
  </conditionalFormatting>
  <conditionalFormatting sqref="AI68">
    <cfRule type="expression" dxfId="2059" priority="2253">
      <formula>IF(RIGHT(TEXT(AI68,"0.#"),1)=".",FALSE,TRUE)</formula>
    </cfRule>
    <cfRule type="expression" dxfId="2058" priority="2254">
      <formula>IF(RIGHT(TEXT(AI68,"0.#"),1)=".",TRUE,FALSE)</formula>
    </cfRule>
  </conditionalFormatting>
  <conditionalFormatting sqref="AI67">
    <cfRule type="expression" dxfId="2057" priority="2251">
      <formula>IF(RIGHT(TEXT(AI67,"0.#"),1)=".",FALSE,TRUE)</formula>
    </cfRule>
    <cfRule type="expression" dxfId="2056" priority="2252">
      <formula>IF(RIGHT(TEXT(AI67,"0.#"),1)=".",TRUE,FALSE)</formula>
    </cfRule>
  </conditionalFormatting>
  <conditionalFormatting sqref="AM67">
    <cfRule type="expression" dxfId="2055" priority="2249">
      <formula>IF(RIGHT(TEXT(AM67,"0.#"),1)=".",FALSE,TRUE)</formula>
    </cfRule>
    <cfRule type="expression" dxfId="2054" priority="2250">
      <formula>IF(RIGHT(TEXT(AM67,"0.#"),1)=".",TRUE,FALSE)</formula>
    </cfRule>
  </conditionalFormatting>
  <conditionalFormatting sqref="AM68">
    <cfRule type="expression" dxfId="2053" priority="2247">
      <formula>IF(RIGHT(TEXT(AM68,"0.#"),1)=".",FALSE,TRUE)</formula>
    </cfRule>
    <cfRule type="expression" dxfId="2052" priority="2248">
      <formula>IF(RIGHT(TEXT(AM68,"0.#"),1)=".",TRUE,FALSE)</formula>
    </cfRule>
  </conditionalFormatting>
  <conditionalFormatting sqref="AM69">
    <cfRule type="expression" dxfId="2051" priority="2245">
      <formula>IF(RIGHT(TEXT(AM69,"0.#"),1)=".",FALSE,TRUE)</formula>
    </cfRule>
    <cfRule type="expression" dxfId="2050" priority="2246">
      <formula>IF(RIGHT(TEXT(AM69,"0.#"),1)=".",TRUE,FALSE)</formula>
    </cfRule>
  </conditionalFormatting>
  <conditionalFormatting sqref="AQ67:AQ69">
    <cfRule type="expression" dxfId="2049" priority="2243">
      <formula>IF(RIGHT(TEXT(AQ67,"0.#"),1)=".",FALSE,TRUE)</formula>
    </cfRule>
    <cfRule type="expression" dxfId="2048" priority="2244">
      <formula>IF(RIGHT(TEXT(AQ67,"0.#"),1)=".",TRUE,FALSE)</formula>
    </cfRule>
  </conditionalFormatting>
  <conditionalFormatting sqref="AU67:AU69">
    <cfRule type="expression" dxfId="2047" priority="2241">
      <formula>IF(RIGHT(TEXT(AU67,"0.#"),1)=".",FALSE,TRUE)</formula>
    </cfRule>
    <cfRule type="expression" dxfId="2046" priority="2242">
      <formula>IF(RIGHT(TEXT(AU67,"0.#"),1)=".",TRUE,FALSE)</formula>
    </cfRule>
  </conditionalFormatting>
  <conditionalFormatting sqref="AE70">
    <cfRule type="expression" dxfId="2045" priority="2239">
      <formula>IF(RIGHT(TEXT(AE70,"0.#"),1)=".",FALSE,TRUE)</formula>
    </cfRule>
    <cfRule type="expression" dxfId="2044" priority="2240">
      <formula>IF(RIGHT(TEXT(AE70,"0.#"),1)=".",TRUE,FALSE)</formula>
    </cfRule>
  </conditionalFormatting>
  <conditionalFormatting sqref="AE71">
    <cfRule type="expression" dxfId="2043" priority="2237">
      <formula>IF(RIGHT(TEXT(AE71,"0.#"),1)=".",FALSE,TRUE)</formula>
    </cfRule>
    <cfRule type="expression" dxfId="2042" priority="2238">
      <formula>IF(RIGHT(TEXT(AE71,"0.#"),1)=".",TRUE,FALSE)</formula>
    </cfRule>
  </conditionalFormatting>
  <conditionalFormatting sqref="AE72">
    <cfRule type="expression" dxfId="2041" priority="2235">
      <formula>IF(RIGHT(TEXT(AE72,"0.#"),1)=".",FALSE,TRUE)</formula>
    </cfRule>
    <cfRule type="expression" dxfId="2040" priority="2236">
      <formula>IF(RIGHT(TEXT(AE72,"0.#"),1)=".",TRUE,FALSE)</formula>
    </cfRule>
  </conditionalFormatting>
  <conditionalFormatting sqref="AI72">
    <cfRule type="expression" dxfId="2039" priority="2233">
      <formula>IF(RIGHT(TEXT(AI72,"0.#"),1)=".",FALSE,TRUE)</formula>
    </cfRule>
    <cfRule type="expression" dxfId="2038" priority="2234">
      <formula>IF(RIGHT(TEXT(AI72,"0.#"),1)=".",TRUE,FALSE)</formula>
    </cfRule>
  </conditionalFormatting>
  <conditionalFormatting sqref="AI71">
    <cfRule type="expression" dxfId="2037" priority="2231">
      <formula>IF(RIGHT(TEXT(AI71,"0.#"),1)=".",FALSE,TRUE)</formula>
    </cfRule>
    <cfRule type="expression" dxfId="2036" priority="2232">
      <formula>IF(RIGHT(TEXT(AI71,"0.#"),1)=".",TRUE,FALSE)</formula>
    </cfRule>
  </conditionalFormatting>
  <conditionalFormatting sqref="AI70">
    <cfRule type="expression" dxfId="2035" priority="2229">
      <formula>IF(RIGHT(TEXT(AI70,"0.#"),1)=".",FALSE,TRUE)</formula>
    </cfRule>
    <cfRule type="expression" dxfId="2034" priority="2230">
      <formula>IF(RIGHT(TEXT(AI70,"0.#"),1)=".",TRUE,FALSE)</formula>
    </cfRule>
  </conditionalFormatting>
  <conditionalFormatting sqref="AM70">
    <cfRule type="expression" dxfId="2033" priority="2227">
      <formula>IF(RIGHT(TEXT(AM70,"0.#"),1)=".",FALSE,TRUE)</formula>
    </cfRule>
    <cfRule type="expression" dxfId="2032" priority="2228">
      <formula>IF(RIGHT(TEXT(AM70,"0.#"),1)=".",TRUE,FALSE)</formula>
    </cfRule>
  </conditionalFormatting>
  <conditionalFormatting sqref="AM71">
    <cfRule type="expression" dxfId="2031" priority="2225">
      <formula>IF(RIGHT(TEXT(AM71,"0.#"),1)=".",FALSE,TRUE)</formula>
    </cfRule>
    <cfRule type="expression" dxfId="2030" priority="2226">
      <formula>IF(RIGHT(TEXT(AM71,"0.#"),1)=".",TRUE,FALSE)</formula>
    </cfRule>
  </conditionalFormatting>
  <conditionalFormatting sqref="AM72">
    <cfRule type="expression" dxfId="2029" priority="2223">
      <formula>IF(RIGHT(TEXT(AM72,"0.#"),1)=".",FALSE,TRUE)</formula>
    </cfRule>
    <cfRule type="expression" dxfId="2028" priority="2224">
      <formula>IF(RIGHT(TEXT(AM72,"0.#"),1)=".",TRUE,FALSE)</formula>
    </cfRule>
  </conditionalFormatting>
  <conditionalFormatting sqref="AQ70:AQ72">
    <cfRule type="expression" dxfId="2027" priority="2221">
      <formula>IF(RIGHT(TEXT(AQ70,"0.#"),1)=".",FALSE,TRUE)</formula>
    </cfRule>
    <cfRule type="expression" dxfId="2026" priority="2222">
      <formula>IF(RIGHT(TEXT(AQ70,"0.#"),1)=".",TRUE,FALSE)</formula>
    </cfRule>
  </conditionalFormatting>
  <conditionalFormatting sqref="AU70:AU72">
    <cfRule type="expression" dxfId="2025" priority="2219">
      <formula>IF(RIGHT(TEXT(AU70,"0.#"),1)=".",FALSE,TRUE)</formula>
    </cfRule>
    <cfRule type="expression" dxfId="2024" priority="2220">
      <formula>IF(RIGHT(TEXT(AU70,"0.#"),1)=".",TRUE,FALSE)</formula>
    </cfRule>
  </conditionalFormatting>
  <conditionalFormatting sqref="AU656">
    <cfRule type="expression" dxfId="2023" priority="737">
      <formula>IF(RIGHT(TEXT(AU656,"0.#"),1)=".",FALSE,TRUE)</formula>
    </cfRule>
    <cfRule type="expression" dxfId="2022" priority="738">
      <formula>IF(RIGHT(TEXT(AU656,"0.#"),1)=".",TRUE,FALSE)</formula>
    </cfRule>
  </conditionalFormatting>
  <conditionalFormatting sqref="AQ655">
    <cfRule type="expression" dxfId="2021" priority="729">
      <formula>IF(RIGHT(TEXT(AQ655,"0.#"),1)=".",FALSE,TRUE)</formula>
    </cfRule>
    <cfRule type="expression" dxfId="2020" priority="730">
      <formula>IF(RIGHT(TEXT(AQ655,"0.#"),1)=".",TRUE,FALSE)</formula>
    </cfRule>
  </conditionalFormatting>
  <conditionalFormatting sqref="AI696">
    <cfRule type="expression" dxfId="2019" priority="521">
      <formula>IF(RIGHT(TEXT(AI696,"0.#"),1)=".",FALSE,TRUE)</formula>
    </cfRule>
    <cfRule type="expression" dxfId="2018" priority="522">
      <formula>IF(RIGHT(TEXT(AI696,"0.#"),1)=".",TRUE,FALSE)</formula>
    </cfRule>
  </conditionalFormatting>
  <conditionalFormatting sqref="AQ694">
    <cfRule type="expression" dxfId="2017" priority="515">
      <formula>IF(RIGHT(TEXT(AQ694,"0.#"),1)=".",FALSE,TRUE)</formula>
    </cfRule>
    <cfRule type="expression" dxfId="2016" priority="516">
      <formula>IF(RIGHT(TEXT(AQ694,"0.#"),1)=".",TRUE,FALSE)</formula>
    </cfRule>
  </conditionalFormatting>
  <conditionalFormatting sqref="AL872:AO872 AL875:AO899">
    <cfRule type="expression" dxfId="2015" priority="2127">
      <formula>IF(AND(AL872&gt;=0, RIGHT(TEXT(AL872,"0.#"),1)&lt;&gt;"."),TRUE,FALSE)</formula>
    </cfRule>
    <cfRule type="expression" dxfId="2014" priority="2128">
      <formula>IF(AND(AL872&gt;=0, RIGHT(TEXT(AL872,"0.#"),1)="."),TRUE,FALSE)</formula>
    </cfRule>
    <cfRule type="expression" dxfId="2013" priority="2129">
      <formula>IF(AND(AL872&lt;0, RIGHT(TEXT(AL872,"0.#"),1)&lt;&gt;"."),TRUE,FALSE)</formula>
    </cfRule>
    <cfRule type="expression" dxfId="2012" priority="2130">
      <formula>IF(AND(AL872&lt;0, RIGHT(TEXT(AL872,"0.#"),1)="."),TRUE,FALSE)</formula>
    </cfRule>
  </conditionalFormatting>
  <conditionalFormatting sqref="AL870:AO870">
    <cfRule type="expression" dxfId="2011" priority="2121">
      <formula>IF(AND(AL870&gt;=0, RIGHT(TEXT(AL870,"0.#"),1)&lt;&gt;"."),TRUE,FALSE)</formula>
    </cfRule>
    <cfRule type="expression" dxfId="2010" priority="2122">
      <formula>IF(AND(AL870&gt;=0, RIGHT(TEXT(AL870,"0.#"),1)="."),TRUE,FALSE)</formula>
    </cfRule>
    <cfRule type="expression" dxfId="2009" priority="2123">
      <formula>IF(AND(AL870&lt;0, RIGHT(TEXT(AL870,"0.#"),1)&lt;&gt;"."),TRUE,FALSE)</formula>
    </cfRule>
    <cfRule type="expression" dxfId="2008" priority="2124">
      <formula>IF(AND(AL870&lt;0, RIGHT(TEXT(AL870,"0.#"),1)="."),TRUE,FALSE)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P13:AJ13">
    <cfRule type="expression" dxfId="755" priority="55">
      <formula>IF(RIGHT(TEXT(P13,"0.#"),1)=".",FALSE,TRUE)</formula>
    </cfRule>
    <cfRule type="expression" dxfId="754" priority="56">
      <formula>IF(RIGHT(TEXT(P13,"0.#"),1)=".",TRUE,FALSE)</formula>
    </cfRule>
  </conditionalFormatting>
  <conditionalFormatting sqref="P19:AC19">
    <cfRule type="expression" dxfId="753" priority="53">
      <formula>IF(RIGHT(TEXT(P19,"0.#"),1)=".",FALSE,TRUE)</formula>
    </cfRule>
    <cfRule type="expression" dxfId="752" priority="54">
      <formula>IF(RIGHT(TEXT(P19,"0.#"),1)=".",TRUE,FALSE)</formula>
    </cfRule>
  </conditionalFormatting>
  <conditionalFormatting sqref="P23">
    <cfRule type="expression" dxfId="751" priority="51">
      <formula>IF(RIGHT(TEXT(P23,"0.#"),1)=".",FALSE,TRUE)</formula>
    </cfRule>
    <cfRule type="expression" dxfId="750" priority="52">
      <formula>IF(RIGHT(TEXT(P23,"0.#"),1)=".",TRUE,FALSE)</formula>
    </cfRule>
  </conditionalFormatting>
  <conditionalFormatting sqref="P24:P26">
    <cfRule type="expression" dxfId="749" priority="49">
      <formula>IF(RIGHT(TEXT(P24,"0.#"),1)=".",FALSE,TRUE)</formula>
    </cfRule>
    <cfRule type="expression" dxfId="748" priority="50">
      <formula>IF(RIGHT(TEXT(P24,"0.#"),1)=".",TRUE,FALSE)</formula>
    </cfRule>
  </conditionalFormatting>
  <conditionalFormatting sqref="AE194:AE195 AI194:AI195 AM194:AM195 AQ194:AQ195 AU194:AU195">
    <cfRule type="expression" dxfId="747" priority="47">
      <formula>IF(RIGHT(TEXT(AE194,"0.#"),1)=".",FALSE,TRUE)</formula>
    </cfRule>
    <cfRule type="expression" dxfId="746" priority="48">
      <formula>IF(RIGHT(TEXT(AE194,"0.#"),1)=".",TRUE,FALSE)</formula>
    </cfRule>
  </conditionalFormatting>
  <conditionalFormatting sqref="AE198:AE199 AI198:AI199 AM198:AM199 AQ198:AQ199 AU198:AU199">
    <cfRule type="expression" dxfId="745" priority="45">
      <formula>IF(RIGHT(TEXT(AE198,"0.#"),1)=".",FALSE,TRUE)</formula>
    </cfRule>
    <cfRule type="expression" dxfId="744" priority="46">
      <formula>IF(RIGHT(TEXT(AE198,"0.#"),1)=".",TRUE,FALSE)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M460">
    <cfRule type="expression" dxfId="741" priority="33">
      <formula>IF(RIGHT(TEXT(AM460,"0.#"),1)=".",FALSE,TRUE)</formula>
    </cfRule>
    <cfRule type="expression" dxfId="740" priority="34">
      <formula>IF(RIGHT(TEXT(AM460,"0.#"),1)=".",TRUE,FALSE)</formula>
    </cfRule>
  </conditionalFormatting>
  <conditionalFormatting sqref="AE459">
    <cfRule type="expression" dxfId="739" priority="41">
      <formula>IF(RIGHT(TEXT(AE459,"0.#"),1)=".",FALSE,TRUE)</formula>
    </cfRule>
    <cfRule type="expression" dxfId="738" priority="42">
      <formula>IF(RIGHT(TEXT(AE459,"0.#"),1)=".",TRUE,FALSE)</formula>
    </cfRule>
  </conditionalFormatting>
  <conditionalFormatting sqref="AE460">
    <cfRule type="expression" dxfId="737" priority="39">
      <formula>IF(RIGHT(TEXT(AE460,"0.#"),1)=".",FALSE,TRUE)</formula>
    </cfRule>
    <cfRule type="expression" dxfId="736" priority="40">
      <formula>IF(RIGHT(TEXT(AE460,"0.#"),1)=".",TRUE,FALSE)</formula>
    </cfRule>
  </conditionalFormatting>
  <conditionalFormatting sqref="AM458">
    <cfRule type="expression" dxfId="735" priority="37">
      <formula>IF(RIGHT(TEXT(AM458,"0.#"),1)=".",FALSE,TRUE)</formula>
    </cfRule>
    <cfRule type="expression" dxfId="734" priority="38">
      <formula>IF(RIGHT(TEXT(AM458,"0.#"),1)=".",TRUE,FALSE)</formula>
    </cfRule>
  </conditionalFormatting>
  <conditionalFormatting sqref="AM459">
    <cfRule type="expression" dxfId="733" priority="35">
      <formula>IF(RIGHT(TEXT(AM459,"0.#"),1)=".",FALSE,TRUE)</formula>
    </cfRule>
    <cfRule type="expression" dxfId="732" priority="36">
      <formula>IF(RIGHT(TEXT(AM459,"0.#"),1)=".",TRUE,FALSE)</formula>
    </cfRule>
  </conditionalFormatting>
  <conditionalFormatting sqref="AU458">
    <cfRule type="expression" dxfId="731" priority="31">
      <formula>IF(RIGHT(TEXT(AU458,"0.#"),1)=".",FALSE,TRUE)</formula>
    </cfRule>
    <cfRule type="expression" dxfId="730" priority="32">
      <formula>IF(RIGHT(TEXT(AU458,"0.#"),1)=".",TRUE,FALSE)</formula>
    </cfRule>
  </conditionalFormatting>
  <conditionalFormatting sqref="AU459">
    <cfRule type="expression" dxfId="729" priority="29">
      <formula>IF(RIGHT(TEXT(AU459,"0.#"),1)=".",FALSE,TRUE)</formula>
    </cfRule>
    <cfRule type="expression" dxfId="728" priority="30">
      <formula>IF(RIGHT(TEXT(AU459,"0.#"),1)=".",TRUE,FALSE)</formula>
    </cfRule>
  </conditionalFormatting>
  <conditionalFormatting sqref="AU460">
    <cfRule type="expression" dxfId="727" priority="27">
      <formula>IF(RIGHT(TEXT(AU460,"0.#"),1)=".",FALSE,TRUE)</formula>
    </cfRule>
    <cfRule type="expression" dxfId="726" priority="28">
      <formula>IF(RIGHT(TEXT(AU460,"0.#"),1)=".",TRUE,FALSE)</formula>
    </cfRule>
  </conditionalFormatting>
  <conditionalFormatting sqref="AI460">
    <cfRule type="expression" dxfId="725" priority="21">
      <formula>IF(RIGHT(TEXT(AI460,"0.#"),1)=".",FALSE,TRUE)</formula>
    </cfRule>
    <cfRule type="expression" dxfId="724" priority="22">
      <formula>IF(RIGHT(TEXT(AI460,"0.#"),1)=".",TRUE,FALSE)</formula>
    </cfRule>
  </conditionalFormatting>
  <conditionalFormatting sqref="AI458">
    <cfRule type="expression" dxfId="723" priority="25">
      <formula>IF(RIGHT(TEXT(AI458,"0.#"),1)=".",FALSE,TRUE)</formula>
    </cfRule>
    <cfRule type="expression" dxfId="722" priority="26">
      <formula>IF(RIGHT(TEXT(AI458,"0.#"),1)=".",TRUE,FALSE)</formula>
    </cfRule>
  </conditionalFormatting>
  <conditionalFormatting sqref="AI459">
    <cfRule type="expression" dxfId="721" priority="23">
      <formula>IF(RIGHT(TEXT(AI459,"0.#"),1)=".",FALSE,TRUE)</formula>
    </cfRule>
    <cfRule type="expression" dxfId="720" priority="24">
      <formula>IF(RIGHT(TEXT(AI459,"0.#"),1)=".",TRUE,FALSE)</formula>
    </cfRule>
  </conditionalFormatting>
  <conditionalFormatting sqref="AQ459">
    <cfRule type="expression" dxfId="719" priority="19">
      <formula>IF(RIGHT(TEXT(AQ459,"0.#"),1)=".",FALSE,TRUE)</formula>
    </cfRule>
    <cfRule type="expression" dxfId="718" priority="20">
      <formula>IF(RIGHT(TEXT(AQ459,"0.#"),1)=".",TRUE,FALSE)</formula>
    </cfRule>
  </conditionalFormatting>
  <conditionalFormatting sqref="AQ460">
    <cfRule type="expression" dxfId="717" priority="17">
      <formula>IF(RIGHT(TEXT(AQ460,"0.#"),1)=".",FALSE,TRUE)</formula>
    </cfRule>
    <cfRule type="expression" dxfId="716" priority="18">
      <formula>IF(RIGHT(TEXT(AQ460,"0.#"),1)=".",TRUE,FALSE)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Y871">
    <cfRule type="expression" dxfId="713" priority="9">
      <formula>IF(RIGHT(TEXT(Y871,"0.#"),1)=".",FALSE,TRUE)</formula>
    </cfRule>
    <cfRule type="expression" dxfId="712" priority="10">
      <formula>IF(RIGHT(TEXT(Y871,"0.#"),1)=".",TRUE,FALSE)</formula>
    </cfRule>
  </conditionalFormatting>
  <conditionalFormatting sqref="AL871:AO871">
    <cfRule type="expression" dxfId="711" priority="11">
      <formula>IF(AND(AL871&gt;=0, RIGHT(TEXT(AL871,"0.#"),1)&lt;&gt;"."),TRUE,FALSE)</formula>
    </cfRule>
    <cfRule type="expression" dxfId="710" priority="12">
      <formula>IF(AND(AL871&gt;=0, RIGHT(TEXT(AL871,"0.#"),1)="."),TRUE,FALSE)</formula>
    </cfRule>
    <cfRule type="expression" dxfId="709" priority="13">
      <formula>IF(AND(AL871&lt;0, RIGHT(TEXT(AL871,"0.#"),1)&lt;&gt;"."),TRUE,FALSE)</formula>
    </cfRule>
    <cfRule type="expression" dxfId="708" priority="14">
      <formula>IF(AND(AL871&lt;0, RIGHT(TEXT(AL871,"0.#"),1)="."),TRUE,FALSE)</formula>
    </cfRule>
  </conditionalFormatting>
  <conditionalFormatting sqref="AL873:AO874">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89" max="49" man="1"/>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31"/>
      <c r="AA2" s="832"/>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31"/>
      <c r="AA9" s="832"/>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31"/>
      <c r="AA16" s="832"/>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31"/>
      <c r="AA23" s="832"/>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31"/>
      <c r="AA30" s="832"/>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31"/>
      <c r="AA37" s="832"/>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31"/>
      <c r="AA44" s="832"/>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31"/>
      <c r="AA51" s="832"/>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31"/>
      <c r="AA58" s="832"/>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31"/>
      <c r="AA65" s="832"/>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7" t="s">
        <v>17</v>
      </c>
      <c r="H3" s="667"/>
      <c r="I3" s="667"/>
      <c r="J3" s="667"/>
      <c r="K3" s="667"/>
      <c r="L3" s="666" t="s">
        <v>18</v>
      </c>
      <c r="M3" s="667"/>
      <c r="N3" s="667"/>
      <c r="O3" s="667"/>
      <c r="P3" s="667"/>
      <c r="Q3" s="667"/>
      <c r="R3" s="667"/>
      <c r="S3" s="667"/>
      <c r="T3" s="667"/>
      <c r="U3" s="667"/>
      <c r="V3" s="667"/>
      <c r="W3" s="667"/>
      <c r="X3" s="668"/>
      <c r="Y3" s="652" t="s">
        <v>19</v>
      </c>
      <c r="Z3" s="653"/>
      <c r="AA3" s="653"/>
      <c r="AB3" s="800"/>
      <c r="AC3" s="817"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7"/>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5"/>
    </row>
    <row r="16" spans="1:50" ht="25.5" customHeight="1" x14ac:dyDescent="0.15">
      <c r="A16" s="1048"/>
      <c r="B16" s="1049"/>
      <c r="C16" s="1049"/>
      <c r="D16" s="1049"/>
      <c r="E16" s="1049"/>
      <c r="F16" s="1050"/>
      <c r="G16" s="817"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800"/>
      <c r="AC16" s="817"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7"/>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5"/>
    </row>
    <row r="29" spans="1:50" ht="24.75" customHeight="1" x14ac:dyDescent="0.15">
      <c r="A29" s="1048"/>
      <c r="B29" s="1049"/>
      <c r="C29" s="1049"/>
      <c r="D29" s="1049"/>
      <c r="E29" s="1049"/>
      <c r="F29" s="1050"/>
      <c r="G29" s="817"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800"/>
      <c r="AC29" s="817"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7"/>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5"/>
    </row>
    <row r="42" spans="1:50" ht="24.75" customHeight="1" x14ac:dyDescent="0.15">
      <c r="A42" s="1048"/>
      <c r="B42" s="1049"/>
      <c r="C42" s="1049"/>
      <c r="D42" s="1049"/>
      <c r="E42" s="1049"/>
      <c r="F42" s="1050"/>
      <c r="G42" s="817"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800"/>
      <c r="AC42" s="817"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7"/>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5"/>
    </row>
    <row r="56" spans="1:50" ht="24.75" customHeight="1" x14ac:dyDescent="0.15">
      <c r="A56" s="1048"/>
      <c r="B56" s="1049"/>
      <c r="C56" s="1049"/>
      <c r="D56" s="1049"/>
      <c r="E56" s="1049"/>
      <c r="F56" s="1050"/>
      <c r="G56" s="817"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800"/>
      <c r="AC56" s="817"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7"/>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5"/>
    </row>
    <row r="69" spans="1:50" ht="25.5" customHeight="1" x14ac:dyDescent="0.15">
      <c r="A69" s="1048"/>
      <c r="B69" s="1049"/>
      <c r="C69" s="1049"/>
      <c r="D69" s="1049"/>
      <c r="E69" s="1049"/>
      <c r="F69" s="1050"/>
      <c r="G69" s="817"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800"/>
      <c r="AC69" s="817"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7"/>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5"/>
    </row>
    <row r="82" spans="1:50" ht="24.75" customHeight="1" x14ac:dyDescent="0.15">
      <c r="A82" s="1048"/>
      <c r="B82" s="1049"/>
      <c r="C82" s="1049"/>
      <c r="D82" s="1049"/>
      <c r="E82" s="1049"/>
      <c r="F82" s="1050"/>
      <c r="G82" s="817"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800"/>
      <c r="AC82" s="817"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7"/>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5"/>
    </row>
    <row r="95" spans="1:50" ht="24.75" customHeight="1" x14ac:dyDescent="0.15">
      <c r="A95" s="1048"/>
      <c r="B95" s="1049"/>
      <c r="C95" s="1049"/>
      <c r="D95" s="1049"/>
      <c r="E95" s="1049"/>
      <c r="F95" s="1050"/>
      <c r="G95" s="817"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800"/>
      <c r="AC95" s="817"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7"/>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5"/>
    </row>
    <row r="109" spans="1:50" ht="24.75" customHeight="1" x14ac:dyDescent="0.15">
      <c r="A109" s="1048"/>
      <c r="B109" s="1049"/>
      <c r="C109" s="1049"/>
      <c r="D109" s="1049"/>
      <c r="E109" s="1049"/>
      <c r="F109" s="1050"/>
      <c r="G109" s="817"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800"/>
      <c r="AC109" s="817"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7"/>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5"/>
    </row>
    <row r="122" spans="1:50" ht="25.5" customHeight="1" x14ac:dyDescent="0.15">
      <c r="A122" s="1048"/>
      <c r="B122" s="1049"/>
      <c r="C122" s="1049"/>
      <c r="D122" s="1049"/>
      <c r="E122" s="1049"/>
      <c r="F122" s="1050"/>
      <c r="G122" s="817"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800"/>
      <c r="AC122" s="817"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7"/>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5"/>
    </row>
    <row r="135" spans="1:50" ht="24.75" customHeight="1" x14ac:dyDescent="0.15">
      <c r="A135" s="1048"/>
      <c r="B135" s="1049"/>
      <c r="C135" s="1049"/>
      <c r="D135" s="1049"/>
      <c r="E135" s="1049"/>
      <c r="F135" s="1050"/>
      <c r="G135" s="817"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800"/>
      <c r="AC135" s="817"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7"/>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5"/>
    </row>
    <row r="148" spans="1:50" ht="24.75" customHeight="1" x14ac:dyDescent="0.15">
      <c r="A148" s="1048"/>
      <c r="B148" s="1049"/>
      <c r="C148" s="1049"/>
      <c r="D148" s="1049"/>
      <c r="E148" s="1049"/>
      <c r="F148" s="1050"/>
      <c r="G148" s="817"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800"/>
      <c r="AC148" s="817"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7"/>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5"/>
    </row>
    <row r="162" spans="1:50" ht="24.75" customHeight="1" x14ac:dyDescent="0.15">
      <c r="A162" s="1048"/>
      <c r="B162" s="1049"/>
      <c r="C162" s="1049"/>
      <c r="D162" s="1049"/>
      <c r="E162" s="1049"/>
      <c r="F162" s="1050"/>
      <c r="G162" s="817"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800"/>
      <c r="AC162" s="817"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7"/>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5"/>
    </row>
    <row r="175" spans="1:50" ht="25.5" customHeight="1" x14ac:dyDescent="0.15">
      <c r="A175" s="1048"/>
      <c r="B175" s="1049"/>
      <c r="C175" s="1049"/>
      <c r="D175" s="1049"/>
      <c r="E175" s="1049"/>
      <c r="F175" s="1050"/>
      <c r="G175" s="817"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800"/>
      <c r="AC175" s="817"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7"/>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5"/>
    </row>
    <row r="188" spans="1:50" ht="24.75" customHeight="1" x14ac:dyDescent="0.15">
      <c r="A188" s="1048"/>
      <c r="B188" s="1049"/>
      <c r="C188" s="1049"/>
      <c r="D188" s="1049"/>
      <c r="E188" s="1049"/>
      <c r="F188" s="1050"/>
      <c r="G188" s="817"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800"/>
      <c r="AC188" s="817"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7"/>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5"/>
    </row>
    <row r="201" spans="1:50" ht="24.75" customHeight="1" x14ac:dyDescent="0.15">
      <c r="A201" s="1048"/>
      <c r="B201" s="1049"/>
      <c r="C201" s="1049"/>
      <c r="D201" s="1049"/>
      <c r="E201" s="1049"/>
      <c r="F201" s="1050"/>
      <c r="G201" s="817"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800"/>
      <c r="AC201" s="817"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7"/>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5"/>
    </row>
    <row r="215" spans="1:50" ht="24.75" customHeight="1" x14ac:dyDescent="0.15">
      <c r="A215" s="1048"/>
      <c r="B215" s="1049"/>
      <c r="C215" s="1049"/>
      <c r="D215" s="1049"/>
      <c r="E215" s="1049"/>
      <c r="F215" s="1050"/>
      <c r="G215" s="817"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800"/>
      <c r="AC215" s="817"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7"/>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5"/>
    </row>
    <row r="228" spans="1:50" ht="25.5" customHeight="1" x14ac:dyDescent="0.15">
      <c r="A228" s="1048"/>
      <c r="B228" s="1049"/>
      <c r="C228" s="1049"/>
      <c r="D228" s="1049"/>
      <c r="E228" s="1049"/>
      <c r="F228" s="1050"/>
      <c r="G228" s="817"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800"/>
      <c r="AC228" s="817"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7"/>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5"/>
    </row>
    <row r="241" spans="1:50" ht="24.75" customHeight="1" x14ac:dyDescent="0.15">
      <c r="A241" s="1048"/>
      <c r="B241" s="1049"/>
      <c r="C241" s="1049"/>
      <c r="D241" s="1049"/>
      <c r="E241" s="1049"/>
      <c r="F241" s="1050"/>
      <c r="G241" s="817"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800"/>
      <c r="AC241" s="817"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7"/>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5"/>
    </row>
    <row r="254" spans="1:50" ht="24.75" customHeight="1" x14ac:dyDescent="0.15">
      <c r="A254" s="1048"/>
      <c r="B254" s="1049"/>
      <c r="C254" s="1049"/>
      <c r="D254" s="1049"/>
      <c r="E254" s="1049"/>
      <c r="F254" s="1050"/>
      <c r="G254" s="817"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800"/>
      <c r="AC254" s="817"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7"/>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2018-08-28T11:13:36Z</cp:lastPrinted>
  <dcterms:created xsi:type="dcterms:W3CDTF">2012-03-13T00:50:25Z</dcterms:created>
  <dcterms:modified xsi:type="dcterms:W3CDTF">2018-09-03T05:24:04Z</dcterms:modified>
</cp:coreProperties>
</file>