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<sst xmlns="http://schemas.openxmlformats.org/spreadsheetml/2006/main" count="2956" uniqueCount="683">
  <si>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</si>
  <si>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</si>
  <si>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</si>
  <si>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</si>
  <si>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</si>
  <si>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</si>
  <si>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</si>
  <si>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</si>
  <si>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</si>
  <si>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</si>
  <si>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</si>
  <si>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</si>
  <si>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</si>
  <si>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</si>
  <si>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</si>
  <si>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</si>
  <si>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</si>
  <si>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</si>
  <si>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</si>
  <si>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</si>
  <si>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</si>
  <si>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</si>
  <si>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</si>
  <si>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</si>
  <si>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</si>
  <si>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</si>
  <si>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</si>
  <si>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</si>
  <si>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</si>
  <si>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</si>
  <si>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</si>
  <si>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</si>
  <si>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</si>
  <si>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</si>
  <si>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</si>
  <si>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</si>
  <si>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</si>
  <si>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</si>
  <si>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</si>
  <si>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</si>
  <si>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</si>
  <si>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</si>
  <si>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</si>
  <si>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</si>
  <si>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</si>
  <si>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</si>
  <si>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</si>
  <si>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</si>
  <si>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</si>
  <si>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</si>
  <si>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</si>
  <si>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</si>
  <si>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</si>
  <si>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</si>
  <si>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</si>
  <si>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</si>
  <si>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</si>
  <si>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</si>
  <si>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</si>
  <si>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</si>
  <si>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</si>
  <si>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</si>
  <si>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</si>
  <si>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</si>
  <si>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</si>
  <si>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</si>
  <si>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</si>
  <si>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</si>
  <si>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</si>
  <si>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</si>
  <si>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</si>
  <si>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</si>
  <si>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</si>
  <si>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</si>
  <si>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</si>
  <si>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</si>
  <si>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</si>
  <si>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</si>
  <si>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</si>
  <si>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</si>
  <si>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</si>
  <si>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</si>
  <si>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</si>
  <si>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</si>
  <si>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</si>
  <si>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</si>
  <si>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</si>
  <si>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</si>
  <si>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</si>
  <si>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</si>
  <si>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</si>
  <si>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</si>
  <si>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</si>
  <si>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</si>
  <si>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</si>
  <si>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</si>
  <si>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</si>
  <si>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</si>
  <si>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</si>
  <si>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</si>
  <si>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</si>
  <si>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</si>
  <si>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</si>
  <si>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</si>
  <si>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</si>
  <si>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</si>
  <si>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</si>
  <si>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</si>
  <si>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</si>
  <si>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</si>
  <si>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</si>
  <si>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</si>
  <si>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</si>
  <si>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</si>
  <si>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</si>
  <si>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</si>
  <si>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</si>
  <si>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</si>
  <si>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</si>
  <si>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</si>
  <si>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</si>
  <si>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</si>
  <si>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</si>
  <si>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</si>
  <si>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</si>
  <si>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</si>
  <si>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</si>
  <si>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</si>
  <si>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</si>
  <si>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</si>
  <si>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</si>
  <si>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</si>
  <si>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</si>
  <si>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</si>
  <si>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</si>
  <si>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</si>
  <si>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</si>
  <si>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</si>
  <si>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</si>
  <si>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</si>
  <si>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</si>
  <si>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</si>
  <si>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</si>
  <si>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</si>
  <si>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</si>
  <si>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</si>
  <si>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</si>
  <si>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</si>
  <si>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</si>
  <si>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</si>
  <si>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</si>
  <si>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</si>
  <si>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</si>
  <si>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</si>
  <si>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</si>
  <si>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</si>
  <si>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</si>
  <si>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</si>
  <si>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</si>
  <si>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</si>
  <si>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</si>
  <si>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</si>
  <si>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</si>
  <si>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</si>
  <si>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</si>
  <si>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</si>
  <si>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</si>
  <si>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</si>
  <si>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</si>
  <si>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</si>
  <si>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</si>
  <si>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</si>
  <si>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</si>
  <si>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</si>
  <si>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</si>
  <si>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</si>
  <si>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</si>
  <si>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</si>
  <si>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</si>
  <si>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</si>
  <si>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</si>
  <si>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</si>
  <si>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</si>
  <si>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</si>
  <si>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</si>
  <si>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</si>
  <si>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</si>
  <si>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</si>
  <si>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</si>
  <si>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</si>
  <si>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</si>
  <si>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</si>
  <si>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</si>
  <si>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</si>
  <si>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</si>
  <si>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</si>
  <si>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</si>
  <si>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</si>
  <si>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</si>
  <si>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</si>
  <si>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</si>
  <si>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</si>
  <si>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</si>
  <si>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</si>
  <si>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</si>
  <si>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</si>
  <si>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</si>
  <si>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</si>
  <si>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</si>
  <si>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</si>
  <si>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</si>
  <si>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</si>
  <si>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</si>
  <si>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</si>
  <si>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</si>
  <si>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</si>
  <si>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</si>
  <si>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</si>
  <si>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</si>
  <si>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</si>
  <si>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</si>
  <si>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</si>
  <si>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</si>
  <si>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</si>
  <si>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</si>
  <si>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</si>
  <si>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</si>
  <si>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</si>
  <si>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</si>
  <si>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</si>
  <si>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</si>
  <si>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</si>
  <si>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</si>
  <si>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</si>
  <si>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</si>
  <si>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</si>
  <si>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</si>
  <si>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</si>
  <si>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</si>
  <si>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</si>
  <si>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</si>
  <si>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</si>
  <si>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</si>
  <si>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</si>
  <si>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</si>
  <si>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</si>
  <si>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</si>
  <si>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</si>
  <si>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</si>
  <si>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</si>
  <si>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</si>
  <si>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</si>
  <si>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</si>
  <si>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</si>
  <si>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</si>
  <si>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</si>
  <si>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</si>
  <si>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</si>
  <si>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</si>
  <si>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</si>
  <si>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</si>
  <si>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</si>
  <si>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</si>
  <si>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</si>
  <si>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</si>
  <si>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</si>
  <si>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</si>
  <si>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</si>
  <si>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</si>
  <si>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</si>
  <si>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</si>
  <si>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</si>
  <si>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</si>
  <si>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</si>
  <si>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</si>
  <si>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</si>
  <si>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</si>
  <si>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</si>
  <si>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</si>
  <si>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</si>
  <si>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</si>
  <si>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</si>
  <si>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</si>
  <si>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</si>
  <si>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</si>
  <si>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</si>
  <si>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</si>
  <si>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</si>
  <si>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</si>
  <si>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</si>
  <si>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</si>
  <si>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</si>
  <si>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</si>
  <si>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</si>
  <si>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</si>
  <si>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</si>
  <si>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</si>
  <si>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</si>
  <si>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</si>
  <si>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</si>
  <si>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</si>
  <si>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</si>
  <si>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</si>
  <si>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</si>
  <si>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</si>
  <si>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</si>
  <si>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</si>
  <si>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</si>
  <si>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</si>
  <si>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</si>
  <si>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</si>
  <si>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</si>
  <si>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</si>
  <si>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</si>
  <si>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</si>
  <si>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</si>
  <si>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</si>
  <si>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</si>
  <si>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</si>
  <si>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</si>
  <si>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</si>
  <si>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</si>
  <si>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</si>
  <si>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</si>
  <si>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</si>
  <si>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</si>
  <si>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</si>
  <si>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</si>
  <si>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</si>
  <si>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</si>
  <si>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</si>
  <si>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</si>
  <si>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</si>
  <si>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</si>
  <si>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</si>
  <si>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</si>
  <si>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</si>
  <si>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</si>
  <si>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</si>
  <si>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</si>
  <si>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</si>
  <si>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</si>
  <si>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</si>
  <si>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</si>
  <si>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</si>
  <si>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</si>
  <si>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</si>
  <si>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</si>
  <si>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</si>
  <si>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</si>
  <si>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</si>
  <si>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</si>
  <si>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</si>
  <si>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</si>
  <si>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</si>
  <si>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</si>
  <si>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</si>
  <si>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</si>
  <si>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</si>
  <si>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</si>
  <si>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</si>
  <si>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</si>
  <si>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</si>
  <si>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</si>
  <si>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</si>
  <si>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</si>
  <si>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</si>
  <si>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</si>
  <si>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</si>
  <si>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</si>
  <si>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</si>
  <si>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</si>
  <si>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</si>
  <si>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</si>
  <si>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</si>
  <si>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</si>
  <si>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</si>
  <si>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</si>
  <si>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</si>
  <si>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</si>
  <si>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</si>
  <si>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</si>
  <si>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</si>
  <si>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</si>
  <si>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</si>
  <si>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</si>
  <si>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</si>
  <si>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</si>
  <si>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</si>
  <si>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</si>
  <si>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</si>
  <si>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</si>
  <si>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</si>
  <si>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</si>
  <si>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</si>
  <si>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</si>
  <si>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</si>
  <si>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</si>
  <si>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</si>
  <si>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</si>
  <si>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</si>
  <si>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</si>
  <si>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</si>
  <si>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</si>
  <si>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</si>
  <si>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</si>
  <si>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</si>
  <si>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</si>
  <si>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</si>
  <si>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</si>
  <si>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</si>
  <si>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</si>
  <si>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</si>
  <si>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</si>
  <si>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</si>
  <si>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</si>
  <si>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</si>
  <si>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</si>
  <si>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</si>
  <si>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</si>
  <si>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</si>
  <si>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</si>
  <si>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</si>
  <si>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</si>
  <si>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</si>
  <si>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</si>
  <si>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</si>
  <si>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</si>
  <si>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</si>
  <si>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</si>
  <si>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</si>
  <si>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</si>
  <si>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</si>
  <si>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</si>
  <si>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</si>
  <si>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</si>
  <si>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</si>
  <si>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</si>
  <si>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</si>
  <si>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</si>
  <si>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</si>
  <si>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</si>
  <si>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</si>
  <si>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</si>
  <si>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</si>
  <si>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</si>
  <si>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</si>
  <si>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</si>
  <si>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</si>
  <si>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</si>
  <si>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</si>
  <si>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</si>
  <si>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</si>
  <si>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</si>
  <si>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</si>
  <si>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</si>
  <si>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</si>
  <si>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</si>
  <si>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</si>
  <si>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</si>
  <si>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</si>
  <si>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</si>
  <si>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</si>
  <si>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</si>
  <si>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</si>
  <si>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</si>
  <si>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</si>
  <si>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</si>
  <si>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</si>
  <si>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</si>
  <si>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</si>
  <si>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</si>
  <si>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</si>
  <si>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</si>
  <si>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</si>
  <si>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</si>
  <si>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</si>
  <si>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</si>
  <si>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</si>
  <si>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</si>
  <si>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</si>
  <si>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</si>
  <si>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</si>
  <si>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</si>
  <si>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</si>
  <si>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</si>
  <si>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</si>
  <si>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</si>
  <si>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</si>
  <si>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</si>
  <si>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</si>
  <si>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</si>
  <si>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</si>
  <si>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</si>
  <si>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</si>
  <si>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</si>
  <si>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</si>
  <si>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</si>
  <si>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</si>
  <si>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</si>
  <si>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</si>
  <si>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</si>
  <si>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</si>
  <si>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</si>
  <si>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</si>
  <si>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</si>
  <si>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</si>
  <si>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</si>
  <si>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</si>
  <si>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</si>
  <si>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</si>
  <si>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</si>
  <si>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</si>
  <si>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</si>
  <si>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</si>
  <si>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</si>
  <si>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</si>
  <si>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</si>
  <si>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</si>
  <si>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</si>
  <si>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</si>
  <si>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</si>
  <si>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</si>
  <si>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</si>
  <si>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</si>
  <si>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</si>
  <si>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</si>
  <si>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</si>
  <si>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</si>
  <si>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</si>
  <si>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</si>
  <si>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</si>
  <si>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</si>
  <si>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</si>
  <si>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</si>
  <si>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</si>
  <si>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</si>
  <si>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</si>
  <si>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</si>
  <si>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</si>
  <si>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</si>
  <si>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</si>
  <si>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</si>
  <si>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</si>
  <si>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</si>
  <si>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</si>
  <si>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</si>
  <si>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</si>
  <si>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</si>
  <si>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医政局</t>
  </si>
  <si>
    <t>看護課</t>
  </si>
  <si>
    <t>厚生労働省</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</si>
  <si>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</si>
  <si>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t>
  </si>
  <si>
    <t>-</t>
  </si>
  <si>
    <t>-</t>
    <phoneticPr fontId="6"/>
  </si>
  <si>
    <t>医療関係者研修費等補助金</t>
    <phoneticPr fontId="6"/>
  </si>
  <si>
    <t>-</t>
    <phoneticPr fontId="6"/>
  </si>
  <si>
    <t>81</t>
    <phoneticPr fontId="6"/>
  </si>
  <si>
    <t>68</t>
    <phoneticPr fontId="6"/>
  </si>
  <si>
    <t>48</t>
    <phoneticPr fontId="6"/>
  </si>
  <si>
    <t>34</t>
    <phoneticPr fontId="6"/>
  </si>
  <si>
    <t>39</t>
    <phoneticPr fontId="6"/>
  </si>
  <si>
    <t>40</t>
    <phoneticPr fontId="6"/>
  </si>
  <si>
    <t>41</t>
    <phoneticPr fontId="6"/>
  </si>
  <si>
    <t>課長：島田　陽子</t>
    <phoneticPr fontId="6"/>
  </si>
  <si>
    <t>求人・求職情報の提供や無料職業紹介など、潜在看護職員の再就業の促進を図るナースセンター事業に対する補助を行う。
補助先：（公社）日本看護協会
基準額：（人件費）28,738千円、（運営事業費）182,017千円　※平成29年度ベース
補助率：定額</t>
    <phoneticPr fontId="6"/>
  </si>
  <si>
    <t>就業看護職員数を前年度と比較し増加させる。</t>
    <phoneticPr fontId="6"/>
  </si>
  <si>
    <t>人</t>
    <phoneticPr fontId="6"/>
  </si>
  <si>
    <t>人</t>
    <phoneticPr fontId="6"/>
  </si>
  <si>
    <t>-</t>
    <phoneticPr fontId="6"/>
  </si>
  <si>
    <t>-</t>
    <phoneticPr fontId="6"/>
  </si>
  <si>
    <t>-</t>
    <phoneticPr fontId="6"/>
  </si>
  <si>
    <t>担当課による推計</t>
    <phoneticPr fontId="6"/>
  </si>
  <si>
    <t>中央ナースセンター事業就業者数を前年度と比較し増加させる。</t>
    <phoneticPr fontId="6"/>
  </si>
  <si>
    <t>人</t>
    <phoneticPr fontId="6"/>
  </si>
  <si>
    <t>人</t>
    <phoneticPr fontId="6"/>
  </si>
  <si>
    <t>-</t>
    <phoneticPr fontId="6"/>
  </si>
  <si>
    <t>-</t>
    <phoneticPr fontId="6"/>
  </si>
  <si>
    <t>中央ナースセンター事業報告書(公益社団法人　日本看護協会)</t>
    <phoneticPr fontId="6"/>
  </si>
  <si>
    <t>人</t>
    <phoneticPr fontId="6"/>
  </si>
  <si>
    <t>人</t>
    <phoneticPr fontId="6"/>
  </si>
  <si>
    <t>-</t>
    <phoneticPr fontId="6"/>
  </si>
  <si>
    <t>-</t>
    <phoneticPr fontId="6"/>
  </si>
  <si>
    <t>　　　・単位当たりコスト=Ｘ／Ｙ
X：予算執行額
Y：中央ナースセンター事業就業者数　　　　　　　　　　　</t>
    <phoneticPr fontId="6"/>
  </si>
  <si>
    <t>　円</t>
    <phoneticPr fontId="6"/>
  </si>
  <si>
    <t>Ｘ千円/人</t>
    <phoneticPr fontId="6"/>
  </si>
  <si>
    <t>232,600
/10,200</t>
    <phoneticPr fontId="6"/>
  </si>
  <si>
    <t>-</t>
    <phoneticPr fontId="6"/>
  </si>
  <si>
    <t>-</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</si>
  <si>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</si>
  <si>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</si>
  <si>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人</t>
    <phoneticPr fontId="6"/>
  </si>
  <si>
    <t>-</t>
    <phoneticPr fontId="6"/>
  </si>
  <si>
    <t>-</t>
    <phoneticPr fontId="6"/>
  </si>
  <si>
    <t>-</t>
    <phoneticPr fontId="6"/>
  </si>
  <si>
    <t>-</t>
    <phoneticPr fontId="6"/>
  </si>
  <si>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t>
    <phoneticPr fontId="6"/>
  </si>
  <si>
    <t>-</t>
    <phoneticPr fontId="6"/>
  </si>
  <si>
    <t>-</t>
    <phoneticPr fontId="6"/>
  </si>
  <si>
    <t>本事業の目的は不足している看護職員の確保であり、国民や社会のニーズを反映している。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</si>
  <si>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</si>
  <si>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看護師確保のためにも、未就業者の就業促進などを行っている都道府県ナースセンターの活動を支援、統括する本事業は必要かつ適切な事業であり、優先度も高い。</t>
    <phoneticPr fontId="6"/>
  </si>
  <si>
    <t>‐</t>
  </si>
  <si>
    <t>無</t>
  </si>
  <si>
    <t>-</t>
    <phoneticPr fontId="6"/>
  </si>
  <si>
    <t>事業の実施にあたり、実情を勘案した上で適切に支出を行っている。</t>
    <phoneticPr fontId="6"/>
  </si>
  <si>
    <t>都道府県ナースセンター事業の活動支援のための必要最低限の経費を対象経費としている。</t>
    <phoneticPr fontId="6"/>
  </si>
  <si>
    <t>-</t>
    <phoneticPr fontId="6"/>
  </si>
  <si>
    <t>事業の実施に必要最低限の経費のみを計上し、コストの削減に努めている。</t>
    <phoneticPr fontId="6"/>
  </si>
  <si>
    <t>無料職業紹介により就業支援を行っており、受益者にコストを負担させることが不可能であるため、国庫補助によるしかないものと考える。</t>
    <phoneticPr fontId="6"/>
  </si>
  <si>
    <t>事業報告等を看護職員確保対策に活用している。</t>
    <phoneticPr fontId="6"/>
  </si>
  <si>
    <t>関連事業ではあるが、対象となる職種が異なっており、適切に役割分担されている。</t>
    <phoneticPr fontId="6"/>
  </si>
  <si>
    <t>女性医師支援センター事業</t>
    <phoneticPr fontId="6"/>
  </si>
  <si>
    <t>A.（公社）日本看護協会</t>
    <rPh sb="3" eb="5">
      <t>コウシャ</t>
    </rPh>
    <rPh sb="6" eb="8">
      <t>ニホン</t>
    </rPh>
    <rPh sb="8" eb="10">
      <t>カンゴ</t>
    </rPh>
    <rPh sb="10" eb="12">
      <t>キョウカイ</t>
    </rPh>
    <phoneticPr fontId="6"/>
  </si>
  <si>
    <t>委託費</t>
    <rPh sb="0" eb="3">
      <t>イタクヒ</t>
    </rPh>
    <phoneticPr fontId="6"/>
  </si>
  <si>
    <t>広告料</t>
    <rPh sb="0" eb="3">
      <t>コウコクリョウ</t>
    </rPh>
    <phoneticPr fontId="6"/>
  </si>
  <si>
    <t>各県ナースセンターの広報活動支援</t>
    <phoneticPr fontId="6"/>
  </si>
  <si>
    <t>旅費</t>
    <rPh sb="0" eb="2">
      <t>リョヒ</t>
    </rPh>
    <phoneticPr fontId="6"/>
  </si>
  <si>
    <t>講師旅費、事務連絡交通費</t>
    <phoneticPr fontId="6"/>
  </si>
  <si>
    <t>印刷製本費</t>
    <rPh sb="0" eb="2">
      <t>インサツ</t>
    </rPh>
    <rPh sb="2" eb="4">
      <t>セイホン</t>
    </rPh>
    <rPh sb="4" eb="5">
      <t>ヒ</t>
    </rPh>
    <phoneticPr fontId="6"/>
  </si>
  <si>
    <t>会議資料印刷費等</t>
    <rPh sb="0" eb="2">
      <t>カイギ</t>
    </rPh>
    <rPh sb="2" eb="4">
      <t>シリョウ</t>
    </rPh>
    <rPh sb="4" eb="7">
      <t>インサツヒ</t>
    </rPh>
    <rPh sb="7" eb="8">
      <t>トウ</t>
    </rPh>
    <phoneticPr fontId="6"/>
  </si>
  <si>
    <t>人件費</t>
    <rPh sb="0" eb="3">
      <t>ジンケンヒ</t>
    </rPh>
    <phoneticPr fontId="6"/>
  </si>
  <si>
    <t>その他</t>
    <phoneticPr fontId="6"/>
  </si>
  <si>
    <t>謝金、消耗品費等</t>
    <phoneticPr fontId="6"/>
  </si>
  <si>
    <t>給料</t>
    <rPh sb="0" eb="2">
      <t>キュウリョウ</t>
    </rPh>
    <phoneticPr fontId="6"/>
  </si>
  <si>
    <t>公益社団法人日本看護協会</t>
    <phoneticPr fontId="6"/>
  </si>
  <si>
    <t>看護職員の確保を図るため、都道府県ナースセンター事業の活動を支援・指導等都道府県ナースセンターを統括する事業を補助</t>
    <phoneticPr fontId="6"/>
  </si>
  <si>
    <t>補助金等交付</t>
  </si>
  <si>
    <t>-</t>
    <phoneticPr fontId="6"/>
  </si>
  <si>
    <t>-</t>
    <phoneticPr fontId="6"/>
  </si>
  <si>
    <t>－</t>
    <phoneticPr fontId="6"/>
  </si>
  <si>
    <t>（株）ホテルグランウィア岡山</t>
    <rPh sb="12" eb="14">
      <t>オカヤマ</t>
    </rPh>
    <phoneticPr fontId="5"/>
  </si>
  <si>
    <t>（株）サンワ</t>
    <rPh sb="1" eb="2">
      <t>カブ</t>
    </rPh>
    <phoneticPr fontId="5"/>
  </si>
  <si>
    <t>（株）メディア・プラン</t>
    <rPh sb="1" eb="2">
      <t>カブ</t>
    </rPh>
    <phoneticPr fontId="5"/>
  </si>
  <si>
    <t>東芝情報システム（株）</t>
  </si>
  <si>
    <t>（株）日経BP</t>
  </si>
  <si>
    <t>（株）アサツーディ・ケイ</t>
  </si>
  <si>
    <t>（株）スタッフサービス</t>
  </si>
  <si>
    <t>（一社）中央調査社</t>
  </si>
  <si>
    <t>エヌ・ティ・ティラーニングシステムズ（株）</t>
  </si>
  <si>
    <t>第5次NCCSシステム関係業務、派遣労働者</t>
  </si>
  <si>
    <t>とどけるんコンテンツ作成・利用</t>
    <rPh sb="13" eb="15">
      <t>リヨウ</t>
    </rPh>
    <phoneticPr fontId="5"/>
  </si>
  <si>
    <t>ナースセンター、届出制度に関する全国規模の広報・PR</t>
  </si>
  <si>
    <t>派遣労働者</t>
  </si>
  <si>
    <t>NCCS登録データに関する集計・分析業務</t>
    <rPh sb="18" eb="20">
      <t>ギョウム</t>
    </rPh>
    <phoneticPr fontId="5"/>
  </si>
  <si>
    <t>情報セキュリティに関するeラーニング等の実施</t>
  </si>
  <si>
    <t>求人施設向け看護職の人材確保推進のための研修会場使用</t>
  </si>
  <si>
    <t>中央ナースセンター事業報告書印刷等</t>
    <rPh sb="14" eb="16">
      <t>インサツ</t>
    </rPh>
    <rPh sb="16" eb="17">
      <t>トウ</t>
    </rPh>
    <phoneticPr fontId="5"/>
  </si>
  <si>
    <t>求人ガイドの作成</t>
  </si>
  <si>
    <t>随意契約
（その他）</t>
  </si>
  <si>
    <t>指名競争入札
（総合評価）</t>
    <rPh sb="0" eb="2">
      <t>シメイ</t>
    </rPh>
    <rPh sb="2" eb="4">
      <t>キョウソウ</t>
    </rPh>
    <rPh sb="4" eb="6">
      <t>ニュウサツ</t>
    </rPh>
    <rPh sb="8" eb="10">
      <t>ソウゴウ</t>
    </rPh>
    <rPh sb="10" eb="12">
      <t>ヒョウカ</t>
    </rPh>
    <phoneticPr fontId="5"/>
  </si>
  <si>
    <t>指名競争契約
（最低価格）</t>
  </si>
  <si>
    <t>随意契約
（少額）</t>
  </si>
  <si>
    <t>NECネクサソリューションズ（株）</t>
    <phoneticPr fontId="6"/>
  </si>
  <si>
    <t>NECネクサソリューションズ等</t>
    <rPh sb="14" eb="15">
      <t>トウ</t>
    </rPh>
    <phoneticPr fontId="6"/>
  </si>
  <si>
    <t>B.NECネクサソリューションズ</t>
    <phoneticPr fontId="6"/>
  </si>
  <si>
    <t>システム開発費</t>
    <rPh sb="4" eb="7">
      <t>カイハツヒ</t>
    </rPh>
    <phoneticPr fontId="6"/>
  </si>
  <si>
    <t>第5次NCCSシステム関係業務</t>
    <phoneticPr fontId="6"/>
  </si>
  <si>
    <t>第5次NCCSシステム関係業務</t>
    <phoneticPr fontId="6"/>
  </si>
  <si>
    <t>－</t>
    <phoneticPr fontId="6"/>
  </si>
  <si>
    <t>-</t>
    <phoneticPr fontId="6"/>
  </si>
  <si>
    <t>ｰ</t>
  </si>
  <si>
    <t>ｰ</t>
    <phoneticPr fontId="6"/>
  </si>
  <si>
    <t>-</t>
    <phoneticPr fontId="6"/>
  </si>
  <si>
    <t>ｰ</t>
    <phoneticPr fontId="6"/>
  </si>
  <si>
    <t>202,792
/12,085</t>
    <phoneticPr fontId="6"/>
  </si>
  <si>
    <t>-</t>
    <phoneticPr fontId="6"/>
  </si>
  <si>
    <t>単位当たりコストは減少している。</t>
    <rPh sb="0" eb="2">
      <t>タンイ</t>
    </rPh>
    <rPh sb="2" eb="3">
      <t>ア</t>
    </rPh>
    <rPh sb="9" eb="11">
      <t>ゲンショウ</t>
    </rPh>
    <phoneticPr fontId="6"/>
  </si>
  <si>
    <t>成果実績は目標を上回っている。</t>
    <rPh sb="0" eb="2">
      <t>セイカ</t>
    </rPh>
    <rPh sb="2" eb="4">
      <t>ジッセキ</t>
    </rPh>
    <rPh sb="5" eb="7">
      <t>モクヒョウ</t>
    </rPh>
    <rPh sb="8" eb="10">
      <t>ウワマワ</t>
    </rPh>
    <phoneticPr fontId="6"/>
  </si>
  <si>
    <t>活動実績は見込みを上回っている。</t>
    <rPh sb="0" eb="2">
      <t>カツドウ</t>
    </rPh>
    <rPh sb="2" eb="4">
      <t>ジッセキ</t>
    </rPh>
    <rPh sb="5" eb="7">
      <t>ミコ</t>
    </rPh>
    <rPh sb="9" eb="11">
      <t>ウワマワ</t>
    </rPh>
    <phoneticPr fontId="6"/>
  </si>
  <si>
    <t>成果実績・活動実績ともに目標・見込みを上回っており、看護職員の確保を図るため、一定の効果を上げていると考える。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1">
      <t>ウワマワ</t>
    </rPh>
    <rPh sb="26" eb="28">
      <t>カンゴ</t>
    </rPh>
    <rPh sb="28" eb="30">
      <t>ショクイン</t>
    </rPh>
    <rPh sb="31" eb="33">
      <t>カクホ</t>
    </rPh>
    <rPh sb="34" eb="35">
      <t>ハカ</t>
    </rPh>
    <rPh sb="39" eb="41">
      <t>イッテイ</t>
    </rPh>
    <phoneticPr fontId="6"/>
  </si>
  <si>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6"/>
  </si>
  <si>
    <t>-</t>
    <phoneticPr fontId="6"/>
  </si>
  <si>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rPh sb="133" eb="134">
      <t>ダイ</t>
    </rPh>
    <rPh sb="136" eb="137">
      <t>ゴウ</t>
    </rPh>
    <phoneticPr fontId="6"/>
  </si>
  <si>
    <t>就業看護職員数
※29年度成果実績は集計中（例年12月末に集計）。30年度目標値は29年度成果実績と同値とする。
※成果目標を前年度以上としているため3年以内の目標設定は困難。</t>
    <rPh sb="22" eb="24">
      <t>レイネン</t>
    </rPh>
    <rPh sb="26" eb="27">
      <t>ガツ</t>
    </rPh>
    <rPh sb="27" eb="28">
      <t>マツ</t>
    </rPh>
    <rPh sb="29" eb="31">
      <t>シュウケイ</t>
    </rPh>
    <phoneticPr fontId="6"/>
  </si>
  <si>
    <t>中央ナースセンター事業就業者数
※29年度成果実績は集計中（例年10月末に集計）。30年度目標値は29年度成果実績と同値とする。
※成果目標を前年度以上としているため3年以内の目標設定は困難。</t>
    <rPh sb="30" eb="32">
      <t>レイネン</t>
    </rPh>
    <rPh sb="34" eb="35">
      <t>ガツ</t>
    </rPh>
    <rPh sb="35" eb="36">
      <t>マツ</t>
    </rPh>
    <rPh sb="37" eb="39">
      <t>シュウケイ</t>
    </rPh>
    <phoneticPr fontId="6"/>
  </si>
  <si>
    <t>ｅナースセンター訪問数
※29年度活動実績は集計中（例年10月末に集計）。　 
   30年度活動見込は29年度活動実績と同値とする。</t>
    <rPh sb="26" eb="28">
      <t>レイネン</t>
    </rPh>
    <rPh sb="30" eb="31">
      <t>ガツ</t>
    </rPh>
    <rPh sb="31" eb="32">
      <t>マツ</t>
    </rPh>
    <rPh sb="33" eb="35">
      <t>シュウケイ</t>
    </rPh>
    <phoneticPr fontId="6"/>
  </si>
  <si>
    <t>就業看護職員数（担当課による推計）
※29年度実績値は集計中（例年12月末に集計）。30年度目標値は29年度成果実績と同値とする。</t>
    <rPh sb="32" eb="34">
      <t>レイネン</t>
    </rPh>
    <rPh sb="36" eb="37">
      <t>ガツ</t>
    </rPh>
    <rPh sb="37" eb="38">
      <t>マツ</t>
    </rPh>
    <rPh sb="39" eb="41">
      <t>シュウケイ</t>
    </rPh>
    <phoneticPr fontId="6"/>
  </si>
  <si>
    <t>点検対象外</t>
    <rPh sb="0" eb="2">
      <t>テンケン</t>
    </rPh>
    <rPh sb="2" eb="5">
      <t>タイショウガイ</t>
    </rPh>
    <phoneticPr fontId="6"/>
  </si>
  <si>
    <t>へき地に対する医療提供体制の確保は非常に重要な課題であることから、引き続き、必要な予算額を確保し、適正な執行に努めること。</t>
  </si>
  <si>
    <t>-</t>
    <phoneticPr fontId="6"/>
  </si>
  <si>
    <t>中央ナースセンター事業</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</si>
</sst>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145674</xdr:colOff>
      <xdr:row>740</xdr:row>
      <xdr:rowOff>286871</xdr:rowOff>
    </xdr:from>
    <xdr:to>
      <xdr:col>41</xdr:col>
      <xdr:colOff>29693</xdr:colOff>
      <xdr:row>778</xdr:row>
      <xdr:rowOff>232521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768" y="45018652"/>
          <a:ext cx="5146581" cy="9708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179294</xdr:colOff>
      <xdr:row>742</xdr:row>
      <xdr:rowOff>176892</xdr:rowOff>
    </xdr:from>
    <xdr:to>
      <xdr:col>31</xdr:col>
      <xdr:colOff>78442</xdr:colOff>
      <xdr:row>743</xdr:row>
      <xdr:rowOff>95249</xdr:rowOff>
    </xdr:to>
    <xdr:sp macro="" textlink="">
      <xdr:nvSpPr>
        <xdr:cNvPr id="3" name="正方形/長方形 2"/>
        <xdr:cNvSpPr/>
      </xdr:nvSpPr>
      <xdr:spPr>
        <a:xfrm>
          <a:off x="5077865" y="235702928"/>
          <a:ext cx="1327898" cy="27214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1"/>
            <a:t>２１１百万円</a:t>
          </a:r>
        </a:p>
      </xdr:txBody>
    </xdr:sp>
    <xdr:clientData/>
  </xdr:twoCellAnchor>
  <xdr:twoCellAnchor>
    <xdr:from>
      <xdr:col>25</xdr:col>
      <xdr:colOff>2241</xdr:colOff>
      <xdr:row>751</xdr:row>
      <xdr:rowOff>338978</xdr:rowOff>
    </xdr:from>
    <xdr:to>
      <xdr:col>32</xdr:col>
      <xdr:colOff>69476</xdr:colOff>
      <xdr:row>752</xdr:row>
      <xdr:rowOff>338977</xdr:rowOff>
    </xdr:to>
    <xdr:sp macro="" textlink="">
      <xdr:nvSpPr>
        <xdr:cNvPr id="4" name="正方形/長方形 3"/>
        <xdr:cNvSpPr/>
      </xdr:nvSpPr>
      <xdr:spPr>
        <a:xfrm>
          <a:off x="5002866" y="46373303"/>
          <a:ext cx="1467410" cy="35242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1"/>
            <a:t>２１１百万円</a:t>
          </a:r>
        </a:p>
      </xdr:txBody>
    </xdr:sp>
    <xdr:clientData/>
  </xdr:twoCellAnchor>
  <xdr:twoCellAnchor>
    <xdr:from>
      <xdr:col>20</xdr:col>
      <xdr:colOff>89089</xdr:colOff>
      <xdr:row>758</xdr:row>
      <xdr:rowOff>112059</xdr:rowOff>
    </xdr:from>
    <xdr:to>
      <xdr:col>35</xdr:col>
      <xdr:colOff>22414</xdr:colOff>
      <xdr:row>760</xdr:row>
      <xdr:rowOff>0</xdr:rowOff>
    </xdr:to>
    <xdr:sp macro="" textlink="">
      <xdr:nvSpPr>
        <xdr:cNvPr id="5" name="正方形/長方形 4"/>
        <xdr:cNvSpPr/>
      </xdr:nvSpPr>
      <xdr:spPr>
        <a:xfrm>
          <a:off x="4171232" y="241924595"/>
          <a:ext cx="2994932" cy="9220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株式会社等（１０者）</a:t>
          </a:r>
          <a:endParaRPr kumimoji="1" lang="en-US" altLang="ja-JP" sz="1200" b="1">
            <a:latin typeface="+mn-ea"/>
            <a:ea typeface="+mn-ea"/>
          </a:endParaRPr>
        </a:p>
        <a:p>
          <a:pPr algn="ctr"/>
          <a:r>
            <a:rPr kumimoji="1" lang="ja-JP" altLang="en-US" sz="1200" b="1">
              <a:latin typeface="+mn-ea"/>
              <a:ea typeface="+mn-ea"/>
            </a:rPr>
            <a:t>１７１百万円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endParaRPr kumimoji="1" lang="en-US" altLang="ja-JP" sz="1200" b="1">
            <a:latin typeface="+mn-ea"/>
            <a:ea typeface="+mn-ea"/>
          </a:endParaRPr>
        </a:p>
        <a:p>
          <a:pPr algn="ctr"/>
          <a:r>
            <a:rPr kumimoji="1" lang="ja-JP" altLang="en-US" sz="1200" b="1">
              <a:latin typeface="+mn-ea"/>
              <a:ea typeface="+mn-ea"/>
            </a:rPr>
            <a:t>８９百万円</a:t>
          </a:r>
          <a:endParaRPr kumimoji="1" lang="en-US" altLang="ja-JP" sz="1200" b="1">
            <a:latin typeface="+mn-ea"/>
            <a:ea typeface="+mn-ea"/>
          </a:endParaRPr>
        </a:p>
        <a:p>
          <a:pPr algn="ctr"/>
          <a:endParaRPr kumimoji="1" lang="ja-JP" altLang="en-US" sz="1100" b="1"/>
        </a:p>
      </xdr:txBody>
    </xdr:sp>
    <xdr:clientData/>
  </xdr:twoCellAnchor>
  <xdr:twoCellAnchor>
    <xdr:from>
      <xdr:col>21</xdr:col>
      <xdr:colOff>156882</xdr:colOff>
      <xdr:row>757</xdr:row>
      <xdr:rowOff>270062</xdr:rowOff>
    </xdr:from>
    <xdr:to>
      <xdr:col>34</xdr:col>
      <xdr:colOff>67235</xdr:colOff>
      <xdr:row>757</xdr:row>
      <xdr:rowOff>595033</xdr:rowOff>
    </xdr:to>
    <xdr:sp macro="" textlink="">
      <xdr:nvSpPr>
        <xdr:cNvPr id="6" name="正方形/長方形 5"/>
        <xdr:cNvSpPr/>
      </xdr:nvSpPr>
      <xdr:spPr>
        <a:xfrm>
          <a:off x="4357407" y="48733262"/>
          <a:ext cx="2510678"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23</xdr:col>
      <xdr:colOff>156880</xdr:colOff>
      <xdr:row>749</xdr:row>
      <xdr:rowOff>179294</xdr:rowOff>
    </xdr:from>
    <xdr:to>
      <xdr:col>32</xdr:col>
      <xdr:colOff>11205</xdr:colOff>
      <xdr:row>750</xdr:row>
      <xdr:rowOff>156883</xdr:rowOff>
    </xdr:to>
    <xdr:sp macro="" textlink="">
      <xdr:nvSpPr>
        <xdr:cNvPr id="7" name="正方形/長方形 6"/>
        <xdr:cNvSpPr/>
      </xdr:nvSpPr>
      <xdr:spPr>
        <a:xfrm>
          <a:off x="4757455" y="4550876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38</xdr:col>
      <xdr:colOff>59530</xdr:colOff>
      <xdr:row>31</xdr:row>
      <xdr:rowOff>166684</xdr:rowOff>
    </xdr:from>
    <xdr:to>
      <xdr:col>41</xdr:col>
      <xdr:colOff>159884</xdr:colOff>
      <xdr:row>31</xdr:row>
      <xdr:rowOff>343579</xdr:rowOff>
    </xdr:to>
    <xdr:sp macro="" textlink="">
      <xdr:nvSpPr>
        <xdr:cNvPr id="8" name="テキスト ボックス 7"/>
        <xdr:cNvSpPr txBox="1"/>
      </xdr:nvSpPr>
      <xdr:spPr>
        <a:xfrm>
          <a:off x="7750968" y="12227715"/>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32</xdr:row>
      <xdr:rowOff>154778</xdr:rowOff>
    </xdr:from>
    <xdr:to>
      <xdr:col>49</xdr:col>
      <xdr:colOff>455084</xdr:colOff>
      <xdr:row>32</xdr:row>
      <xdr:rowOff>334694</xdr:rowOff>
    </xdr:to>
    <xdr:sp macro="" textlink="">
      <xdr:nvSpPr>
        <xdr:cNvPr id="9" name="テキスト ボックス 8"/>
        <xdr:cNvSpPr txBox="1"/>
      </xdr:nvSpPr>
      <xdr:spPr>
        <a:xfrm>
          <a:off x="9346406" y="12692059"/>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59530</xdr:colOff>
      <xdr:row>38</xdr:row>
      <xdr:rowOff>205578</xdr:rowOff>
    </xdr:from>
    <xdr:to>
      <xdr:col>41</xdr:col>
      <xdr:colOff>159884</xdr:colOff>
      <xdr:row>38</xdr:row>
      <xdr:rowOff>382473</xdr:rowOff>
    </xdr:to>
    <xdr:sp macro="" textlink="">
      <xdr:nvSpPr>
        <xdr:cNvPr id="10" name="テキスト ボックス 9"/>
        <xdr:cNvSpPr txBox="1"/>
      </xdr:nvSpPr>
      <xdr:spPr>
        <a:xfrm>
          <a:off x="7781130" y="14734378"/>
          <a:ext cx="70995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39</xdr:row>
      <xdr:rowOff>204784</xdr:rowOff>
    </xdr:from>
    <xdr:to>
      <xdr:col>49</xdr:col>
      <xdr:colOff>455084</xdr:colOff>
      <xdr:row>39</xdr:row>
      <xdr:rowOff>384700</xdr:rowOff>
    </xdr:to>
    <xdr:sp macro="" textlink="">
      <xdr:nvSpPr>
        <xdr:cNvPr id="11" name="テキスト ボックス 10"/>
        <xdr:cNvSpPr txBox="1"/>
      </xdr:nvSpPr>
      <xdr:spPr>
        <a:xfrm>
          <a:off x="9382918" y="15330484"/>
          <a:ext cx="1028966"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59530</xdr:colOff>
      <xdr:row>100</xdr:row>
      <xdr:rowOff>59530</xdr:rowOff>
    </xdr:from>
    <xdr:to>
      <xdr:col>41</xdr:col>
      <xdr:colOff>159884</xdr:colOff>
      <xdr:row>100</xdr:row>
      <xdr:rowOff>236425</xdr:rowOff>
    </xdr:to>
    <xdr:sp macro="" textlink="">
      <xdr:nvSpPr>
        <xdr:cNvPr id="12" name="テキスト ボックス 11"/>
        <xdr:cNvSpPr txBox="1"/>
      </xdr:nvSpPr>
      <xdr:spPr>
        <a:xfrm>
          <a:off x="7750968" y="17049749"/>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190501</xdr:colOff>
      <xdr:row>101</xdr:row>
      <xdr:rowOff>59530</xdr:rowOff>
    </xdr:from>
    <xdr:to>
      <xdr:col>46</xdr:col>
      <xdr:colOff>6469</xdr:colOff>
      <xdr:row>101</xdr:row>
      <xdr:rowOff>239446</xdr:rowOff>
    </xdr:to>
    <xdr:sp macro="" textlink="">
      <xdr:nvSpPr>
        <xdr:cNvPr id="13" name="テキスト ボックス 12"/>
        <xdr:cNvSpPr txBox="1"/>
      </xdr:nvSpPr>
      <xdr:spPr>
        <a:xfrm>
          <a:off x="8489157" y="17347405"/>
          <a:ext cx="828000"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前年度以上</a:t>
          </a:r>
        </a:p>
      </xdr:txBody>
    </xdr:sp>
    <xdr:clientData/>
  </xdr:twoCellAnchor>
  <xdr:twoCellAnchor>
    <xdr:from>
      <xdr:col>38</xdr:col>
      <xdr:colOff>59530</xdr:colOff>
      <xdr:row>133</xdr:row>
      <xdr:rowOff>166684</xdr:rowOff>
    </xdr:from>
    <xdr:to>
      <xdr:col>41</xdr:col>
      <xdr:colOff>159884</xdr:colOff>
      <xdr:row>133</xdr:row>
      <xdr:rowOff>343579</xdr:rowOff>
    </xdr:to>
    <xdr:sp macro="" textlink="">
      <xdr:nvSpPr>
        <xdr:cNvPr id="14" name="テキスト ボックス 13"/>
        <xdr:cNvSpPr txBox="1"/>
      </xdr:nvSpPr>
      <xdr:spPr>
        <a:xfrm>
          <a:off x="7750968" y="20562090"/>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134</xdr:row>
      <xdr:rowOff>154778</xdr:rowOff>
    </xdr:from>
    <xdr:to>
      <xdr:col>49</xdr:col>
      <xdr:colOff>455084</xdr:colOff>
      <xdr:row>134</xdr:row>
      <xdr:rowOff>334694</xdr:rowOff>
    </xdr:to>
    <xdr:sp macro="" textlink="">
      <xdr:nvSpPr>
        <xdr:cNvPr id="15" name="テキスト ボックス 14"/>
        <xdr:cNvSpPr txBox="1"/>
      </xdr:nvSpPr>
      <xdr:spPr>
        <a:xfrm>
          <a:off x="9346406" y="21050247"/>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152400</xdr:colOff>
      <xdr:row>101</xdr:row>
      <xdr:rowOff>63500</xdr:rowOff>
    </xdr:from>
    <xdr:to>
      <xdr:col>49</xdr:col>
      <xdr:colOff>374768</xdr:colOff>
      <xdr:row>101</xdr:row>
      <xdr:rowOff>243416</xdr:rowOff>
    </xdr:to>
    <xdr:sp macro="" textlink="">
      <xdr:nvSpPr>
        <xdr:cNvPr id="16" name="テキスト ボックス 15"/>
        <xdr:cNvSpPr txBox="1"/>
      </xdr:nvSpPr>
      <xdr:spPr>
        <a:xfrm>
          <a:off x="9499600" y="17665700"/>
          <a:ext cx="831968"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50</v>
      </c>
      <c r="AT2" s="218"/>
      <c r="AU2" s="218"/>
      <c r="AV2" s="52" t="str">
        <f>IF(AW2="", "", "-")</f>
        <v/>
      </c>
      <c r="AW2" s="395"/>
      <c r="AX2" s="395"/>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551</v>
      </c>
      <c r="AK3" s="532"/>
      <c r="AL3" s="532"/>
      <c r="AM3" s="532"/>
      <c r="AN3" s="532"/>
      <c r="AO3" s="532"/>
      <c r="AP3" s="532"/>
      <c r="AQ3" s="532"/>
      <c r="AR3" s="532"/>
      <c r="AS3" s="532"/>
      <c r="AT3" s="532"/>
      <c r="AU3" s="532"/>
      <c r="AV3" s="532"/>
      <c r="AW3" s="532"/>
      <c r="AX3" s="24" t="s">
        <v>65</v>
      </c>
    </row>
    <row r="4" spans="1:50" ht="24.75" customHeight="1" x14ac:dyDescent="0.15">
      <c r="A4" s="725" t="s">
        <v>25</v>
      </c>
      <c r="B4" s="726"/>
      <c r="C4" s="726"/>
      <c r="D4" s="726"/>
      <c r="E4" s="726"/>
      <c r="F4" s="726"/>
      <c r="G4" s="701" t="s">
        <v>682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5" t="s">
        <v>168</v>
      </c>
      <c r="H5" s="566"/>
      <c r="I5" s="566"/>
      <c r="J5" s="566"/>
      <c r="K5" s="566"/>
      <c r="L5" s="566"/>
      <c r="M5" s="567" t="s">
        <v>66</v>
      </c>
      <c r="N5" s="568"/>
      <c r="O5" s="568"/>
      <c r="P5" s="568"/>
      <c r="Q5" s="568"/>
      <c r="R5" s="569"/>
      <c r="S5" s="570" t="s">
        <v>131</v>
      </c>
      <c r="T5" s="566"/>
      <c r="U5" s="566"/>
      <c r="V5" s="566"/>
      <c r="W5" s="566"/>
      <c r="X5" s="571"/>
      <c r="Y5" s="717" t="s">
        <v>3</v>
      </c>
      <c r="Z5" s="718"/>
      <c r="AA5" s="718"/>
      <c r="AB5" s="718"/>
      <c r="AC5" s="718"/>
      <c r="AD5" s="719"/>
      <c r="AE5" s="720" t="s">
        <v>550</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8"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9" t="s">
        <v>552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2" t="s">
        <v>30</v>
      </c>
      <c r="B10" s="743"/>
      <c r="C10" s="743"/>
      <c r="D10" s="743"/>
      <c r="E10" s="743"/>
      <c r="F10" s="743"/>
      <c r="G10" s="682" t="s">
        <v>566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44" t="s">
        <v>7</v>
      </c>
      <c r="J13" s="645"/>
      <c r="K13" s="645"/>
      <c r="L13" s="645"/>
      <c r="M13" s="645"/>
      <c r="N13" s="645"/>
      <c r="O13" s="646"/>
      <c r="P13" s="97">
        <v>233</v>
      </c>
      <c r="Q13" s="98"/>
      <c r="R13" s="98"/>
      <c r="S13" s="98"/>
      <c r="T13" s="98"/>
      <c r="U13" s="98"/>
      <c r="V13" s="99"/>
      <c r="W13" s="94">
        <v>203</v>
      </c>
      <c r="X13" s="95"/>
      <c r="Y13" s="95"/>
      <c r="Z13" s="95"/>
      <c r="AA13" s="95"/>
      <c r="AB13" s="95"/>
      <c r="AC13" s="96"/>
      <c r="AD13" s="97">
        <v>211</v>
      </c>
      <c r="AE13" s="98"/>
      <c r="AF13" s="98"/>
      <c r="AG13" s="98"/>
      <c r="AH13" s="98"/>
      <c r="AI13" s="98"/>
      <c r="AJ13" s="99"/>
      <c r="AK13" s="97">
        <v>211</v>
      </c>
      <c r="AL13" s="98"/>
      <c r="AM13" s="98"/>
      <c r="AN13" s="98"/>
      <c r="AO13" s="98"/>
      <c r="AP13" s="98"/>
      <c r="AQ13" s="99"/>
      <c r="AR13" s="94">
        <v>349</v>
      </c>
      <c r="AS13" s="95"/>
      <c r="AT13" s="95"/>
      <c r="AU13" s="95"/>
      <c r="AV13" s="95"/>
      <c r="AW13" s="95"/>
      <c r="AX13" s="392"/>
    </row>
    <row r="14" spans="1:50" ht="21" customHeight="1" x14ac:dyDescent="0.15">
      <c r="A14" s="139"/>
      <c r="B14" s="140"/>
      <c r="C14" s="140"/>
      <c r="D14" s="140"/>
      <c r="E14" s="140"/>
      <c r="F14" s="141"/>
      <c r="G14" s="747"/>
      <c r="H14" s="748"/>
      <c r="I14" s="582" t="s">
        <v>8</v>
      </c>
      <c r="J14" s="638"/>
      <c r="K14" s="638"/>
      <c r="L14" s="638"/>
      <c r="M14" s="638"/>
      <c r="N14" s="638"/>
      <c r="O14" s="639"/>
      <c r="P14" s="97" t="s">
        <v>554</v>
      </c>
      <c r="Q14" s="98"/>
      <c r="R14" s="98"/>
      <c r="S14" s="98"/>
      <c r="T14" s="98"/>
      <c r="U14" s="98"/>
      <c r="V14" s="99"/>
      <c r="W14" s="97" t="s">
        <v>554</v>
      </c>
      <c r="X14" s="98"/>
      <c r="Y14" s="98"/>
      <c r="Z14" s="98"/>
      <c r="AA14" s="98"/>
      <c r="AB14" s="98"/>
      <c r="AC14" s="99"/>
      <c r="AD14" s="97" t="s">
        <v>555</v>
      </c>
      <c r="AE14" s="98"/>
      <c r="AF14" s="98"/>
      <c r="AG14" s="98"/>
      <c r="AH14" s="98"/>
      <c r="AI14" s="98"/>
      <c r="AJ14" s="99"/>
      <c r="AK14" s="97" t="s">
        <v>555</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47"/>
      <c r="H15" s="748"/>
      <c r="I15" s="582" t="s">
        <v>51</v>
      </c>
      <c r="J15" s="583"/>
      <c r="K15" s="583"/>
      <c r="L15" s="583"/>
      <c r="M15" s="583"/>
      <c r="N15" s="583"/>
      <c r="O15" s="584"/>
      <c r="P15" s="97" t="s">
        <v>554</v>
      </c>
      <c r="Q15" s="98"/>
      <c r="R15" s="98"/>
      <c r="S15" s="98"/>
      <c r="T15" s="98"/>
      <c r="U15" s="98"/>
      <c r="V15" s="99"/>
      <c r="W15" s="97" t="s">
        <v>554</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47"/>
      <c r="H16" s="748"/>
      <c r="I16" s="582" t="s">
        <v>52</v>
      </c>
      <c r="J16" s="583"/>
      <c r="K16" s="583"/>
      <c r="L16" s="583"/>
      <c r="M16" s="583"/>
      <c r="N16" s="583"/>
      <c r="O16" s="584"/>
      <c r="P16" s="97" t="s">
        <v>554</v>
      </c>
      <c r="Q16" s="98"/>
      <c r="R16" s="98"/>
      <c r="S16" s="98"/>
      <c r="T16" s="98"/>
      <c r="U16" s="98"/>
      <c r="V16" s="99"/>
      <c r="W16" s="97" t="s">
        <v>554</v>
      </c>
      <c r="X16" s="98"/>
      <c r="Y16" s="98"/>
      <c r="Z16" s="98"/>
      <c r="AA16" s="98"/>
      <c r="AB16" s="98"/>
      <c r="AC16" s="99"/>
      <c r="AD16" s="97" t="s">
        <v>555</v>
      </c>
      <c r="AE16" s="98"/>
      <c r="AF16" s="98"/>
      <c r="AG16" s="98"/>
      <c r="AH16" s="98"/>
      <c r="AI16" s="98"/>
      <c r="AJ16" s="99"/>
      <c r="AK16" s="97" t="s">
        <v>555</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47"/>
      <c r="H17" s="748"/>
      <c r="I17" s="582" t="s">
        <v>50</v>
      </c>
      <c r="J17" s="638"/>
      <c r="K17" s="638"/>
      <c r="L17" s="638"/>
      <c r="M17" s="638"/>
      <c r="N17" s="638"/>
      <c r="O17" s="639"/>
      <c r="P17" s="97" t="s">
        <v>554</v>
      </c>
      <c r="Q17" s="98"/>
      <c r="R17" s="98"/>
      <c r="S17" s="98"/>
      <c r="T17" s="98"/>
      <c r="U17" s="98"/>
      <c r="V17" s="99"/>
      <c r="W17" s="97" t="s">
        <v>554</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233</v>
      </c>
      <c r="Q18" s="104"/>
      <c r="R18" s="104"/>
      <c r="S18" s="104"/>
      <c r="T18" s="104"/>
      <c r="U18" s="104"/>
      <c r="V18" s="105"/>
      <c r="W18" s="103">
        <f>SUM(W13:AC17)</f>
        <v>203</v>
      </c>
      <c r="X18" s="104"/>
      <c r="Y18" s="104"/>
      <c r="Z18" s="104"/>
      <c r="AA18" s="104"/>
      <c r="AB18" s="104"/>
      <c r="AC18" s="105"/>
      <c r="AD18" s="103">
        <f>SUM(AD13:AJ17)</f>
        <v>211</v>
      </c>
      <c r="AE18" s="104"/>
      <c r="AF18" s="104"/>
      <c r="AG18" s="104"/>
      <c r="AH18" s="104"/>
      <c r="AI18" s="104"/>
      <c r="AJ18" s="105"/>
      <c r="AK18" s="103">
        <f>SUM(AK13:AQ17)</f>
        <v>211</v>
      </c>
      <c r="AL18" s="104"/>
      <c r="AM18" s="104"/>
      <c r="AN18" s="104"/>
      <c r="AO18" s="104"/>
      <c r="AP18" s="104"/>
      <c r="AQ18" s="105"/>
      <c r="AR18" s="103">
        <f>SUM(AR13:AX17)</f>
        <v>349</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233</v>
      </c>
      <c r="Q19" s="98"/>
      <c r="R19" s="98"/>
      <c r="S19" s="98"/>
      <c r="T19" s="98"/>
      <c r="U19" s="98"/>
      <c r="V19" s="99"/>
      <c r="W19" s="97">
        <v>203</v>
      </c>
      <c r="X19" s="98"/>
      <c r="Y19" s="98"/>
      <c r="Z19" s="98"/>
      <c r="AA19" s="98"/>
      <c r="AB19" s="98"/>
      <c r="AC19" s="99"/>
      <c r="AD19" s="97">
        <v>211</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29" t="s">
        <v>497</v>
      </c>
      <c r="H21" s="930"/>
      <c r="I21" s="930"/>
      <c r="J21" s="930"/>
      <c r="K21" s="930"/>
      <c r="L21" s="930"/>
      <c r="M21" s="930"/>
      <c r="N21" s="930"/>
      <c r="O21" s="93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211</v>
      </c>
      <c r="Q23" s="95"/>
      <c r="R23" s="95"/>
      <c r="S23" s="95"/>
      <c r="T23" s="95"/>
      <c r="U23" s="95"/>
      <c r="V23" s="96"/>
      <c r="W23" s="94">
        <v>349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211</v>
      </c>
      <c r="Q29" s="226"/>
      <c r="R29" s="226"/>
      <c r="S29" s="226"/>
      <c r="T29" s="226"/>
      <c r="U29" s="226"/>
      <c r="V29" s="227"/>
      <c r="W29" s="225">
        <f>AR13</f>
        <v>349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6" t="s">
        <v>265</v>
      </c>
      <c r="H30" s="388"/>
      <c r="I30" s="388"/>
      <c r="J30" s="388"/>
      <c r="K30" s="388"/>
      <c r="L30" s="388"/>
      <c r="M30" s="388"/>
      <c r="N30" s="388"/>
      <c r="O30" s="586"/>
      <c r="P30" s="585" t="s">
        <v>59</v>
      </c>
      <c r="Q30" s="388"/>
      <c r="R30" s="388"/>
      <c r="S30" s="388"/>
      <c r="T30" s="388"/>
      <c r="U30" s="388"/>
      <c r="V30" s="388"/>
      <c r="W30" s="388"/>
      <c r="X30" s="586"/>
      <c r="Y30" s="472"/>
      <c r="Z30" s="473"/>
      <c r="AA30" s="474"/>
      <c r="AB30" s="384" t="s">
        <v>11</v>
      </c>
      <c r="AC30" s="385"/>
      <c r="AD30" s="386"/>
      <c r="AE30" s="384" t="s">
        <v>357</v>
      </c>
      <c r="AF30" s="385"/>
      <c r="AG30" s="385"/>
      <c r="AH30" s="386"/>
      <c r="AI30" s="384" t="s">
        <v>363</v>
      </c>
      <c r="AJ30" s="385"/>
      <c r="AK30" s="385"/>
      <c r="AL30" s="386"/>
      <c r="AM30" s="387" t="s">
        <v>472</v>
      </c>
      <c r="AN30" s="387"/>
      <c r="AO30" s="387"/>
      <c r="AP30" s="384"/>
      <c r="AQ30" s="647" t="s">
        <v>355</v>
      </c>
      <c r="AR30" s="648"/>
      <c r="AS30" s="648"/>
      <c r="AT30" s="649"/>
      <c r="AU30" s="388" t="s">
        <v>253</v>
      </c>
      <c r="AV30" s="388"/>
      <c r="AW30" s="388"/>
      <c r="AX30" s="389"/>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v>30</v>
      </c>
      <c r="AV31" s="269"/>
      <c r="AW31" s="377" t="s">
        <v>300</v>
      </c>
      <c r="AX31" s="378"/>
    </row>
    <row r="32" spans="1:50" ht="37.5" customHeight="1" x14ac:dyDescent="0.15">
      <c r="A32" s="522"/>
      <c r="B32" s="520"/>
      <c r="C32" s="520"/>
      <c r="D32" s="520"/>
      <c r="E32" s="520"/>
      <c r="F32" s="521"/>
      <c r="G32" s="547" t="s">
        <v>567</v>
      </c>
      <c r="H32" s="548"/>
      <c r="I32" s="548"/>
      <c r="J32" s="548"/>
      <c r="K32" s="548"/>
      <c r="L32" s="548"/>
      <c r="M32" s="548"/>
      <c r="N32" s="548"/>
      <c r="O32" s="549"/>
      <c r="P32" s="158" t="s">
        <v>675</v>
      </c>
      <c r="Q32" s="158"/>
      <c r="R32" s="158"/>
      <c r="S32" s="158"/>
      <c r="T32" s="158"/>
      <c r="U32" s="158"/>
      <c r="V32" s="158"/>
      <c r="W32" s="158"/>
      <c r="X32" s="229"/>
      <c r="Y32" s="336" t="s">
        <v>12</v>
      </c>
      <c r="Z32" s="556"/>
      <c r="AA32" s="557"/>
      <c r="AB32" s="558" t="s">
        <v>568</v>
      </c>
      <c r="AC32" s="558"/>
      <c r="AD32" s="558"/>
      <c r="AE32" s="362">
        <v>1634119</v>
      </c>
      <c r="AF32" s="363"/>
      <c r="AG32" s="363"/>
      <c r="AH32" s="363"/>
      <c r="AI32" s="362">
        <v>1660071</v>
      </c>
      <c r="AJ32" s="363"/>
      <c r="AK32" s="363"/>
      <c r="AL32" s="363"/>
      <c r="AM32" s="362"/>
      <c r="AN32" s="363"/>
      <c r="AO32" s="363"/>
      <c r="AP32" s="363"/>
      <c r="AQ32" s="100" t="s">
        <v>571</v>
      </c>
      <c r="AR32" s="101"/>
      <c r="AS32" s="101"/>
      <c r="AT32" s="102"/>
      <c r="AU32" s="363" t="s">
        <v>572</v>
      </c>
      <c r="AV32" s="363"/>
      <c r="AW32" s="363"/>
      <c r="AX32" s="365"/>
    </row>
    <row r="33" spans="1:50" ht="37.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569</v>
      </c>
      <c r="AC33" s="529"/>
      <c r="AD33" s="529"/>
      <c r="AE33" s="362">
        <v>1603108</v>
      </c>
      <c r="AF33" s="363"/>
      <c r="AG33" s="363"/>
      <c r="AH33" s="363"/>
      <c r="AI33" s="362">
        <v>1634119</v>
      </c>
      <c r="AJ33" s="363"/>
      <c r="AK33" s="363"/>
      <c r="AL33" s="363"/>
      <c r="AM33" s="362">
        <v>1660071</v>
      </c>
      <c r="AN33" s="363"/>
      <c r="AO33" s="363"/>
      <c r="AP33" s="363"/>
      <c r="AQ33" s="100" t="s">
        <v>571</v>
      </c>
      <c r="AR33" s="101"/>
      <c r="AS33" s="101"/>
      <c r="AT33" s="102"/>
      <c r="AU33" s="363"/>
      <c r="AV33" s="363"/>
      <c r="AW33" s="363"/>
      <c r="AX33" s="365"/>
    </row>
    <row r="34" spans="1:50" ht="37.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2">
        <v>101.9</v>
      </c>
      <c r="AF34" s="363"/>
      <c r="AG34" s="363"/>
      <c r="AH34" s="363"/>
      <c r="AI34" s="362">
        <v>101.6</v>
      </c>
      <c r="AJ34" s="363"/>
      <c r="AK34" s="363"/>
      <c r="AL34" s="363"/>
      <c r="AM34" s="362" t="s">
        <v>570</v>
      </c>
      <c r="AN34" s="363"/>
      <c r="AO34" s="363"/>
      <c r="AP34" s="363"/>
      <c r="AQ34" s="100" t="s">
        <v>571</v>
      </c>
      <c r="AR34" s="101"/>
      <c r="AS34" s="101"/>
      <c r="AT34" s="102"/>
      <c r="AU34" s="363" t="s">
        <v>572</v>
      </c>
      <c r="AV34" s="363"/>
      <c r="AW34" s="363"/>
      <c r="AX34" s="365"/>
    </row>
    <row r="35" spans="1:50" ht="23.25" customHeight="1" x14ac:dyDescent="0.15">
      <c r="A35" s="900" t="s">
        <v>527</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50" t="s">
        <v>491</v>
      </c>
      <c r="B37" s="651"/>
      <c r="C37" s="651"/>
      <c r="D37" s="651"/>
      <c r="E37" s="651"/>
      <c r="F37" s="652"/>
      <c r="G37" s="572" t="s">
        <v>265</v>
      </c>
      <c r="H37" s="379"/>
      <c r="I37" s="379"/>
      <c r="J37" s="379"/>
      <c r="K37" s="379"/>
      <c r="L37" s="379"/>
      <c r="M37" s="379"/>
      <c r="N37" s="379"/>
      <c r="O37" s="573"/>
      <c r="P37" s="640" t="s">
        <v>59</v>
      </c>
      <c r="Q37" s="379"/>
      <c r="R37" s="379"/>
      <c r="S37" s="379"/>
      <c r="T37" s="379"/>
      <c r="U37" s="379"/>
      <c r="V37" s="379"/>
      <c r="W37" s="379"/>
      <c r="X37" s="573"/>
      <c r="Y37" s="641"/>
      <c r="Z37" s="642"/>
      <c r="AA37" s="64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0"/>
      <c r="AC38" s="331"/>
      <c r="AD38" s="332"/>
      <c r="AE38" s="330"/>
      <c r="AF38" s="331"/>
      <c r="AG38" s="331"/>
      <c r="AH38" s="332"/>
      <c r="AI38" s="330"/>
      <c r="AJ38" s="331"/>
      <c r="AK38" s="331"/>
      <c r="AL38" s="332"/>
      <c r="AM38" s="374"/>
      <c r="AN38" s="374"/>
      <c r="AO38" s="374"/>
      <c r="AP38" s="330"/>
      <c r="AQ38" s="215" t="s">
        <v>577</v>
      </c>
      <c r="AR38" s="133"/>
      <c r="AS38" s="134" t="s">
        <v>356</v>
      </c>
      <c r="AT38" s="169"/>
      <c r="AU38" s="269">
        <v>30</v>
      </c>
      <c r="AV38" s="269"/>
      <c r="AW38" s="377" t="s">
        <v>300</v>
      </c>
      <c r="AX38" s="378"/>
    </row>
    <row r="39" spans="1:50" ht="46.5" customHeight="1" x14ac:dyDescent="0.15">
      <c r="A39" s="522"/>
      <c r="B39" s="520"/>
      <c r="C39" s="520"/>
      <c r="D39" s="520"/>
      <c r="E39" s="520"/>
      <c r="F39" s="521"/>
      <c r="G39" s="547" t="s">
        <v>574</v>
      </c>
      <c r="H39" s="548"/>
      <c r="I39" s="548"/>
      <c r="J39" s="548"/>
      <c r="K39" s="548"/>
      <c r="L39" s="548"/>
      <c r="M39" s="548"/>
      <c r="N39" s="548"/>
      <c r="O39" s="549"/>
      <c r="P39" s="158" t="s">
        <v>676</v>
      </c>
      <c r="Q39" s="158"/>
      <c r="R39" s="158"/>
      <c r="S39" s="158"/>
      <c r="T39" s="158"/>
      <c r="U39" s="158"/>
      <c r="V39" s="158"/>
      <c r="W39" s="158"/>
      <c r="X39" s="229"/>
      <c r="Y39" s="336" t="s">
        <v>12</v>
      </c>
      <c r="Z39" s="556"/>
      <c r="AA39" s="557"/>
      <c r="AB39" s="558" t="s">
        <v>575</v>
      </c>
      <c r="AC39" s="558"/>
      <c r="AD39" s="558"/>
      <c r="AE39" s="362">
        <v>10200</v>
      </c>
      <c r="AF39" s="363"/>
      <c r="AG39" s="363"/>
      <c r="AH39" s="363"/>
      <c r="AI39" s="362">
        <v>12085</v>
      </c>
      <c r="AJ39" s="363"/>
      <c r="AK39" s="363"/>
      <c r="AL39" s="363"/>
      <c r="AM39" s="362"/>
      <c r="AN39" s="363"/>
      <c r="AO39" s="363"/>
      <c r="AP39" s="363"/>
      <c r="AQ39" s="100" t="s">
        <v>554</v>
      </c>
      <c r="AR39" s="101"/>
      <c r="AS39" s="101"/>
      <c r="AT39" s="102"/>
      <c r="AU39" s="363" t="s">
        <v>554</v>
      </c>
      <c r="AV39" s="363"/>
      <c r="AW39" s="363"/>
      <c r="AX39" s="365"/>
    </row>
    <row r="40" spans="1:50" ht="46.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576</v>
      </c>
      <c r="AC40" s="529"/>
      <c r="AD40" s="529"/>
      <c r="AE40" s="362">
        <v>11584</v>
      </c>
      <c r="AF40" s="363"/>
      <c r="AG40" s="363"/>
      <c r="AH40" s="363"/>
      <c r="AI40" s="362">
        <v>10200</v>
      </c>
      <c r="AJ40" s="363"/>
      <c r="AK40" s="363"/>
      <c r="AL40" s="363"/>
      <c r="AM40" s="362">
        <v>12085</v>
      </c>
      <c r="AN40" s="363"/>
      <c r="AO40" s="363"/>
      <c r="AP40" s="363"/>
      <c r="AQ40" s="100" t="s">
        <v>578</v>
      </c>
      <c r="AR40" s="101"/>
      <c r="AS40" s="101"/>
      <c r="AT40" s="102"/>
      <c r="AU40" s="363"/>
      <c r="AV40" s="363"/>
      <c r="AW40" s="363"/>
      <c r="AX40" s="365"/>
    </row>
    <row r="41" spans="1:50" ht="46.5" customHeight="1" x14ac:dyDescent="0.15">
      <c r="A41" s="653"/>
      <c r="B41" s="654"/>
      <c r="C41" s="654"/>
      <c r="D41" s="654"/>
      <c r="E41" s="654"/>
      <c r="F41" s="655"/>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2">
        <v>88.1</v>
      </c>
      <c r="AF41" s="363"/>
      <c r="AG41" s="363"/>
      <c r="AH41" s="363"/>
      <c r="AI41" s="362">
        <v>118.5</v>
      </c>
      <c r="AJ41" s="363"/>
      <c r="AK41" s="363"/>
      <c r="AL41" s="363"/>
      <c r="AM41" s="362" t="s">
        <v>571</v>
      </c>
      <c r="AN41" s="363"/>
      <c r="AO41" s="363"/>
      <c r="AP41" s="363"/>
      <c r="AQ41" s="100" t="s">
        <v>554</v>
      </c>
      <c r="AR41" s="101"/>
      <c r="AS41" s="101"/>
      <c r="AT41" s="102"/>
      <c r="AU41" s="363" t="s">
        <v>554</v>
      </c>
      <c r="AV41" s="363"/>
      <c r="AW41" s="363"/>
      <c r="AX41" s="365"/>
    </row>
    <row r="42" spans="1:50" ht="23.25" customHeight="1" x14ac:dyDescent="0.15">
      <c r="A42" s="900" t="s">
        <v>527</v>
      </c>
      <c r="B42" s="901"/>
      <c r="C42" s="901"/>
      <c r="D42" s="901"/>
      <c r="E42" s="901"/>
      <c r="F42" s="902"/>
      <c r="G42" s="906" t="s">
        <v>579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50" t="s">
        <v>491</v>
      </c>
      <c r="B44" s="651"/>
      <c r="C44" s="651"/>
      <c r="D44" s="651"/>
      <c r="E44" s="651"/>
      <c r="F44" s="652"/>
      <c r="G44" s="572" t="s">
        <v>265</v>
      </c>
      <c r="H44" s="379"/>
      <c r="I44" s="379"/>
      <c r="J44" s="379"/>
      <c r="K44" s="379"/>
      <c r="L44" s="379"/>
      <c r="M44" s="379"/>
      <c r="N44" s="379"/>
      <c r="O44" s="573"/>
      <c r="P44" s="640" t="s">
        <v>59</v>
      </c>
      <c r="Q44" s="379"/>
      <c r="R44" s="379"/>
      <c r="S44" s="379"/>
      <c r="T44" s="379"/>
      <c r="U44" s="379"/>
      <c r="V44" s="379"/>
      <c r="W44" s="379"/>
      <c r="X44" s="573"/>
      <c r="Y44" s="641"/>
      <c r="Z44" s="642"/>
      <c r="AA44" s="64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9" t="s">
        <v>491</v>
      </c>
      <c r="B51" s="520"/>
      <c r="C51" s="520"/>
      <c r="D51" s="520"/>
      <c r="E51" s="520"/>
      <c r="F51" s="521"/>
      <c r="G51" s="572" t="s">
        <v>265</v>
      </c>
      <c r="H51" s="379"/>
      <c r="I51" s="379"/>
      <c r="J51" s="379"/>
      <c r="K51" s="379"/>
      <c r="L51" s="379"/>
      <c r="M51" s="379"/>
      <c r="N51" s="379"/>
      <c r="O51" s="573"/>
      <c r="P51" s="640" t="s">
        <v>59</v>
      </c>
      <c r="Q51" s="379"/>
      <c r="R51" s="379"/>
      <c r="S51" s="379"/>
      <c r="T51" s="379"/>
      <c r="U51" s="379"/>
      <c r="V51" s="379"/>
      <c r="W51" s="379"/>
      <c r="X51" s="573"/>
      <c r="Y51" s="641"/>
      <c r="Z51" s="642"/>
      <c r="AA51" s="64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9" t="s">
        <v>491</v>
      </c>
      <c r="B58" s="520"/>
      <c r="C58" s="520"/>
      <c r="D58" s="520"/>
      <c r="E58" s="520"/>
      <c r="F58" s="521"/>
      <c r="G58" s="572" t="s">
        <v>265</v>
      </c>
      <c r="H58" s="379"/>
      <c r="I58" s="379"/>
      <c r="J58" s="379"/>
      <c r="K58" s="379"/>
      <c r="L58" s="379"/>
      <c r="M58" s="379"/>
      <c r="N58" s="379"/>
      <c r="O58" s="573"/>
      <c r="P58" s="640" t="s">
        <v>59</v>
      </c>
      <c r="Q58" s="379"/>
      <c r="R58" s="379"/>
      <c r="S58" s="379"/>
      <c r="T58" s="379"/>
      <c r="U58" s="379"/>
      <c r="V58" s="379"/>
      <c r="W58" s="379"/>
      <c r="X58" s="573"/>
      <c r="Y58" s="641"/>
      <c r="Z58" s="642"/>
      <c r="AA58" s="64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4"/>
      <c r="I78" s="242"/>
      <c r="J78" s="242"/>
      <c r="K78" s="242"/>
      <c r="L78" s="242"/>
      <c r="M78" s="242"/>
      <c r="N78" s="242"/>
      <c r="O78" s="795"/>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26" t="s">
        <v>266</v>
      </c>
      <c r="B80" s="849" t="s">
        <v>483</v>
      </c>
      <c r="C80" s="850"/>
      <c r="D80" s="850"/>
      <c r="E80" s="850"/>
      <c r="F80" s="851"/>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row>
    <row r="81" spans="1:60" ht="22.5" hidden="1" customHeight="1" x14ac:dyDescent="0.15">
      <c r="A81" s="527"/>
      <c r="B81" s="852"/>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52"/>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5" t="s">
        <v>11</v>
      </c>
      <c r="AC85" s="466"/>
      <c r="AD85" s="467"/>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2"/>
      <c r="R87" s="802"/>
      <c r="S87" s="802"/>
      <c r="T87" s="802"/>
      <c r="U87" s="802"/>
      <c r="V87" s="802"/>
      <c r="W87" s="802"/>
      <c r="X87" s="803"/>
      <c r="Y87" s="758" t="s">
        <v>62</v>
      </c>
      <c r="Z87" s="759"/>
      <c r="AA87" s="760"/>
      <c r="AB87" s="558"/>
      <c r="AC87" s="558"/>
      <c r="AD87" s="55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9"/>
      <c r="C88" s="559"/>
      <c r="D88" s="559"/>
      <c r="E88" s="559"/>
      <c r="F88" s="560"/>
      <c r="G88" s="230"/>
      <c r="H88" s="231"/>
      <c r="I88" s="231"/>
      <c r="J88" s="231"/>
      <c r="K88" s="231"/>
      <c r="L88" s="231"/>
      <c r="M88" s="231"/>
      <c r="N88" s="231"/>
      <c r="O88" s="232"/>
      <c r="P88" s="804"/>
      <c r="Q88" s="804"/>
      <c r="R88" s="804"/>
      <c r="S88" s="804"/>
      <c r="T88" s="804"/>
      <c r="U88" s="804"/>
      <c r="V88" s="804"/>
      <c r="W88" s="804"/>
      <c r="X88" s="805"/>
      <c r="Y88" s="732" t="s">
        <v>54</v>
      </c>
      <c r="Z88" s="733"/>
      <c r="AA88" s="734"/>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06"/>
      <c r="Y89" s="732" t="s">
        <v>13</v>
      </c>
      <c r="Z89" s="733"/>
      <c r="AA89" s="734"/>
      <c r="AB89" s="468" t="s">
        <v>14</v>
      </c>
      <c r="AC89" s="468"/>
      <c r="AD89" s="46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5" t="s">
        <v>11</v>
      </c>
      <c r="AC90" s="466"/>
      <c r="AD90" s="467"/>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2"/>
      <c r="R92" s="802"/>
      <c r="S92" s="802"/>
      <c r="T92" s="802"/>
      <c r="U92" s="802"/>
      <c r="V92" s="802"/>
      <c r="W92" s="802"/>
      <c r="X92" s="803"/>
      <c r="Y92" s="758" t="s">
        <v>62</v>
      </c>
      <c r="Z92" s="759"/>
      <c r="AA92" s="760"/>
      <c r="AB92" s="558"/>
      <c r="AC92" s="558"/>
      <c r="AD92" s="55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04"/>
      <c r="Q93" s="804"/>
      <c r="R93" s="804"/>
      <c r="S93" s="804"/>
      <c r="T93" s="804"/>
      <c r="U93" s="804"/>
      <c r="V93" s="804"/>
      <c r="W93" s="804"/>
      <c r="X93" s="805"/>
      <c r="Y93" s="732" t="s">
        <v>54</v>
      </c>
      <c r="Z93" s="733"/>
      <c r="AA93" s="734"/>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06"/>
      <c r="Y94" s="732" t="s">
        <v>13</v>
      </c>
      <c r="Z94" s="733"/>
      <c r="AA94" s="734"/>
      <c r="AB94" s="468" t="s">
        <v>14</v>
      </c>
      <c r="AC94" s="468"/>
      <c r="AD94" s="46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9" t="s">
        <v>264</v>
      </c>
      <c r="C95" s="559"/>
      <c r="D95" s="559"/>
      <c r="E95" s="559"/>
      <c r="F95" s="560"/>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5" t="s">
        <v>11</v>
      </c>
      <c r="AC95" s="466"/>
      <c r="AD95" s="467"/>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7"/>
      <c r="B97" s="559"/>
      <c r="C97" s="559"/>
      <c r="D97" s="559"/>
      <c r="E97" s="559"/>
      <c r="F97" s="560"/>
      <c r="G97" s="228"/>
      <c r="H97" s="158"/>
      <c r="I97" s="158"/>
      <c r="J97" s="158"/>
      <c r="K97" s="158"/>
      <c r="L97" s="158"/>
      <c r="M97" s="158"/>
      <c r="N97" s="158"/>
      <c r="O97" s="229"/>
      <c r="P97" s="158"/>
      <c r="Q97" s="802"/>
      <c r="R97" s="802"/>
      <c r="S97" s="802"/>
      <c r="T97" s="802"/>
      <c r="U97" s="802"/>
      <c r="V97" s="802"/>
      <c r="W97" s="802"/>
      <c r="X97" s="803"/>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04"/>
      <c r="Q98" s="804"/>
      <c r="R98" s="804"/>
      <c r="S98" s="804"/>
      <c r="T98" s="804"/>
      <c r="U98" s="804"/>
      <c r="V98" s="804"/>
      <c r="W98" s="804"/>
      <c r="X98" s="805"/>
      <c r="Y98" s="732" t="s">
        <v>54</v>
      </c>
      <c r="Z98" s="733"/>
      <c r="AA98" s="734"/>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7" t="s">
        <v>13</v>
      </c>
      <c r="Z99" s="488"/>
      <c r="AA99" s="489"/>
      <c r="AB99" s="469" t="s">
        <v>14</v>
      </c>
      <c r="AC99" s="470"/>
      <c r="AD99" s="471"/>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2"/>
      <c r="Z100" s="473"/>
      <c r="AA100" s="474"/>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8"/>
      <c r="B101" s="499"/>
      <c r="C101" s="499"/>
      <c r="D101" s="499"/>
      <c r="E101" s="499"/>
      <c r="F101" s="500"/>
      <c r="G101" s="158" t="s">
        <v>677</v>
      </c>
      <c r="H101" s="158"/>
      <c r="I101" s="158"/>
      <c r="J101" s="158"/>
      <c r="K101" s="158"/>
      <c r="L101" s="158"/>
      <c r="M101" s="158"/>
      <c r="N101" s="158"/>
      <c r="O101" s="158"/>
      <c r="P101" s="158"/>
      <c r="Q101" s="158"/>
      <c r="R101" s="158"/>
      <c r="S101" s="158"/>
      <c r="T101" s="158"/>
      <c r="U101" s="158"/>
      <c r="V101" s="158"/>
      <c r="W101" s="158"/>
      <c r="X101" s="229"/>
      <c r="Y101" s="816" t="s">
        <v>55</v>
      </c>
      <c r="Z101" s="718"/>
      <c r="AA101" s="719"/>
      <c r="AB101" s="558" t="s">
        <v>580</v>
      </c>
      <c r="AC101" s="558"/>
      <c r="AD101" s="558"/>
      <c r="AE101" s="362">
        <v>2734298</v>
      </c>
      <c r="AF101" s="363"/>
      <c r="AG101" s="363"/>
      <c r="AH101" s="364"/>
      <c r="AI101" s="362">
        <v>4344734</v>
      </c>
      <c r="AJ101" s="363"/>
      <c r="AK101" s="363"/>
      <c r="AL101" s="364"/>
      <c r="AM101" s="362"/>
      <c r="AN101" s="363"/>
      <c r="AO101" s="363"/>
      <c r="AP101" s="364"/>
      <c r="AQ101" s="362" t="s">
        <v>583</v>
      </c>
      <c r="AR101" s="363"/>
      <c r="AS101" s="363"/>
      <c r="AT101" s="364"/>
      <c r="AU101" s="362" t="s">
        <v>582</v>
      </c>
      <c r="AV101" s="363"/>
      <c r="AW101" s="363"/>
      <c r="AX101" s="364"/>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7"/>
      <c r="AA102" s="338"/>
      <c r="AB102" s="558" t="s">
        <v>581</v>
      </c>
      <c r="AC102" s="558"/>
      <c r="AD102" s="558"/>
      <c r="AE102" s="356">
        <v>641580</v>
      </c>
      <c r="AF102" s="356"/>
      <c r="AG102" s="356"/>
      <c r="AH102" s="356"/>
      <c r="AI102" s="356">
        <v>2734298</v>
      </c>
      <c r="AJ102" s="356"/>
      <c r="AK102" s="356"/>
      <c r="AL102" s="356"/>
      <c r="AM102" s="356">
        <v>4344734</v>
      </c>
      <c r="AN102" s="356"/>
      <c r="AO102" s="356"/>
      <c r="AP102" s="356"/>
      <c r="AQ102" s="817"/>
      <c r="AR102" s="818"/>
      <c r="AS102" s="818"/>
      <c r="AT102" s="819"/>
      <c r="AU102" s="817"/>
      <c r="AV102" s="818"/>
      <c r="AW102" s="818"/>
      <c r="AX102" s="819"/>
    </row>
    <row r="103" spans="1:60" ht="31.5" hidden="1" customHeight="1" x14ac:dyDescent="0.15">
      <c r="A103" s="495" t="s">
        <v>493</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95" t="s">
        <v>493</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95" t="s">
        <v>493</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95" t="s">
        <v>493</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22804</v>
      </c>
      <c r="AF116" s="356"/>
      <c r="AG116" s="356"/>
      <c r="AH116" s="356"/>
      <c r="AI116" s="356">
        <v>16780</v>
      </c>
      <c r="AJ116" s="356"/>
      <c r="AK116" s="356"/>
      <c r="AL116" s="356"/>
      <c r="AM116" s="356" t="s">
        <v>588</v>
      </c>
      <c r="AN116" s="356"/>
      <c r="AO116" s="356"/>
      <c r="AP116" s="356"/>
      <c r="AQ116" s="362" t="s">
        <v>588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464" t="s">
        <v>587</v>
      </c>
      <c r="AF117" s="304"/>
      <c r="AG117" s="304"/>
      <c r="AH117" s="304"/>
      <c r="AI117" s="464" t="s">
        <v>666</v>
      </c>
      <c r="AJ117" s="304"/>
      <c r="AK117" s="304"/>
      <c r="AL117" s="304"/>
      <c r="AM117" s="464" t="s">
        <v>667</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593</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592</v>
      </c>
      <c r="AC134" s="219"/>
      <c r="AD134" s="219"/>
      <c r="AE134" s="264">
        <v>1634119</v>
      </c>
      <c r="AF134" s="101"/>
      <c r="AG134" s="101"/>
      <c r="AH134" s="101"/>
      <c r="AI134" s="264">
        <v>1660071</v>
      </c>
      <c r="AJ134" s="101"/>
      <c r="AK134" s="101"/>
      <c r="AL134" s="101"/>
      <c r="AM134" s="264"/>
      <c r="AN134" s="101"/>
      <c r="AO134" s="101"/>
      <c r="AP134" s="101"/>
      <c r="AQ134" s="264" t="s">
        <v>593</v>
      </c>
      <c r="AR134" s="101"/>
      <c r="AS134" s="101"/>
      <c r="AT134" s="101"/>
      <c r="AU134" s="264" t="s">
        <v>593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592</v>
      </c>
      <c r="AC135" s="130"/>
      <c r="AD135" s="130"/>
      <c r="AE135" s="264">
        <v>1603108</v>
      </c>
      <c r="AF135" s="101"/>
      <c r="AG135" s="101"/>
      <c r="AH135" s="101"/>
      <c r="AI135" s="264">
        <v>1634119</v>
      </c>
      <c r="AJ135" s="101"/>
      <c r="AK135" s="101"/>
      <c r="AL135" s="101"/>
      <c r="AM135" s="264">
        <v>1660071</v>
      </c>
      <c r="AN135" s="101"/>
      <c r="AO135" s="101"/>
      <c r="AP135" s="101"/>
      <c r="AQ135" s="264" t="s">
        <v>594</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595</v>
      </c>
      <c r="H154" s="158"/>
      <c r="I154" s="158"/>
      <c r="J154" s="158"/>
      <c r="K154" s="158"/>
      <c r="L154" s="158"/>
      <c r="M154" s="158"/>
      <c r="N154" s="158"/>
      <c r="O154" s="158"/>
      <c r="P154" s="229"/>
      <c r="Q154" s="157" t="s">
        <v>595</v>
      </c>
      <c r="R154" s="158"/>
      <c r="S154" s="158"/>
      <c r="T154" s="158"/>
      <c r="U154" s="158"/>
      <c r="V154" s="158"/>
      <c r="W154" s="158"/>
      <c r="X154" s="158"/>
      <c r="Y154" s="158"/>
      <c r="Z154" s="158"/>
      <c r="AA154" s="926"/>
      <c r="AB154" s="253" t="s">
        <v>596</v>
      </c>
      <c r="AC154" s="254"/>
      <c r="AD154" s="254"/>
      <c r="AE154" s="259" t="s">
        <v>595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27"/>
      <c r="AB157" s="255"/>
      <c r="AC157" s="256"/>
      <c r="AD157" s="256"/>
      <c r="AE157" s="157" t="s">
        <v>595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595</v>
      </c>
      <c r="AV432" s="133"/>
      <c r="AW432" s="134" t="s">
        <v>300</v>
      </c>
      <c r="AX432" s="135"/>
    </row>
    <row r="433" spans="1:50" ht="23.25" customHeight="1" x14ac:dyDescent="0.15">
      <c r="A433" s="997"/>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588</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599</v>
      </c>
      <c r="AV457" s="133"/>
      <c r="AW457" s="134" t="s">
        <v>300</v>
      </c>
      <c r="AX457" s="135"/>
    </row>
    <row r="458" spans="1:50" ht="23.25" customHeight="1" x14ac:dyDescent="0.15">
      <c r="A458" s="997"/>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553</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18" t="s">
        <v>601</v>
      </c>
      <c r="AH703" s="619"/>
      <c r="AI703" s="619"/>
      <c r="AJ703" s="619"/>
      <c r="AK703" s="619"/>
      <c r="AL703" s="619"/>
      <c r="AM703" s="619"/>
      <c r="AN703" s="619"/>
      <c r="AO703" s="619"/>
      <c r="AP703" s="619"/>
      <c r="AQ703" s="619"/>
      <c r="AR703" s="619"/>
      <c r="AS703" s="619"/>
      <c r="AT703" s="619"/>
      <c r="AU703" s="619"/>
      <c r="AV703" s="619"/>
      <c r="AW703" s="619"/>
      <c r="AX703" s="620"/>
    </row>
    <row r="704" spans="1:50" ht="4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5" t="s">
        <v>602</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0" t="s">
        <v>39</v>
      </c>
      <c r="B705" s="77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5" t="s">
        <v>603</v>
      </c>
      <c r="AE705" s="736"/>
      <c r="AF705" s="736"/>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72"/>
      <c r="C706" s="626"/>
      <c r="D706" s="627"/>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604</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4"/>
      <c r="B707" s="772"/>
      <c r="C707" s="628"/>
      <c r="D707" s="629"/>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604</v>
      </c>
      <c r="AE707" s="591"/>
      <c r="AF707" s="591"/>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21" t="s">
        <v>603</v>
      </c>
      <c r="AE708" s="622"/>
      <c r="AF708" s="622"/>
      <c r="AG708" s="533" t="s">
        <v>605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18" t="s">
        <v>668</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18" t="s">
        <v>606</v>
      </c>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18" t="s">
        <v>607</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64"/>
      <c r="B712" s="665"/>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603</v>
      </c>
      <c r="AE712" s="593"/>
      <c r="AF712" s="593"/>
      <c r="AG712" s="601" t="s">
        <v>593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18" t="s">
        <v>608</v>
      </c>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666"/>
      <c r="B714" s="667"/>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8" t="s">
        <v>553</v>
      </c>
      <c r="AE714" s="599"/>
      <c r="AF714" s="600"/>
      <c r="AG714" s="696" t="s">
        <v>609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21" t="s">
        <v>553</v>
      </c>
      <c r="AE715" s="622"/>
      <c r="AF715" s="779"/>
      <c r="AG715" s="533" t="s">
        <v>669</v>
      </c>
      <c r="AH715" s="534"/>
      <c r="AI715" s="534"/>
      <c r="AJ715" s="534"/>
      <c r="AK715" s="534"/>
      <c r="AL715" s="534"/>
      <c r="AM715" s="534"/>
      <c r="AN715" s="534"/>
      <c r="AO715" s="534"/>
      <c r="AP715" s="534"/>
      <c r="AQ715" s="534"/>
      <c r="AR715" s="534"/>
      <c r="AS715" s="534"/>
      <c r="AT715" s="534"/>
      <c r="AU715" s="534"/>
      <c r="AV715" s="534"/>
      <c r="AW715" s="534"/>
      <c r="AX715" s="535"/>
    </row>
    <row r="716" spans="1:50" ht="45" customHeight="1" x14ac:dyDescent="0.15">
      <c r="A716" s="664"/>
      <c r="B716" s="66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603</v>
      </c>
      <c r="AE716" s="762"/>
      <c r="AF716" s="762"/>
      <c r="AG716" s="618" t="s">
        <v>610</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64"/>
      <c r="B717" s="665"/>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18" t="s">
        <v>670</v>
      </c>
      <c r="AH717" s="619"/>
      <c r="AI717" s="619"/>
      <c r="AJ717" s="619"/>
      <c r="AK717" s="619"/>
      <c r="AL717" s="619"/>
      <c r="AM717" s="619"/>
      <c r="AN717" s="619"/>
      <c r="AO717" s="619"/>
      <c r="AP717" s="619"/>
      <c r="AQ717" s="619"/>
      <c r="AR717" s="619"/>
      <c r="AS717" s="619"/>
      <c r="AT717" s="619"/>
      <c r="AU717" s="619"/>
      <c r="AV717" s="619"/>
      <c r="AW717" s="619"/>
      <c r="AX717" s="620"/>
    </row>
    <row r="718" spans="1:50" ht="27"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553</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3"/>
      <c r="AD719" s="621" t="s">
        <v>553</v>
      </c>
      <c r="AE719" s="622"/>
      <c r="AF719" s="622"/>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9"/>
      <c r="B721" s="660"/>
      <c r="C721" s="920" t="s">
        <v>551</v>
      </c>
      <c r="D721" s="921"/>
      <c r="E721" s="921"/>
      <c r="F721" s="922"/>
      <c r="G721" s="940"/>
      <c r="H721" s="941"/>
      <c r="I721" s="83" t="str">
        <f>IF(OR(G721="　", G721=""), "", "-")</f>
        <v/>
      </c>
      <c r="J721" s="919">
        <v>46</v>
      </c>
      <c r="K721" s="919"/>
      <c r="L721" s="83" t="str">
        <f>IF(M721="","","-")</f>
        <v/>
      </c>
      <c r="M721" s="84"/>
      <c r="N721" s="916" t="s">
        <v>613</v>
      </c>
      <c r="O721" s="917"/>
      <c r="P721" s="917"/>
      <c r="Q721" s="917"/>
      <c r="R721" s="917"/>
      <c r="S721" s="917"/>
      <c r="T721" s="917"/>
      <c r="U721" s="917"/>
      <c r="V721" s="917"/>
      <c r="W721" s="917"/>
      <c r="X721" s="917"/>
      <c r="Y721" s="917"/>
      <c r="Z721" s="917"/>
      <c r="AA721" s="917"/>
      <c r="AB721" s="917"/>
      <c r="AC721" s="917"/>
      <c r="AD721" s="917"/>
      <c r="AE721" s="917"/>
      <c r="AF721" s="918"/>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9"/>
      <c r="B722" s="66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9"/>
      <c r="B723" s="66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9"/>
      <c r="B724" s="66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1"/>
      <c r="B725" s="66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0" t="s">
        <v>53</v>
      </c>
      <c r="D726" s="588"/>
      <c r="E726" s="588"/>
      <c r="F726" s="589"/>
      <c r="G726" s="797" t="s">
        <v>671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32"/>
      <c r="B727" s="633"/>
      <c r="C727" s="676" t="s">
        <v>57</v>
      </c>
      <c r="D727" s="677"/>
      <c r="E727" s="677"/>
      <c r="F727" s="678"/>
      <c r="G727" s="699" t="s">
        <v>672</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46.5" customHeight="1" thickBot="1" x14ac:dyDescent="0.2">
      <c r="A729" s="999" t="s">
        <v>679</v>
      </c>
      <c r="B729" s="1000"/>
      <c r="C729" s="1000"/>
      <c r="D729" s="1000"/>
      <c r="E729" s="1000"/>
      <c r="F729" s="1000"/>
      <c r="G729" s="1000"/>
      <c r="H729" s="1000"/>
      <c r="I729" s="1000"/>
      <c r="J729" s="1000"/>
      <c r="K729" s="1000"/>
      <c r="L729" s="1000"/>
      <c r="M729" s="1000"/>
      <c r="N729" s="1000"/>
      <c r="O729" s="1000"/>
      <c r="P729" s="1000"/>
      <c r="Q729" s="1000"/>
      <c r="R729" s="1000"/>
      <c r="S729" s="1000"/>
      <c r="T729" s="1000"/>
      <c r="U729" s="1000"/>
      <c r="V729" s="1000"/>
      <c r="W729" s="1000"/>
      <c r="X729" s="1000"/>
      <c r="Y729" s="1000"/>
      <c r="Z729" s="1000"/>
      <c r="AA729" s="1000"/>
      <c r="AB729" s="1000"/>
      <c r="AC729" s="1000"/>
      <c r="AD729" s="1000"/>
      <c r="AE729" s="1000"/>
      <c r="AF729" s="1000"/>
      <c r="AG729" s="1000"/>
      <c r="AH729" s="1000"/>
      <c r="AI729" s="1000"/>
      <c r="AJ729" s="1000"/>
      <c r="AK729" s="1000"/>
      <c r="AL729" s="1000"/>
      <c r="AM729" s="1000"/>
      <c r="AN729" s="1000"/>
      <c r="AO729" s="1000"/>
      <c r="AP729" s="1000"/>
      <c r="AQ729" s="1000"/>
      <c r="AR729" s="1000"/>
      <c r="AS729" s="1000"/>
      <c r="AT729" s="1000"/>
      <c r="AU729" s="1000"/>
      <c r="AV729" s="1000"/>
      <c r="AW729" s="1000"/>
      <c r="AX729" s="100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6.5" customHeight="1" thickBot="1" x14ac:dyDescent="0.2">
      <c r="A731" s="1002" t="s">
        <v>257</v>
      </c>
      <c r="B731" s="1003"/>
      <c r="C731" s="1003"/>
      <c r="D731" s="1003"/>
      <c r="E731" s="1004"/>
      <c r="F731" s="1005" t="s">
        <v>680</v>
      </c>
      <c r="G731" s="1000"/>
      <c r="H731" s="1000"/>
      <c r="I731" s="1000"/>
      <c r="J731" s="1000"/>
      <c r="K731" s="1000"/>
      <c r="L731" s="1000"/>
      <c r="M731" s="1000"/>
      <c r="N731" s="1000"/>
      <c r="O731" s="1000"/>
      <c r="P731" s="1000"/>
      <c r="Q731" s="1000"/>
      <c r="R731" s="1000"/>
      <c r="S731" s="1000"/>
      <c r="T731" s="1000"/>
      <c r="U731" s="1000"/>
      <c r="V731" s="1000"/>
      <c r="W731" s="1000"/>
      <c r="X731" s="1000"/>
      <c r="Y731" s="1000"/>
      <c r="Z731" s="1000"/>
      <c r="AA731" s="1000"/>
      <c r="AB731" s="1000"/>
      <c r="AC731" s="1000"/>
      <c r="AD731" s="1000"/>
      <c r="AE731" s="1000"/>
      <c r="AF731" s="1000"/>
      <c r="AG731" s="1000"/>
      <c r="AH731" s="1000"/>
      <c r="AI731" s="1000"/>
      <c r="AJ731" s="1000"/>
      <c r="AK731" s="1000"/>
      <c r="AL731" s="1000"/>
      <c r="AM731" s="1000"/>
      <c r="AN731" s="1000"/>
      <c r="AO731" s="1000"/>
      <c r="AP731" s="1000"/>
      <c r="AQ731" s="1000"/>
      <c r="AR731" s="1000"/>
      <c r="AS731" s="1000"/>
      <c r="AT731" s="1000"/>
      <c r="AU731" s="1000"/>
      <c r="AV731" s="1000"/>
      <c r="AW731" s="1000"/>
      <c r="AX731" s="100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6.5" customHeight="1" thickBot="1" x14ac:dyDescent="0.2">
      <c r="A733" s="752" t="s">
        <v>257</v>
      </c>
      <c r="B733" s="753"/>
      <c r="C733" s="753"/>
      <c r="D733" s="753"/>
      <c r="E733" s="754"/>
      <c r="F733" s="768" t="s">
        <v>681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6.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558</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6" t="s">
        <v>614</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656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66"/>
      <c r="C780" s="766"/>
      <c r="D780" s="766"/>
      <c r="E780" s="766"/>
      <c r="F780" s="767"/>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66"/>
      <c r="C781" s="766"/>
      <c r="D781" s="766"/>
      <c r="E781" s="766"/>
      <c r="F781" s="767"/>
      <c r="G781" s="455" t="s">
        <v>615</v>
      </c>
      <c r="H781" s="456"/>
      <c r="I781" s="456"/>
      <c r="J781" s="456"/>
      <c r="K781" s="457"/>
      <c r="L781" s="458" t="s">
        <v>655</v>
      </c>
      <c r="M781" s="459"/>
      <c r="N781" s="459"/>
      <c r="O781" s="459"/>
      <c r="P781" s="459"/>
      <c r="Q781" s="459"/>
      <c r="R781" s="459"/>
      <c r="S781" s="459"/>
      <c r="T781" s="459"/>
      <c r="U781" s="459"/>
      <c r="V781" s="459"/>
      <c r="W781" s="459"/>
      <c r="X781" s="460"/>
      <c r="Y781" s="461">
        <v>171</v>
      </c>
      <c r="Z781" s="462"/>
      <c r="AA781" s="462"/>
      <c r="AB781" s="564"/>
      <c r="AC781" s="455" t="s">
        <v>657</v>
      </c>
      <c r="AD781" s="456"/>
      <c r="AE781" s="456"/>
      <c r="AF781" s="456"/>
      <c r="AG781" s="457"/>
      <c r="AH781" s="458" t="s">
        <v>659</v>
      </c>
      <c r="AI781" s="459"/>
      <c r="AJ781" s="459"/>
      <c r="AK781" s="459"/>
      <c r="AL781" s="459"/>
      <c r="AM781" s="459"/>
      <c r="AN781" s="459"/>
      <c r="AO781" s="459"/>
      <c r="AP781" s="459"/>
      <c r="AQ781" s="459"/>
      <c r="AR781" s="459"/>
      <c r="AS781" s="459"/>
      <c r="AT781" s="460"/>
      <c r="AU781" s="461">
        <v>89</v>
      </c>
      <c r="AV781" s="462"/>
      <c r="AW781" s="462"/>
      <c r="AX781" s="463"/>
    </row>
    <row r="782" spans="1:50" ht="24.75" customHeight="1" x14ac:dyDescent="0.15">
      <c r="A782" s="563"/>
      <c r="B782" s="766"/>
      <c r="C782" s="766"/>
      <c r="D782" s="766"/>
      <c r="E782" s="766"/>
      <c r="F782" s="767"/>
      <c r="G782" s="346" t="s">
        <v>616</v>
      </c>
      <c r="H782" s="347"/>
      <c r="I782" s="347"/>
      <c r="J782" s="347"/>
      <c r="K782" s="348"/>
      <c r="L782" s="399" t="s">
        <v>617</v>
      </c>
      <c r="M782" s="400"/>
      <c r="N782" s="400"/>
      <c r="O782" s="400"/>
      <c r="P782" s="400"/>
      <c r="Q782" s="400"/>
      <c r="R782" s="400"/>
      <c r="S782" s="400"/>
      <c r="T782" s="400"/>
      <c r="U782" s="400"/>
      <c r="V782" s="400"/>
      <c r="W782" s="400"/>
      <c r="X782" s="401"/>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3"/>
      <c r="B783" s="766"/>
      <c r="C783" s="766"/>
      <c r="D783" s="766"/>
      <c r="E783" s="766"/>
      <c r="F783" s="767"/>
      <c r="G783" s="346" t="s">
        <v>622</v>
      </c>
      <c r="H783" s="347"/>
      <c r="I783" s="347"/>
      <c r="J783" s="347"/>
      <c r="K783" s="348"/>
      <c r="L783" s="399" t="s">
        <v>625</v>
      </c>
      <c r="M783" s="400"/>
      <c r="N783" s="400"/>
      <c r="O783" s="400"/>
      <c r="P783" s="400"/>
      <c r="Q783" s="400"/>
      <c r="R783" s="400"/>
      <c r="S783" s="400"/>
      <c r="T783" s="400"/>
      <c r="U783" s="400"/>
      <c r="V783" s="400"/>
      <c r="W783" s="400"/>
      <c r="X783" s="401"/>
      <c r="Y783" s="396">
        <v>14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3"/>
      <c r="B784" s="766"/>
      <c r="C784" s="766"/>
      <c r="D784" s="766"/>
      <c r="E784" s="766"/>
      <c r="F784" s="767"/>
      <c r="G784" s="346" t="s">
        <v>618</v>
      </c>
      <c r="H784" s="347"/>
      <c r="I784" s="347"/>
      <c r="J784" s="347"/>
      <c r="K784" s="348"/>
      <c r="L784" s="399" t="s">
        <v>619</v>
      </c>
      <c r="M784" s="400"/>
      <c r="N784" s="400"/>
      <c r="O784" s="400"/>
      <c r="P784" s="400"/>
      <c r="Q784" s="400"/>
      <c r="R784" s="400"/>
      <c r="S784" s="400"/>
      <c r="T784" s="400"/>
      <c r="U784" s="400"/>
      <c r="V784" s="400"/>
      <c r="W784" s="400"/>
      <c r="X784" s="401"/>
      <c r="Y784" s="396">
        <v>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3"/>
      <c r="B785" s="766"/>
      <c r="C785" s="766"/>
      <c r="D785" s="766"/>
      <c r="E785" s="766"/>
      <c r="F785" s="767"/>
      <c r="G785" s="346" t="s">
        <v>620</v>
      </c>
      <c r="H785" s="347"/>
      <c r="I785" s="347"/>
      <c r="J785" s="347"/>
      <c r="K785" s="348"/>
      <c r="L785" s="399" t="s">
        <v>621</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3"/>
      <c r="B786" s="766"/>
      <c r="C786" s="766"/>
      <c r="D786" s="766"/>
      <c r="E786" s="766"/>
      <c r="F786" s="767"/>
      <c r="G786" s="346" t="s">
        <v>623</v>
      </c>
      <c r="H786" s="347"/>
      <c r="I786" s="347"/>
      <c r="J786" s="347"/>
      <c r="K786" s="348"/>
      <c r="L786" s="399" t="s">
        <v>624</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3"/>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3"/>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3"/>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3"/>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3"/>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211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89</v>
      </c>
      <c r="AV791" s="413"/>
      <c r="AW791" s="413"/>
      <c r="AX791" s="415"/>
    </row>
    <row r="792" spans="1:50" ht="24.75" hidden="1" customHeight="1" x14ac:dyDescent="0.15">
      <c r="A792" s="563"/>
      <c r="B792" s="766"/>
      <c r="C792" s="766"/>
      <c r="D792" s="766"/>
      <c r="E792" s="766"/>
      <c r="F792" s="767"/>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66"/>
      <c r="C793" s="766"/>
      <c r="D793" s="766"/>
      <c r="E793" s="766"/>
      <c r="F793" s="767"/>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66"/>
      <c r="C794" s="766"/>
      <c r="D794" s="766"/>
      <c r="E794" s="766"/>
      <c r="F794" s="767"/>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66"/>
      <c r="C805" s="766"/>
      <c r="D805" s="766"/>
      <c r="E805" s="766"/>
      <c r="F805" s="767"/>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66"/>
      <c r="C806" s="766"/>
      <c r="D806" s="766"/>
      <c r="E806" s="766"/>
      <c r="F806" s="767"/>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66"/>
      <c r="C807" s="766"/>
      <c r="D807" s="766"/>
      <c r="E807" s="766"/>
      <c r="F807" s="767"/>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66"/>
      <c r="C818" s="766"/>
      <c r="D818" s="766"/>
      <c r="E818" s="766"/>
      <c r="F818" s="767"/>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66"/>
      <c r="C819" s="766"/>
      <c r="D819" s="766"/>
      <c r="E819" s="766"/>
      <c r="F819" s="767"/>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66"/>
      <c r="C820" s="766"/>
      <c r="D820" s="766"/>
      <c r="E820" s="766"/>
      <c r="F820" s="767"/>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9.5" customHeight="1" x14ac:dyDescent="0.15">
      <c r="A837" s="402">
        <v>1</v>
      </c>
      <c r="B837" s="402">
        <v>1</v>
      </c>
      <c r="C837" s="425" t="s">
        <v>626</v>
      </c>
      <c r="D837" s="416"/>
      <c r="E837" s="416"/>
      <c r="F837" s="416"/>
      <c r="G837" s="416"/>
      <c r="H837" s="416"/>
      <c r="I837" s="416"/>
      <c r="J837" s="417">
        <v>3011005003380</v>
      </c>
      <c r="K837" s="418"/>
      <c r="L837" s="418"/>
      <c r="M837" s="418"/>
      <c r="N837" s="418"/>
      <c r="O837" s="418"/>
      <c r="P837" s="426" t="s">
        <v>627</v>
      </c>
      <c r="Q837" s="315"/>
      <c r="R837" s="315"/>
      <c r="S837" s="315"/>
      <c r="T837" s="315"/>
      <c r="U837" s="315"/>
      <c r="V837" s="315"/>
      <c r="W837" s="315"/>
      <c r="X837" s="315"/>
      <c r="Y837" s="316">
        <v>211</v>
      </c>
      <c r="Z837" s="317"/>
      <c r="AA837" s="317"/>
      <c r="AB837" s="318"/>
      <c r="AC837" s="326" t="s">
        <v>628</v>
      </c>
      <c r="AD837" s="424"/>
      <c r="AE837" s="424"/>
      <c r="AF837" s="424"/>
      <c r="AG837" s="424"/>
      <c r="AH837" s="419" t="s">
        <v>629</v>
      </c>
      <c r="AI837" s="420"/>
      <c r="AJ837" s="420"/>
      <c r="AK837" s="420"/>
      <c r="AL837" s="323" t="s">
        <v>630</v>
      </c>
      <c r="AM837" s="324"/>
      <c r="AN837" s="324"/>
      <c r="AO837" s="325"/>
      <c r="AP837" s="319" t="s">
        <v>631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654</v>
      </c>
      <c r="D870" s="433"/>
      <c r="E870" s="433"/>
      <c r="F870" s="433"/>
      <c r="G870" s="433"/>
      <c r="H870" s="433"/>
      <c r="I870" s="434"/>
      <c r="J870" s="417">
        <v>7010401022924</v>
      </c>
      <c r="K870" s="418"/>
      <c r="L870" s="418"/>
      <c r="M870" s="418"/>
      <c r="N870" s="418"/>
      <c r="O870" s="418"/>
      <c r="P870" s="426" t="s">
        <v>658</v>
      </c>
      <c r="Q870" s="315"/>
      <c r="R870" s="315"/>
      <c r="S870" s="315"/>
      <c r="T870" s="315"/>
      <c r="U870" s="315"/>
      <c r="V870" s="315"/>
      <c r="W870" s="315"/>
      <c r="X870" s="315"/>
      <c r="Y870" s="316">
        <v>89</v>
      </c>
      <c r="Z870" s="317"/>
      <c r="AA870" s="317"/>
      <c r="AB870" s="318"/>
      <c r="AC870" s="326" t="s">
        <v>650</v>
      </c>
      <c r="AD870" s="424"/>
      <c r="AE870" s="424"/>
      <c r="AF870" s="424"/>
      <c r="AG870" s="424"/>
      <c r="AH870" s="419" t="s">
        <v>554</v>
      </c>
      <c r="AI870" s="420"/>
      <c r="AJ870" s="420"/>
      <c r="AK870" s="420"/>
      <c r="AL870" s="323">
        <v>100</v>
      </c>
      <c r="AM870" s="324"/>
      <c r="AN870" s="324"/>
      <c r="AO870" s="325"/>
      <c r="AP870" s="319" t="s">
        <v>663</v>
      </c>
      <c r="AQ870" s="319"/>
      <c r="AR870" s="319"/>
      <c r="AS870" s="319"/>
      <c r="AT870" s="319"/>
      <c r="AU870" s="319"/>
      <c r="AV870" s="319"/>
      <c r="AW870" s="319"/>
      <c r="AX870" s="319"/>
    </row>
    <row r="871" spans="1:50" ht="30" customHeight="1" x14ac:dyDescent="0.15">
      <c r="A871" s="402">
        <v>2</v>
      </c>
      <c r="B871" s="402">
        <v>1</v>
      </c>
      <c r="C871" s="432" t="s">
        <v>635</v>
      </c>
      <c r="D871" s="433"/>
      <c r="E871" s="433"/>
      <c r="F871" s="433"/>
      <c r="G871" s="433"/>
      <c r="H871" s="433"/>
      <c r="I871" s="434"/>
      <c r="J871" s="417">
        <v>7020001073920</v>
      </c>
      <c r="K871" s="418"/>
      <c r="L871" s="418"/>
      <c r="M871" s="418"/>
      <c r="N871" s="418"/>
      <c r="O871" s="418"/>
      <c r="P871" s="315" t="s">
        <v>641</v>
      </c>
      <c r="Q871" s="315"/>
      <c r="R871" s="315"/>
      <c r="S871" s="315"/>
      <c r="T871" s="315"/>
      <c r="U871" s="315"/>
      <c r="V871" s="315"/>
      <c r="W871" s="315"/>
      <c r="X871" s="315"/>
      <c r="Y871" s="316">
        <v>49.2</v>
      </c>
      <c r="Z871" s="317"/>
      <c r="AA871" s="317"/>
      <c r="AB871" s="318"/>
      <c r="AC871" s="326" t="s">
        <v>650</v>
      </c>
      <c r="AD871" s="326"/>
      <c r="AE871" s="326"/>
      <c r="AF871" s="326"/>
      <c r="AG871" s="326"/>
      <c r="AH871" s="419" t="s">
        <v>554</v>
      </c>
      <c r="AI871" s="420"/>
      <c r="AJ871" s="420"/>
      <c r="AK871" s="420"/>
      <c r="AL871" s="323">
        <v>100</v>
      </c>
      <c r="AM871" s="324"/>
      <c r="AN871" s="324"/>
      <c r="AO871" s="325"/>
      <c r="AP871" s="319" t="s">
        <v>662</v>
      </c>
      <c r="AQ871" s="319"/>
      <c r="AR871" s="319"/>
      <c r="AS871" s="319"/>
      <c r="AT871" s="319"/>
      <c r="AU871" s="319"/>
      <c r="AV871" s="319"/>
      <c r="AW871" s="319"/>
      <c r="AX871" s="319"/>
    </row>
    <row r="872" spans="1:50" ht="30" customHeight="1" x14ac:dyDescent="0.15">
      <c r="A872" s="402">
        <v>3</v>
      </c>
      <c r="B872" s="402">
        <v>1</v>
      </c>
      <c r="C872" s="429" t="s">
        <v>636</v>
      </c>
      <c r="D872" s="430"/>
      <c r="E872" s="430"/>
      <c r="F872" s="430"/>
      <c r="G872" s="430"/>
      <c r="H872" s="430"/>
      <c r="I872" s="431"/>
      <c r="J872" s="417">
        <v>6010401060165</v>
      </c>
      <c r="K872" s="418"/>
      <c r="L872" s="418"/>
      <c r="M872" s="418"/>
      <c r="N872" s="418"/>
      <c r="O872" s="418"/>
      <c r="P872" s="426" t="s">
        <v>642</v>
      </c>
      <c r="Q872" s="315"/>
      <c r="R872" s="315"/>
      <c r="S872" s="315"/>
      <c r="T872" s="315"/>
      <c r="U872" s="315"/>
      <c r="V872" s="315"/>
      <c r="W872" s="315"/>
      <c r="X872" s="315"/>
      <c r="Y872" s="316">
        <v>14.5</v>
      </c>
      <c r="Z872" s="317"/>
      <c r="AA872" s="317"/>
      <c r="AB872" s="318"/>
      <c r="AC872" s="326" t="s">
        <v>650</v>
      </c>
      <c r="AD872" s="326"/>
      <c r="AE872" s="326"/>
      <c r="AF872" s="326"/>
      <c r="AG872" s="326"/>
      <c r="AH872" s="321" t="s">
        <v>554</v>
      </c>
      <c r="AI872" s="322"/>
      <c r="AJ872" s="322"/>
      <c r="AK872" s="322"/>
      <c r="AL872" s="323">
        <v>100</v>
      </c>
      <c r="AM872" s="324"/>
      <c r="AN872" s="324"/>
      <c r="AO872" s="325"/>
      <c r="AP872" s="319" t="s">
        <v>662</v>
      </c>
      <c r="AQ872" s="319"/>
      <c r="AR872" s="319"/>
      <c r="AS872" s="319"/>
      <c r="AT872" s="319"/>
      <c r="AU872" s="319"/>
      <c r="AV872" s="319"/>
      <c r="AW872" s="319"/>
      <c r="AX872" s="319"/>
    </row>
    <row r="873" spans="1:50" ht="56.25" customHeight="1" x14ac:dyDescent="0.15">
      <c r="A873" s="402">
        <v>4</v>
      </c>
      <c r="B873" s="402">
        <v>1</v>
      </c>
      <c r="C873" s="429" t="s">
        <v>637</v>
      </c>
      <c r="D873" s="430"/>
      <c r="E873" s="430"/>
      <c r="F873" s="430"/>
      <c r="G873" s="430"/>
      <c r="H873" s="430"/>
      <c r="I873" s="431"/>
      <c r="J873" s="417">
        <v>3010001035099</v>
      </c>
      <c r="K873" s="418"/>
      <c r="L873" s="418"/>
      <c r="M873" s="418"/>
      <c r="N873" s="418"/>
      <c r="O873" s="418"/>
      <c r="P873" s="426" t="s">
        <v>643</v>
      </c>
      <c r="Q873" s="315"/>
      <c r="R873" s="315"/>
      <c r="S873" s="315"/>
      <c r="T873" s="315"/>
      <c r="U873" s="315"/>
      <c r="V873" s="315"/>
      <c r="W873" s="315"/>
      <c r="X873" s="315"/>
      <c r="Y873" s="316">
        <v>5.6</v>
      </c>
      <c r="Z873" s="317"/>
      <c r="AA873" s="317"/>
      <c r="AB873" s="318"/>
      <c r="AC873" s="326" t="s">
        <v>650</v>
      </c>
      <c r="AD873" s="326"/>
      <c r="AE873" s="326"/>
      <c r="AF873" s="326"/>
      <c r="AG873" s="326"/>
      <c r="AH873" s="321" t="s">
        <v>554</v>
      </c>
      <c r="AI873" s="322"/>
      <c r="AJ873" s="322"/>
      <c r="AK873" s="322"/>
      <c r="AL873" s="323">
        <v>100</v>
      </c>
      <c r="AM873" s="324"/>
      <c r="AN873" s="324"/>
      <c r="AO873" s="325"/>
      <c r="AP873" s="319" t="s">
        <v>662</v>
      </c>
      <c r="AQ873" s="319"/>
      <c r="AR873" s="319"/>
      <c r="AS873" s="319"/>
      <c r="AT873" s="319"/>
      <c r="AU873" s="319"/>
      <c r="AV873" s="319"/>
      <c r="AW873" s="319"/>
      <c r="AX873" s="319"/>
    </row>
    <row r="874" spans="1:50" ht="30" customHeight="1" x14ac:dyDescent="0.15">
      <c r="A874" s="402">
        <v>5</v>
      </c>
      <c r="B874" s="402">
        <v>1</v>
      </c>
      <c r="C874" s="432" t="s">
        <v>638</v>
      </c>
      <c r="D874" s="433"/>
      <c r="E874" s="433"/>
      <c r="F874" s="433"/>
      <c r="G874" s="433"/>
      <c r="H874" s="433"/>
      <c r="I874" s="434"/>
      <c r="J874" s="417">
        <v>8010001076758</v>
      </c>
      <c r="K874" s="418"/>
      <c r="L874" s="418"/>
      <c r="M874" s="418"/>
      <c r="N874" s="418"/>
      <c r="O874" s="418"/>
      <c r="P874" s="315" t="s">
        <v>644</v>
      </c>
      <c r="Q874" s="315"/>
      <c r="R874" s="315"/>
      <c r="S874" s="315"/>
      <c r="T874" s="315"/>
      <c r="U874" s="315"/>
      <c r="V874" s="315"/>
      <c r="W874" s="315"/>
      <c r="X874" s="315"/>
      <c r="Y874" s="316">
        <v>4.7</v>
      </c>
      <c r="Z874" s="317"/>
      <c r="AA874" s="317"/>
      <c r="AB874" s="318"/>
      <c r="AC874" s="320" t="s">
        <v>650</v>
      </c>
      <c r="AD874" s="320"/>
      <c r="AE874" s="320"/>
      <c r="AF874" s="320"/>
      <c r="AG874" s="320"/>
      <c r="AH874" s="321" t="s">
        <v>554</v>
      </c>
      <c r="AI874" s="322"/>
      <c r="AJ874" s="322"/>
      <c r="AK874" s="322"/>
      <c r="AL874" s="323">
        <v>100</v>
      </c>
      <c r="AM874" s="324"/>
      <c r="AN874" s="324"/>
      <c r="AO874" s="325"/>
      <c r="AP874" s="319" t="s">
        <v>662</v>
      </c>
      <c r="AQ874" s="319"/>
      <c r="AR874" s="319"/>
      <c r="AS874" s="319"/>
      <c r="AT874" s="319"/>
      <c r="AU874" s="319"/>
      <c r="AV874" s="319"/>
      <c r="AW874" s="319"/>
      <c r="AX874" s="319"/>
    </row>
    <row r="875" spans="1:50" ht="30" customHeight="1" x14ac:dyDescent="0.15">
      <c r="A875" s="402">
        <v>6</v>
      </c>
      <c r="B875" s="402">
        <v>1</v>
      </c>
      <c r="C875" s="432" t="s">
        <v>639</v>
      </c>
      <c r="D875" s="433"/>
      <c r="E875" s="433"/>
      <c r="F875" s="433"/>
      <c r="G875" s="433"/>
      <c r="H875" s="433"/>
      <c r="I875" s="434"/>
      <c r="J875" s="417">
        <v>9010005018193</v>
      </c>
      <c r="K875" s="418"/>
      <c r="L875" s="418"/>
      <c r="M875" s="418"/>
      <c r="N875" s="418"/>
      <c r="O875" s="418"/>
      <c r="P875" s="315" t="s">
        <v>645</v>
      </c>
      <c r="Q875" s="315"/>
      <c r="R875" s="315"/>
      <c r="S875" s="315"/>
      <c r="T875" s="315"/>
      <c r="U875" s="315"/>
      <c r="V875" s="315"/>
      <c r="W875" s="315"/>
      <c r="X875" s="315"/>
      <c r="Y875" s="316">
        <v>4.3</v>
      </c>
      <c r="Z875" s="317"/>
      <c r="AA875" s="317"/>
      <c r="AB875" s="318"/>
      <c r="AC875" s="320" t="s">
        <v>650</v>
      </c>
      <c r="AD875" s="320"/>
      <c r="AE875" s="320"/>
      <c r="AF875" s="320"/>
      <c r="AG875" s="320"/>
      <c r="AH875" s="321" t="s">
        <v>554</v>
      </c>
      <c r="AI875" s="322"/>
      <c r="AJ875" s="322"/>
      <c r="AK875" s="322"/>
      <c r="AL875" s="323">
        <v>100</v>
      </c>
      <c r="AM875" s="324"/>
      <c r="AN875" s="324"/>
      <c r="AO875" s="325"/>
      <c r="AP875" s="319" t="s">
        <v>662</v>
      </c>
      <c r="AQ875" s="319"/>
      <c r="AR875" s="319"/>
      <c r="AS875" s="319"/>
      <c r="AT875" s="319"/>
      <c r="AU875" s="319"/>
      <c r="AV875" s="319"/>
      <c r="AW875" s="319"/>
      <c r="AX875" s="319"/>
    </row>
    <row r="876" spans="1:50" ht="30" customHeight="1" x14ac:dyDescent="0.15">
      <c r="A876" s="402">
        <v>7</v>
      </c>
      <c r="B876" s="402">
        <v>1</v>
      </c>
      <c r="C876" s="432" t="s">
        <v>640</v>
      </c>
      <c r="D876" s="433"/>
      <c r="E876" s="433"/>
      <c r="F876" s="433"/>
      <c r="G876" s="433"/>
      <c r="H876" s="433"/>
      <c r="I876" s="434"/>
      <c r="J876" s="417">
        <v>9010401005010</v>
      </c>
      <c r="K876" s="418"/>
      <c r="L876" s="418"/>
      <c r="M876" s="418"/>
      <c r="N876" s="418"/>
      <c r="O876" s="418"/>
      <c r="P876" s="315" t="s">
        <v>646</v>
      </c>
      <c r="Q876" s="315"/>
      <c r="R876" s="315"/>
      <c r="S876" s="315"/>
      <c r="T876" s="315"/>
      <c r="U876" s="315"/>
      <c r="V876" s="315"/>
      <c r="W876" s="315"/>
      <c r="X876" s="315"/>
      <c r="Y876" s="316">
        <v>2.2000000000000002</v>
      </c>
      <c r="Z876" s="317"/>
      <c r="AA876" s="317"/>
      <c r="AB876" s="318"/>
      <c r="AC876" s="320" t="s">
        <v>651</v>
      </c>
      <c r="AD876" s="320"/>
      <c r="AE876" s="320"/>
      <c r="AF876" s="320"/>
      <c r="AG876" s="320"/>
      <c r="AH876" s="321">
        <v>3</v>
      </c>
      <c r="AI876" s="322"/>
      <c r="AJ876" s="322"/>
      <c r="AK876" s="322"/>
      <c r="AL876" s="323">
        <v>82</v>
      </c>
      <c r="AM876" s="324"/>
      <c r="AN876" s="324"/>
      <c r="AO876" s="325"/>
      <c r="AP876" s="319" t="s">
        <v>662</v>
      </c>
      <c r="AQ876" s="319"/>
      <c r="AR876" s="319"/>
      <c r="AS876" s="319"/>
      <c r="AT876" s="319"/>
      <c r="AU876" s="319"/>
      <c r="AV876" s="319"/>
      <c r="AW876" s="319"/>
      <c r="AX876" s="319"/>
    </row>
    <row r="877" spans="1:50" ht="53.25" customHeight="1" x14ac:dyDescent="0.15">
      <c r="A877" s="402">
        <v>8</v>
      </c>
      <c r="B877" s="402">
        <v>1</v>
      </c>
      <c r="C877" s="432" t="s">
        <v>632</v>
      </c>
      <c r="D877" s="433"/>
      <c r="E877" s="433"/>
      <c r="F877" s="433"/>
      <c r="G877" s="433"/>
      <c r="H877" s="433"/>
      <c r="I877" s="434"/>
      <c r="J877" s="417">
        <v>6260001006114</v>
      </c>
      <c r="K877" s="418"/>
      <c r="L877" s="418"/>
      <c r="M877" s="418"/>
      <c r="N877" s="418"/>
      <c r="O877" s="418"/>
      <c r="P877" s="315" t="s">
        <v>647</v>
      </c>
      <c r="Q877" s="315"/>
      <c r="R877" s="315"/>
      <c r="S877" s="315"/>
      <c r="T877" s="315"/>
      <c r="U877" s="315"/>
      <c r="V877" s="315"/>
      <c r="W877" s="315"/>
      <c r="X877" s="315"/>
      <c r="Y877" s="316">
        <v>0.8</v>
      </c>
      <c r="Z877" s="317"/>
      <c r="AA877" s="317"/>
      <c r="AB877" s="318"/>
      <c r="AC877" s="320" t="s">
        <v>650</v>
      </c>
      <c r="AD877" s="320"/>
      <c r="AE877" s="320"/>
      <c r="AF877" s="320"/>
      <c r="AG877" s="320"/>
      <c r="AH877" s="321" t="s">
        <v>554</v>
      </c>
      <c r="AI877" s="322"/>
      <c r="AJ877" s="322"/>
      <c r="AK877" s="322"/>
      <c r="AL877" s="323">
        <v>100</v>
      </c>
      <c r="AM877" s="324"/>
      <c r="AN877" s="324"/>
      <c r="AO877" s="325"/>
      <c r="AP877" s="319" t="s">
        <v>662</v>
      </c>
      <c r="AQ877" s="319"/>
      <c r="AR877" s="319"/>
      <c r="AS877" s="319"/>
      <c r="AT877" s="319"/>
      <c r="AU877" s="319"/>
      <c r="AV877" s="319"/>
      <c r="AW877" s="319"/>
      <c r="AX877" s="319"/>
    </row>
    <row r="878" spans="1:50" ht="30" customHeight="1" x14ac:dyDescent="0.15">
      <c r="A878" s="402">
        <v>9</v>
      </c>
      <c r="B878" s="402">
        <v>1</v>
      </c>
      <c r="C878" s="432" t="s">
        <v>633</v>
      </c>
      <c r="D878" s="433"/>
      <c r="E878" s="433"/>
      <c r="F878" s="433"/>
      <c r="G878" s="433"/>
      <c r="H878" s="433"/>
      <c r="I878" s="434"/>
      <c r="J878" s="417">
        <v>8010001017910</v>
      </c>
      <c r="K878" s="418"/>
      <c r="L878" s="418"/>
      <c r="M878" s="418"/>
      <c r="N878" s="418"/>
      <c r="O878" s="418"/>
      <c r="P878" s="315" t="s">
        <v>648</v>
      </c>
      <c r="Q878" s="315"/>
      <c r="R878" s="315"/>
      <c r="S878" s="315"/>
      <c r="T878" s="315"/>
      <c r="U878" s="315"/>
      <c r="V878" s="315"/>
      <c r="W878" s="315"/>
      <c r="X878" s="315"/>
      <c r="Y878" s="316">
        <v>0.5</v>
      </c>
      <c r="Z878" s="317"/>
      <c r="AA878" s="317"/>
      <c r="AB878" s="318"/>
      <c r="AC878" s="320" t="s">
        <v>652</v>
      </c>
      <c r="AD878" s="320"/>
      <c r="AE878" s="320"/>
      <c r="AF878" s="320"/>
      <c r="AG878" s="320"/>
      <c r="AH878" s="321">
        <v>3</v>
      </c>
      <c r="AI878" s="322"/>
      <c r="AJ878" s="322"/>
      <c r="AK878" s="322"/>
      <c r="AL878" s="323">
        <v>86</v>
      </c>
      <c r="AM878" s="324"/>
      <c r="AN878" s="324"/>
      <c r="AO878" s="325"/>
      <c r="AP878" s="319" t="s">
        <v>662</v>
      </c>
      <c r="AQ878" s="319"/>
      <c r="AR878" s="319"/>
      <c r="AS878" s="319"/>
      <c r="AT878" s="319"/>
      <c r="AU878" s="319"/>
      <c r="AV878" s="319"/>
      <c r="AW878" s="319"/>
      <c r="AX878" s="319"/>
    </row>
    <row r="879" spans="1:50" ht="30" customHeight="1" x14ac:dyDescent="0.15">
      <c r="A879" s="402">
        <v>10</v>
      </c>
      <c r="B879" s="402">
        <v>1</v>
      </c>
      <c r="C879" s="432" t="s">
        <v>634</v>
      </c>
      <c r="D879" s="433"/>
      <c r="E879" s="433"/>
      <c r="F879" s="433"/>
      <c r="G879" s="433"/>
      <c r="H879" s="433"/>
      <c r="I879" s="434"/>
      <c r="J879" s="417">
        <v>3010001092958</v>
      </c>
      <c r="K879" s="418"/>
      <c r="L879" s="418"/>
      <c r="M879" s="418"/>
      <c r="N879" s="418"/>
      <c r="O879" s="418"/>
      <c r="P879" s="315" t="s">
        <v>649</v>
      </c>
      <c r="Q879" s="315"/>
      <c r="R879" s="315"/>
      <c r="S879" s="315"/>
      <c r="T879" s="315"/>
      <c r="U879" s="315"/>
      <c r="V879" s="315"/>
      <c r="W879" s="315"/>
      <c r="X879" s="315"/>
      <c r="Y879" s="316">
        <v>0.3</v>
      </c>
      <c r="Z879" s="317"/>
      <c r="AA879" s="317"/>
      <c r="AB879" s="318"/>
      <c r="AC879" s="320" t="s">
        <v>653</v>
      </c>
      <c r="AD879" s="320"/>
      <c r="AE879" s="320"/>
      <c r="AF879" s="320"/>
      <c r="AG879" s="320"/>
      <c r="AH879" s="321" t="s">
        <v>554</v>
      </c>
      <c r="AI879" s="322"/>
      <c r="AJ879" s="322"/>
      <c r="AK879" s="322"/>
      <c r="AL879" s="323" t="s">
        <v>673</v>
      </c>
      <c r="AM879" s="324"/>
      <c r="AN879" s="324"/>
      <c r="AO879" s="325"/>
      <c r="AP879" s="319" t="s">
        <v>662</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660</v>
      </c>
      <c r="F1102" s="895"/>
      <c r="G1102" s="895"/>
      <c r="H1102" s="895"/>
      <c r="I1102" s="895"/>
      <c r="J1102" s="417" t="s">
        <v>661</v>
      </c>
      <c r="K1102" s="418"/>
      <c r="L1102" s="418"/>
      <c r="M1102" s="418"/>
      <c r="N1102" s="418"/>
      <c r="O1102" s="418"/>
      <c r="P1102" s="426" t="s">
        <v>663</v>
      </c>
      <c r="Q1102" s="315"/>
      <c r="R1102" s="315"/>
      <c r="S1102" s="315"/>
      <c r="T1102" s="315"/>
      <c r="U1102" s="315"/>
      <c r="V1102" s="315"/>
      <c r="W1102" s="315"/>
      <c r="X1102" s="315"/>
      <c r="Y1102" s="316" t="s">
        <v>664</v>
      </c>
      <c r="Z1102" s="317"/>
      <c r="AA1102" s="317"/>
      <c r="AB1102" s="318"/>
      <c r="AC1102" s="320"/>
      <c r="AD1102" s="320"/>
      <c r="AE1102" s="320"/>
      <c r="AF1102" s="320"/>
      <c r="AG1102" s="320"/>
      <c r="AH1102" s="321" t="s">
        <v>664</v>
      </c>
      <c r="AI1102" s="322"/>
      <c r="AJ1102" s="322"/>
      <c r="AK1102" s="322"/>
      <c r="AL1102" s="323" t="s">
        <v>664</v>
      </c>
      <c r="AM1102" s="324"/>
      <c r="AN1102" s="324"/>
      <c r="AO1102" s="325"/>
      <c r="AP1102" s="319" t="s">
        <v>665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731:E731"/>
    <mergeCell ref="F731:AX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796" t="s">
        <v>265</v>
      </c>
      <c r="H2" s="781"/>
      <c r="I2" s="781"/>
      <c r="J2" s="781"/>
      <c r="K2" s="781"/>
      <c r="L2" s="781"/>
      <c r="M2" s="781"/>
      <c r="N2" s="781"/>
      <c r="O2" s="782"/>
      <c r="P2" s="780" t="s">
        <v>59</v>
      </c>
      <c r="Q2" s="781"/>
      <c r="R2" s="781"/>
      <c r="S2" s="781"/>
      <c r="T2" s="781"/>
      <c r="U2" s="781"/>
      <c r="V2" s="781"/>
      <c r="W2" s="781"/>
      <c r="X2" s="782"/>
      <c r="Y2" s="1014"/>
      <c r="Z2" s="410"/>
      <c r="AA2" s="411"/>
      <c r="AB2" s="1018" t="s">
        <v>11</v>
      </c>
      <c r="AC2" s="1019"/>
      <c r="AD2" s="1020"/>
      <c r="AE2" s="1006" t="s">
        <v>357</v>
      </c>
      <c r="AF2" s="1006"/>
      <c r="AG2" s="1006"/>
      <c r="AH2" s="1006"/>
      <c r="AI2" s="1006" t="s">
        <v>363</v>
      </c>
      <c r="AJ2" s="1006"/>
      <c r="AK2" s="1006"/>
      <c r="AL2" s="1006"/>
      <c r="AM2" s="1006" t="s">
        <v>472</v>
      </c>
      <c r="AN2" s="1006"/>
      <c r="AO2" s="1006"/>
      <c r="AP2" s="465"/>
      <c r="AQ2" s="173" t="s">
        <v>355</v>
      </c>
      <c r="AR2" s="166"/>
      <c r="AS2" s="166"/>
      <c r="AT2" s="167"/>
      <c r="AU2" s="371" t="s">
        <v>253</v>
      </c>
      <c r="AV2" s="371"/>
      <c r="AW2" s="371"/>
      <c r="AX2" s="372"/>
    </row>
    <row r="3" spans="1:50" ht="18.75" customHeight="1" x14ac:dyDescent="0.15">
      <c r="A3" s="519"/>
      <c r="B3" s="520"/>
      <c r="C3" s="520"/>
      <c r="D3" s="520"/>
      <c r="E3" s="520"/>
      <c r="F3" s="521"/>
      <c r="G3" s="574"/>
      <c r="H3" s="377"/>
      <c r="I3" s="377"/>
      <c r="J3" s="377"/>
      <c r="K3" s="377"/>
      <c r="L3" s="377"/>
      <c r="M3" s="377"/>
      <c r="N3" s="377"/>
      <c r="O3" s="575"/>
      <c r="P3" s="587"/>
      <c r="Q3" s="377"/>
      <c r="R3" s="377"/>
      <c r="S3" s="377"/>
      <c r="T3" s="377"/>
      <c r="U3" s="377"/>
      <c r="V3" s="377"/>
      <c r="W3" s="377"/>
      <c r="X3" s="575"/>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2"/>
      <c r="B4" s="520"/>
      <c r="C4" s="520"/>
      <c r="D4" s="520"/>
      <c r="E4" s="520"/>
      <c r="F4" s="521"/>
      <c r="G4" s="547"/>
      <c r="H4" s="1024"/>
      <c r="I4" s="1024"/>
      <c r="J4" s="1024"/>
      <c r="K4" s="1024"/>
      <c r="L4" s="1024"/>
      <c r="M4" s="1024"/>
      <c r="N4" s="1024"/>
      <c r="O4" s="1025"/>
      <c r="P4" s="158"/>
      <c r="Q4" s="1032"/>
      <c r="R4" s="1032"/>
      <c r="S4" s="1032"/>
      <c r="T4" s="1032"/>
      <c r="U4" s="1032"/>
      <c r="V4" s="1032"/>
      <c r="W4" s="1032"/>
      <c r="X4" s="1033"/>
      <c r="Y4" s="1010" t="s">
        <v>12</v>
      </c>
      <c r="Z4" s="1011"/>
      <c r="AA4" s="1012"/>
      <c r="AB4" s="558"/>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9" t="s">
        <v>491</v>
      </c>
      <c r="B9" s="520"/>
      <c r="C9" s="520"/>
      <c r="D9" s="520"/>
      <c r="E9" s="520"/>
      <c r="F9" s="521"/>
      <c r="G9" s="796" t="s">
        <v>265</v>
      </c>
      <c r="H9" s="781"/>
      <c r="I9" s="781"/>
      <c r="J9" s="781"/>
      <c r="K9" s="781"/>
      <c r="L9" s="781"/>
      <c r="M9" s="781"/>
      <c r="N9" s="781"/>
      <c r="O9" s="782"/>
      <c r="P9" s="780" t="s">
        <v>59</v>
      </c>
      <c r="Q9" s="781"/>
      <c r="R9" s="781"/>
      <c r="S9" s="781"/>
      <c r="T9" s="781"/>
      <c r="U9" s="781"/>
      <c r="V9" s="781"/>
      <c r="W9" s="781"/>
      <c r="X9" s="782"/>
      <c r="Y9" s="1014"/>
      <c r="Z9" s="410"/>
      <c r="AA9" s="411"/>
      <c r="AB9" s="1018" t="s">
        <v>11</v>
      </c>
      <c r="AC9" s="1019"/>
      <c r="AD9" s="1020"/>
      <c r="AE9" s="1006" t="s">
        <v>357</v>
      </c>
      <c r="AF9" s="1006"/>
      <c r="AG9" s="1006"/>
      <c r="AH9" s="1006"/>
      <c r="AI9" s="1006" t="s">
        <v>363</v>
      </c>
      <c r="AJ9" s="1006"/>
      <c r="AK9" s="1006"/>
      <c r="AL9" s="1006"/>
      <c r="AM9" s="1006" t="s">
        <v>472</v>
      </c>
      <c r="AN9" s="1006"/>
      <c r="AO9" s="1006"/>
      <c r="AP9" s="465"/>
      <c r="AQ9" s="173" t="s">
        <v>355</v>
      </c>
      <c r="AR9" s="166"/>
      <c r="AS9" s="166"/>
      <c r="AT9" s="167"/>
      <c r="AU9" s="371" t="s">
        <v>253</v>
      </c>
      <c r="AV9" s="371"/>
      <c r="AW9" s="371"/>
      <c r="AX9" s="372"/>
    </row>
    <row r="10" spans="1:50" ht="18.75" customHeight="1" x14ac:dyDescent="0.15">
      <c r="A10" s="519"/>
      <c r="B10" s="520"/>
      <c r="C10" s="520"/>
      <c r="D10" s="520"/>
      <c r="E10" s="520"/>
      <c r="F10" s="521"/>
      <c r="G10" s="574"/>
      <c r="H10" s="377"/>
      <c r="I10" s="377"/>
      <c r="J10" s="377"/>
      <c r="K10" s="377"/>
      <c r="L10" s="377"/>
      <c r="M10" s="377"/>
      <c r="N10" s="377"/>
      <c r="O10" s="575"/>
      <c r="P10" s="587"/>
      <c r="Q10" s="377"/>
      <c r="R10" s="377"/>
      <c r="S10" s="377"/>
      <c r="T10" s="377"/>
      <c r="U10" s="377"/>
      <c r="V10" s="377"/>
      <c r="W10" s="377"/>
      <c r="X10" s="575"/>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2"/>
      <c r="B11" s="520"/>
      <c r="C11" s="520"/>
      <c r="D11" s="520"/>
      <c r="E11" s="520"/>
      <c r="F11" s="521"/>
      <c r="G11" s="547"/>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8"/>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9" t="s">
        <v>491</v>
      </c>
      <c r="B16" s="520"/>
      <c r="C16" s="520"/>
      <c r="D16" s="520"/>
      <c r="E16" s="520"/>
      <c r="F16" s="521"/>
      <c r="G16" s="796" t="s">
        <v>265</v>
      </c>
      <c r="H16" s="781"/>
      <c r="I16" s="781"/>
      <c r="J16" s="781"/>
      <c r="K16" s="781"/>
      <c r="L16" s="781"/>
      <c r="M16" s="781"/>
      <c r="N16" s="781"/>
      <c r="O16" s="782"/>
      <c r="P16" s="780" t="s">
        <v>59</v>
      </c>
      <c r="Q16" s="781"/>
      <c r="R16" s="781"/>
      <c r="S16" s="781"/>
      <c r="T16" s="781"/>
      <c r="U16" s="781"/>
      <c r="V16" s="781"/>
      <c r="W16" s="781"/>
      <c r="X16" s="782"/>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65"/>
      <c r="AQ16" s="173" t="s">
        <v>355</v>
      </c>
      <c r="AR16" s="166"/>
      <c r="AS16" s="166"/>
      <c r="AT16" s="167"/>
      <c r="AU16" s="371" t="s">
        <v>253</v>
      </c>
      <c r="AV16" s="371"/>
      <c r="AW16" s="371"/>
      <c r="AX16" s="372"/>
    </row>
    <row r="17" spans="1:50" ht="18.75" customHeight="1" x14ac:dyDescent="0.15">
      <c r="A17" s="519"/>
      <c r="B17" s="520"/>
      <c r="C17" s="520"/>
      <c r="D17" s="520"/>
      <c r="E17" s="520"/>
      <c r="F17" s="521"/>
      <c r="G17" s="574"/>
      <c r="H17" s="377"/>
      <c r="I17" s="377"/>
      <c r="J17" s="377"/>
      <c r="K17" s="377"/>
      <c r="L17" s="377"/>
      <c r="M17" s="377"/>
      <c r="N17" s="377"/>
      <c r="O17" s="575"/>
      <c r="P17" s="587"/>
      <c r="Q17" s="377"/>
      <c r="R17" s="377"/>
      <c r="S17" s="377"/>
      <c r="T17" s="377"/>
      <c r="U17" s="377"/>
      <c r="V17" s="377"/>
      <c r="W17" s="377"/>
      <c r="X17" s="575"/>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2"/>
      <c r="B18" s="520"/>
      <c r="C18" s="520"/>
      <c r="D18" s="520"/>
      <c r="E18" s="520"/>
      <c r="F18" s="521"/>
      <c r="G18" s="547"/>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8"/>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9" t="s">
        <v>491</v>
      </c>
      <c r="B23" s="520"/>
      <c r="C23" s="520"/>
      <c r="D23" s="520"/>
      <c r="E23" s="520"/>
      <c r="F23" s="521"/>
      <c r="G23" s="796" t="s">
        <v>265</v>
      </c>
      <c r="H23" s="781"/>
      <c r="I23" s="781"/>
      <c r="J23" s="781"/>
      <c r="K23" s="781"/>
      <c r="L23" s="781"/>
      <c r="M23" s="781"/>
      <c r="N23" s="781"/>
      <c r="O23" s="782"/>
      <c r="P23" s="780" t="s">
        <v>59</v>
      </c>
      <c r="Q23" s="781"/>
      <c r="R23" s="781"/>
      <c r="S23" s="781"/>
      <c r="T23" s="781"/>
      <c r="U23" s="781"/>
      <c r="V23" s="781"/>
      <c r="W23" s="781"/>
      <c r="X23" s="782"/>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65"/>
      <c r="AQ23" s="173" t="s">
        <v>355</v>
      </c>
      <c r="AR23" s="166"/>
      <c r="AS23" s="166"/>
      <c r="AT23" s="167"/>
      <c r="AU23" s="371" t="s">
        <v>253</v>
      </c>
      <c r="AV23" s="371"/>
      <c r="AW23" s="371"/>
      <c r="AX23" s="372"/>
    </row>
    <row r="24" spans="1:50" ht="18.75" customHeight="1" x14ac:dyDescent="0.15">
      <c r="A24" s="519"/>
      <c r="B24" s="520"/>
      <c r="C24" s="520"/>
      <c r="D24" s="520"/>
      <c r="E24" s="520"/>
      <c r="F24" s="521"/>
      <c r="G24" s="574"/>
      <c r="H24" s="377"/>
      <c r="I24" s="377"/>
      <c r="J24" s="377"/>
      <c r="K24" s="377"/>
      <c r="L24" s="377"/>
      <c r="M24" s="377"/>
      <c r="N24" s="377"/>
      <c r="O24" s="575"/>
      <c r="P24" s="587"/>
      <c r="Q24" s="377"/>
      <c r="R24" s="377"/>
      <c r="S24" s="377"/>
      <c r="T24" s="377"/>
      <c r="U24" s="377"/>
      <c r="V24" s="377"/>
      <c r="W24" s="377"/>
      <c r="X24" s="575"/>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2"/>
      <c r="B25" s="520"/>
      <c r="C25" s="520"/>
      <c r="D25" s="520"/>
      <c r="E25" s="520"/>
      <c r="F25" s="521"/>
      <c r="G25" s="547"/>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8"/>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9" t="s">
        <v>491</v>
      </c>
      <c r="B30" s="520"/>
      <c r="C30" s="520"/>
      <c r="D30" s="520"/>
      <c r="E30" s="520"/>
      <c r="F30" s="521"/>
      <c r="G30" s="796" t="s">
        <v>265</v>
      </c>
      <c r="H30" s="781"/>
      <c r="I30" s="781"/>
      <c r="J30" s="781"/>
      <c r="K30" s="781"/>
      <c r="L30" s="781"/>
      <c r="M30" s="781"/>
      <c r="N30" s="781"/>
      <c r="O30" s="782"/>
      <c r="P30" s="780" t="s">
        <v>59</v>
      </c>
      <c r="Q30" s="781"/>
      <c r="R30" s="781"/>
      <c r="S30" s="781"/>
      <c r="T30" s="781"/>
      <c r="U30" s="781"/>
      <c r="V30" s="781"/>
      <c r="W30" s="781"/>
      <c r="X30" s="782"/>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65"/>
      <c r="AQ30" s="173" t="s">
        <v>355</v>
      </c>
      <c r="AR30" s="166"/>
      <c r="AS30" s="166"/>
      <c r="AT30" s="167"/>
      <c r="AU30" s="371" t="s">
        <v>253</v>
      </c>
      <c r="AV30" s="371"/>
      <c r="AW30" s="371"/>
      <c r="AX30" s="372"/>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2"/>
      <c r="B32" s="520"/>
      <c r="C32" s="520"/>
      <c r="D32" s="520"/>
      <c r="E32" s="520"/>
      <c r="F32" s="521"/>
      <c r="G32" s="547"/>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8"/>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9" t="s">
        <v>491</v>
      </c>
      <c r="B37" s="520"/>
      <c r="C37" s="520"/>
      <c r="D37" s="520"/>
      <c r="E37" s="520"/>
      <c r="F37" s="521"/>
      <c r="G37" s="796" t="s">
        <v>265</v>
      </c>
      <c r="H37" s="781"/>
      <c r="I37" s="781"/>
      <c r="J37" s="781"/>
      <c r="K37" s="781"/>
      <c r="L37" s="781"/>
      <c r="M37" s="781"/>
      <c r="N37" s="781"/>
      <c r="O37" s="782"/>
      <c r="P37" s="780" t="s">
        <v>59</v>
      </c>
      <c r="Q37" s="781"/>
      <c r="R37" s="781"/>
      <c r="S37" s="781"/>
      <c r="T37" s="781"/>
      <c r="U37" s="781"/>
      <c r="V37" s="781"/>
      <c r="W37" s="781"/>
      <c r="X37" s="782"/>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65"/>
      <c r="AQ37" s="173" t="s">
        <v>355</v>
      </c>
      <c r="AR37" s="166"/>
      <c r="AS37" s="166"/>
      <c r="AT37" s="167"/>
      <c r="AU37" s="371" t="s">
        <v>253</v>
      </c>
      <c r="AV37" s="371"/>
      <c r="AW37" s="371"/>
      <c r="AX37" s="372"/>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2"/>
      <c r="B39" s="520"/>
      <c r="C39" s="520"/>
      <c r="D39" s="520"/>
      <c r="E39" s="520"/>
      <c r="F39" s="521"/>
      <c r="G39" s="547"/>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8"/>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9" t="s">
        <v>491</v>
      </c>
      <c r="B44" s="520"/>
      <c r="C44" s="520"/>
      <c r="D44" s="520"/>
      <c r="E44" s="520"/>
      <c r="F44" s="521"/>
      <c r="G44" s="796" t="s">
        <v>265</v>
      </c>
      <c r="H44" s="781"/>
      <c r="I44" s="781"/>
      <c r="J44" s="781"/>
      <c r="K44" s="781"/>
      <c r="L44" s="781"/>
      <c r="M44" s="781"/>
      <c r="N44" s="781"/>
      <c r="O44" s="782"/>
      <c r="P44" s="780" t="s">
        <v>59</v>
      </c>
      <c r="Q44" s="781"/>
      <c r="R44" s="781"/>
      <c r="S44" s="781"/>
      <c r="T44" s="781"/>
      <c r="U44" s="781"/>
      <c r="V44" s="781"/>
      <c r="W44" s="781"/>
      <c r="X44" s="782"/>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65"/>
      <c r="AQ44" s="173" t="s">
        <v>355</v>
      </c>
      <c r="AR44" s="166"/>
      <c r="AS44" s="166"/>
      <c r="AT44" s="167"/>
      <c r="AU44" s="371" t="s">
        <v>253</v>
      </c>
      <c r="AV44" s="371"/>
      <c r="AW44" s="371"/>
      <c r="AX44" s="372"/>
    </row>
    <row r="45" spans="1:50" ht="18.75"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2"/>
      <c r="B46" s="520"/>
      <c r="C46" s="520"/>
      <c r="D46" s="520"/>
      <c r="E46" s="520"/>
      <c r="F46" s="521"/>
      <c r="G46" s="547"/>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8"/>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9" t="s">
        <v>491</v>
      </c>
      <c r="B51" s="520"/>
      <c r="C51" s="520"/>
      <c r="D51" s="520"/>
      <c r="E51" s="520"/>
      <c r="F51" s="521"/>
      <c r="G51" s="796" t="s">
        <v>265</v>
      </c>
      <c r="H51" s="781"/>
      <c r="I51" s="781"/>
      <c r="J51" s="781"/>
      <c r="K51" s="781"/>
      <c r="L51" s="781"/>
      <c r="M51" s="781"/>
      <c r="N51" s="781"/>
      <c r="O51" s="782"/>
      <c r="P51" s="780" t="s">
        <v>59</v>
      </c>
      <c r="Q51" s="781"/>
      <c r="R51" s="781"/>
      <c r="S51" s="781"/>
      <c r="T51" s="781"/>
      <c r="U51" s="781"/>
      <c r="V51" s="781"/>
      <c r="W51" s="781"/>
      <c r="X51" s="782"/>
      <c r="Y51" s="1014"/>
      <c r="Z51" s="410"/>
      <c r="AA51" s="411"/>
      <c r="AB51" s="465" t="s">
        <v>11</v>
      </c>
      <c r="AC51" s="1019"/>
      <c r="AD51" s="1020"/>
      <c r="AE51" s="1006" t="s">
        <v>357</v>
      </c>
      <c r="AF51" s="1006"/>
      <c r="AG51" s="1006"/>
      <c r="AH51" s="1006"/>
      <c r="AI51" s="1006" t="s">
        <v>363</v>
      </c>
      <c r="AJ51" s="1006"/>
      <c r="AK51" s="1006"/>
      <c r="AL51" s="1006"/>
      <c r="AM51" s="1006" t="s">
        <v>472</v>
      </c>
      <c r="AN51" s="1006"/>
      <c r="AO51" s="1006"/>
      <c r="AP51" s="465"/>
      <c r="AQ51" s="173" t="s">
        <v>355</v>
      </c>
      <c r="AR51" s="166"/>
      <c r="AS51" s="166"/>
      <c r="AT51" s="167"/>
      <c r="AU51" s="371" t="s">
        <v>253</v>
      </c>
      <c r="AV51" s="371"/>
      <c r="AW51" s="371"/>
      <c r="AX51" s="372"/>
    </row>
    <row r="52" spans="1:50" ht="18.75"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2"/>
      <c r="B53" s="520"/>
      <c r="C53" s="520"/>
      <c r="D53" s="520"/>
      <c r="E53" s="520"/>
      <c r="F53" s="521"/>
      <c r="G53" s="547"/>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8"/>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9" t="s">
        <v>491</v>
      </c>
      <c r="B58" s="520"/>
      <c r="C58" s="520"/>
      <c r="D58" s="520"/>
      <c r="E58" s="520"/>
      <c r="F58" s="521"/>
      <c r="G58" s="796" t="s">
        <v>265</v>
      </c>
      <c r="H58" s="781"/>
      <c r="I58" s="781"/>
      <c r="J58" s="781"/>
      <c r="K58" s="781"/>
      <c r="L58" s="781"/>
      <c r="M58" s="781"/>
      <c r="N58" s="781"/>
      <c r="O58" s="782"/>
      <c r="P58" s="780" t="s">
        <v>59</v>
      </c>
      <c r="Q58" s="781"/>
      <c r="R58" s="781"/>
      <c r="S58" s="781"/>
      <c r="T58" s="781"/>
      <c r="U58" s="781"/>
      <c r="V58" s="781"/>
      <c r="W58" s="781"/>
      <c r="X58" s="782"/>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65"/>
      <c r="AQ58" s="173" t="s">
        <v>355</v>
      </c>
      <c r="AR58" s="166"/>
      <c r="AS58" s="166"/>
      <c r="AT58" s="167"/>
      <c r="AU58" s="371" t="s">
        <v>253</v>
      </c>
      <c r="AV58" s="371"/>
      <c r="AW58" s="371"/>
      <c r="AX58" s="372"/>
    </row>
    <row r="59" spans="1:50" ht="18.75"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2"/>
      <c r="B60" s="520"/>
      <c r="C60" s="520"/>
      <c r="D60" s="520"/>
      <c r="E60" s="520"/>
      <c r="F60" s="521"/>
      <c r="G60" s="547"/>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8"/>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9" t="s">
        <v>491</v>
      </c>
      <c r="B65" s="520"/>
      <c r="C65" s="520"/>
      <c r="D65" s="520"/>
      <c r="E65" s="520"/>
      <c r="F65" s="521"/>
      <c r="G65" s="796" t="s">
        <v>265</v>
      </c>
      <c r="H65" s="781"/>
      <c r="I65" s="781"/>
      <c r="J65" s="781"/>
      <c r="K65" s="781"/>
      <c r="L65" s="781"/>
      <c r="M65" s="781"/>
      <c r="N65" s="781"/>
      <c r="O65" s="782"/>
      <c r="P65" s="780" t="s">
        <v>59</v>
      </c>
      <c r="Q65" s="781"/>
      <c r="R65" s="781"/>
      <c r="S65" s="781"/>
      <c r="T65" s="781"/>
      <c r="U65" s="781"/>
      <c r="V65" s="781"/>
      <c r="W65" s="781"/>
      <c r="X65" s="782"/>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65"/>
      <c r="AQ65" s="173" t="s">
        <v>355</v>
      </c>
      <c r="AR65" s="166"/>
      <c r="AS65" s="166"/>
      <c r="AT65" s="167"/>
      <c r="AU65" s="371" t="s">
        <v>253</v>
      </c>
      <c r="AV65" s="371"/>
      <c r="AW65" s="371"/>
      <c r="AX65" s="372"/>
    </row>
    <row r="66" spans="1:50" ht="18.75" customHeight="1" x14ac:dyDescent="0.15">
      <c r="A66" s="519"/>
      <c r="B66" s="520"/>
      <c r="C66" s="520"/>
      <c r="D66" s="520"/>
      <c r="E66" s="520"/>
      <c r="F66" s="521"/>
      <c r="G66" s="574"/>
      <c r="H66" s="377"/>
      <c r="I66" s="377"/>
      <c r="J66" s="377"/>
      <c r="K66" s="377"/>
      <c r="L66" s="377"/>
      <c r="M66" s="377"/>
      <c r="N66" s="377"/>
      <c r="O66" s="575"/>
      <c r="P66" s="587"/>
      <c r="Q66" s="377"/>
      <c r="R66" s="377"/>
      <c r="S66" s="377"/>
      <c r="T66" s="377"/>
      <c r="U66" s="377"/>
      <c r="V66" s="377"/>
      <c r="W66" s="377"/>
      <c r="X66" s="575"/>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2"/>
      <c r="B67" s="520"/>
      <c r="C67" s="520"/>
      <c r="D67" s="520"/>
      <c r="E67" s="520"/>
      <c r="F67" s="521"/>
      <c r="G67" s="547"/>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8"/>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2018-08-17T11:20:22Z</cp:lastPrinted>
  <dcterms:created xsi:type="dcterms:W3CDTF">2012-03-13T00:50:25Z</dcterms:created>
  <dcterms:modified xsi:type="dcterms:W3CDTF">2018-09-03T05:13:52Z</dcterms:modified>
</cp:coreProperties>
</file>