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L873" authorId="0" shapeId="0">
      <text>
        <r>
          <rPr>
            <b/>
            <sz val="9"/>
            <color indexed="81"/>
            <rFont val="ＭＳ Ｐゴシック"/>
            <family val="3"/>
            <charset val="128"/>
          </rPr>
          <t>会計課契約班に確認済み（トナー代金）</t>
        </r>
      </text>
    </comment>
  </commentList>
</comments>
</file>

<file path=xl/sharedStrings.xml><?xml version="1.0" encoding="utf-8"?>
<sst xmlns="http://schemas.openxmlformats.org/spreadsheetml/2006/main" count="3029" uniqueCount="695">
  <si>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</si>
  <si>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</si>
  <si>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</si>
  <si>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</si>
  <si>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</si>
  <si>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</si>
  <si>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</si>
  <si>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</si>
  <si>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</si>
  <si>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</si>
  <si>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</si>
  <si>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</si>
  <si>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</si>
  <si>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</si>
  <si>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</si>
  <si>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</si>
  <si>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</si>
  <si>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</si>
  <si>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</si>
  <si>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</si>
  <si>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</si>
  <si>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</si>
  <si>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</si>
  <si>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</si>
  <si>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</si>
  <si>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</si>
  <si>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</si>
  <si>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</si>
  <si>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</si>
  <si>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</si>
  <si>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</si>
  <si>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</si>
  <si>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</si>
  <si>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</si>
  <si>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</si>
  <si>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</si>
  <si>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</si>
  <si>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</si>
  <si>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</si>
  <si>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</si>
  <si>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</si>
  <si>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</si>
  <si>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</si>
  <si>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</si>
  <si>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</si>
  <si>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</si>
  <si>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</si>
  <si>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</si>
  <si>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</si>
  <si>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</si>
  <si>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</si>
  <si>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</si>
  <si>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</si>
  <si>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</si>
  <si>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</si>
  <si>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</si>
  <si>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</si>
  <si>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</si>
  <si>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</si>
  <si>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</si>
  <si>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</si>
  <si>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</si>
  <si>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</si>
  <si>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</si>
  <si>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</si>
  <si>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</si>
  <si>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</si>
  <si>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</si>
  <si>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</si>
  <si>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</si>
  <si>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</si>
  <si>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</si>
  <si>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</si>
  <si>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</si>
  <si>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</si>
  <si>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</si>
  <si>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</si>
  <si>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</si>
  <si>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</si>
  <si>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</si>
  <si>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</si>
  <si>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</si>
  <si>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</si>
  <si>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</si>
  <si>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</si>
  <si>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</si>
  <si>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</si>
  <si>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</si>
  <si>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</si>
  <si>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</si>
  <si>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</si>
  <si>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</si>
  <si>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</si>
  <si>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</si>
  <si>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</si>
  <si>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</si>
  <si>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</si>
  <si>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</si>
  <si>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</si>
  <si>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</si>
  <si>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</si>
  <si>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</si>
  <si>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</si>
  <si>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</si>
  <si>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</si>
  <si>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</si>
  <si>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</si>
  <si>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</si>
  <si>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</si>
  <si>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</si>
  <si>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</si>
  <si>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</si>
  <si>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</si>
  <si>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</si>
  <si>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</si>
  <si>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</si>
  <si>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</si>
  <si>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</si>
  <si>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</si>
  <si>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</si>
  <si>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</si>
  <si>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</si>
  <si>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</si>
  <si>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</si>
  <si>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</si>
  <si>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</si>
  <si>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</si>
  <si>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</si>
  <si>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</si>
  <si>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</si>
  <si>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</si>
  <si>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</si>
  <si>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</si>
  <si>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</si>
  <si>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</si>
  <si>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</si>
  <si>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</si>
  <si>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</si>
  <si>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</si>
  <si>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</si>
  <si>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</si>
  <si>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</si>
  <si>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</si>
  <si>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</si>
  <si>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</si>
  <si>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</si>
  <si>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</si>
  <si>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</si>
  <si>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</si>
  <si>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</si>
  <si>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</si>
  <si>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</si>
  <si>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</si>
  <si>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</si>
  <si>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</si>
  <si>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</si>
  <si>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</si>
  <si>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</si>
  <si>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</si>
  <si>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</si>
  <si>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</si>
  <si>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</si>
  <si>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</si>
  <si>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</si>
  <si>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</si>
  <si>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</si>
  <si>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</si>
  <si>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</si>
  <si>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</si>
  <si>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</si>
  <si>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</si>
  <si>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</si>
  <si>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</si>
  <si>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</si>
  <si>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</si>
  <si>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</si>
  <si>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</si>
  <si>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</si>
  <si>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</si>
  <si>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</si>
  <si>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</si>
  <si>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</si>
  <si>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</si>
  <si>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</si>
  <si>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</si>
  <si>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</si>
  <si>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</si>
  <si>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</si>
  <si>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</si>
  <si>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</si>
  <si>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</si>
  <si>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</si>
  <si>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</si>
  <si>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</si>
  <si>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</si>
  <si>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</si>
  <si>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</si>
  <si>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</si>
  <si>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</si>
  <si>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</si>
  <si>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</si>
  <si>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</si>
  <si>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</si>
  <si>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</si>
  <si>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</si>
  <si>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</si>
  <si>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</si>
  <si>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</si>
  <si>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</si>
  <si>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</si>
  <si>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</si>
  <si>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</si>
  <si>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</si>
  <si>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</si>
  <si>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</si>
  <si>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</si>
  <si>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</si>
  <si>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</si>
  <si>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</si>
  <si>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</si>
  <si>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</si>
  <si>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</si>
  <si>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</si>
  <si>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</si>
  <si>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</si>
  <si>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</si>
  <si>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</si>
  <si>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</si>
  <si>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</si>
  <si>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</si>
  <si>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</si>
  <si>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</si>
  <si>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</si>
  <si>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</si>
  <si>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</si>
  <si>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</si>
  <si>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</si>
  <si>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</si>
  <si>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</si>
  <si>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</si>
  <si>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</si>
  <si>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</si>
  <si>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</si>
  <si>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</si>
  <si>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</si>
  <si>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</si>
  <si>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</si>
  <si>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</si>
  <si>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</si>
  <si>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</si>
  <si>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</si>
  <si>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</si>
  <si>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</si>
  <si>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</si>
  <si>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</si>
  <si>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</si>
  <si>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</si>
  <si>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</si>
  <si>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</si>
  <si>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</si>
  <si>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</si>
  <si>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</si>
  <si>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</si>
  <si>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</si>
  <si>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</si>
  <si>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</si>
  <si>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</si>
  <si>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</si>
  <si>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</si>
  <si>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</si>
  <si>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</si>
  <si>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</si>
  <si>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</si>
  <si>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</si>
  <si>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</si>
  <si>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</si>
  <si>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</si>
  <si>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</si>
  <si>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</si>
  <si>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</si>
  <si>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</si>
  <si>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</si>
  <si>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</si>
  <si>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</si>
  <si>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</si>
  <si>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</si>
  <si>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</si>
  <si>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</si>
  <si>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</si>
  <si>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</si>
  <si>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</si>
  <si>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</si>
  <si>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</si>
  <si>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</si>
  <si>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</si>
  <si>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</si>
  <si>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</si>
  <si>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</si>
  <si>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</si>
  <si>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</si>
  <si>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</si>
  <si>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</si>
  <si>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</si>
  <si>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</si>
  <si>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</si>
  <si>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</si>
  <si>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</si>
  <si>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</si>
  <si>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</si>
  <si>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</si>
  <si>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</si>
  <si>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</si>
  <si>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</si>
  <si>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</si>
  <si>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</si>
  <si>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</si>
  <si>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</si>
  <si>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</si>
  <si>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</si>
  <si>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</si>
  <si>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</si>
  <si>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</si>
  <si>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</si>
  <si>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</si>
  <si>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</si>
  <si>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</si>
  <si>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</si>
  <si>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</si>
  <si>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</si>
  <si>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</si>
  <si>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</si>
  <si>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</si>
  <si>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</si>
  <si>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</si>
  <si>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</si>
  <si>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</si>
  <si>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</si>
  <si>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</si>
  <si>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</si>
  <si>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</si>
  <si>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</si>
  <si>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</si>
  <si>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</si>
  <si>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</si>
  <si>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</si>
  <si>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</si>
  <si>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</si>
  <si>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</si>
  <si>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</si>
  <si>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</si>
  <si>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</si>
  <si>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</si>
  <si>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</si>
  <si>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</si>
  <si>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</si>
  <si>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</si>
  <si>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</si>
  <si>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</si>
  <si>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</si>
  <si>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</si>
  <si>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</si>
  <si>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</si>
  <si>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</si>
  <si>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</si>
  <si>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</si>
  <si>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</si>
  <si>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</si>
  <si>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</si>
  <si>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</si>
  <si>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</si>
  <si>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</si>
  <si>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</si>
  <si>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</si>
  <si>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</si>
  <si>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</si>
  <si>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</si>
  <si>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</si>
  <si>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</si>
  <si>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</si>
  <si>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</si>
  <si>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</si>
  <si>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</si>
  <si>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</si>
  <si>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</si>
  <si>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</si>
  <si>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</si>
  <si>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</si>
  <si>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</si>
  <si>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</si>
  <si>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</si>
  <si>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</si>
  <si>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</si>
  <si>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</si>
  <si>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</si>
  <si>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</si>
  <si>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</si>
  <si>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</si>
  <si>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</si>
  <si>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</si>
  <si>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</si>
  <si>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</si>
  <si>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</si>
  <si>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</si>
  <si>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</si>
  <si>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</si>
  <si>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</si>
  <si>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</si>
  <si>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</si>
  <si>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</si>
  <si>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</si>
  <si>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</si>
  <si>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</si>
  <si>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</si>
  <si>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</si>
  <si>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</si>
  <si>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</si>
  <si>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</si>
  <si>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</si>
  <si>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</si>
  <si>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</si>
  <si>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</si>
  <si>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</si>
  <si>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</si>
  <si>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</si>
  <si>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</si>
  <si>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</si>
  <si>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</si>
  <si>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</si>
  <si>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</si>
  <si>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</si>
  <si>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</si>
  <si>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</si>
  <si>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</si>
  <si>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</si>
  <si>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</si>
  <si>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</si>
  <si>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</si>
  <si>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</si>
  <si>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</si>
  <si>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</si>
  <si>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</si>
  <si>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</si>
  <si>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</si>
  <si>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</si>
  <si>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</si>
  <si>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</si>
  <si>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</si>
  <si>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</si>
  <si>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</si>
  <si>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</si>
  <si>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</si>
  <si>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</si>
  <si>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</si>
  <si>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</si>
  <si>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</si>
  <si>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</si>
  <si>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</si>
  <si>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</si>
  <si>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</si>
  <si>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</si>
  <si>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</si>
  <si>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</si>
  <si>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</si>
  <si>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</si>
  <si>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</si>
  <si>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</si>
  <si>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</si>
  <si>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</si>
  <si>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</si>
  <si>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</si>
  <si>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</si>
  <si>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</si>
  <si>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</si>
  <si>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</si>
  <si>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</si>
  <si>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</si>
  <si>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</si>
  <si>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</si>
  <si>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</si>
  <si>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</si>
  <si>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</si>
  <si>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</si>
  <si>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</si>
  <si>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</si>
  <si>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</si>
  <si>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</si>
  <si>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</si>
  <si>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</si>
  <si>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</si>
  <si>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</si>
  <si>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</si>
  <si>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</si>
  <si>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</si>
  <si>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</si>
  <si>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</si>
  <si>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</si>
  <si>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</si>
  <si>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</si>
  <si>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</si>
  <si>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</si>
  <si>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</si>
  <si>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</si>
  <si>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</si>
  <si>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</si>
  <si>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</si>
  <si>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</si>
  <si>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</si>
  <si>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</si>
  <si>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</si>
  <si>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</si>
  <si>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</si>
  <si>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</si>
  <si>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</si>
  <si>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</si>
  <si>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</si>
  <si>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</si>
  <si>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</si>
  <si>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</si>
  <si>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</si>
  <si>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</si>
  <si>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</si>
  <si>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</si>
  <si>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</si>
  <si>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</si>
  <si>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</si>
  <si>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</si>
  <si>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</si>
  <si>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</si>
  <si>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</si>
  <si>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</si>
  <si>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</si>
  <si>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</si>
  <si>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</si>
  <si>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</si>
  <si>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</si>
  <si>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</si>
  <si>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</si>
  <si>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</si>
  <si>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</si>
  <si>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</si>
  <si>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</si>
  <si>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</si>
  <si>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</si>
  <si>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</si>
  <si>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</si>
  <si>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</si>
  <si>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</si>
  <si>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</si>
  <si>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</si>
  <si>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医事課試験免許室</t>
  </si>
  <si>
    <t>①医師法第10条
②歯科医師法第10条
③保健師助産師看護師法第18条
④診療放射線技師法第18条
⑤臨床検査技師等に関する法律第12条
⑥理学療法士及び作業療法士法第10条
⑦視能訓練士法第11条</t>
  </si>
  <si>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</si>
  <si>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医師等国家試験問題を作成する試験委員会を開催し、国家試験を実施するとともに、医師等医療従事者の免許申請の審査や免許の交付を行う。</t>
  </si>
  <si>
    <t>-</t>
  </si>
  <si>
    <t>-</t>
    <phoneticPr fontId="5"/>
  </si>
  <si>
    <t>○</t>
  </si>
  <si>
    <t>厚生労働省</t>
  </si>
  <si>
    <t>医師等国家試験費</t>
    <phoneticPr fontId="5"/>
  </si>
  <si>
    <t>委員手当</t>
    <phoneticPr fontId="5"/>
  </si>
  <si>
    <t>委員等旅費</t>
    <phoneticPr fontId="5"/>
  </si>
  <si>
    <t>諸謝金</t>
    <phoneticPr fontId="5"/>
  </si>
  <si>
    <t>職員旅費</t>
    <phoneticPr fontId="5"/>
  </si>
  <si>
    <t>室長：曽我　将久</t>
    <rPh sb="0" eb="2">
      <t>シツチョウ</t>
    </rPh>
    <rPh sb="3" eb="5">
      <t>ソガ</t>
    </rPh>
    <rPh sb="6" eb="8">
      <t>モチマサ</t>
    </rPh>
    <phoneticPr fontId="5"/>
  </si>
  <si>
    <t>人</t>
    <rPh sb="0" eb="1">
      <t>ヒト</t>
    </rPh>
    <phoneticPr fontId="5"/>
  </si>
  <si>
    <t>医師・歯科医師・薬剤師調査</t>
    <phoneticPr fontId="5"/>
  </si>
  <si>
    <t>医師等10職種受験者数</t>
  </si>
  <si>
    <t>医師等10職種合格者数</t>
  </si>
  <si>
    <t>単位当たりコスト=Ｘ　／　Ｙ
Ｘ：執行額 
Ｙ：受験者数</t>
    <phoneticPr fontId="5"/>
  </si>
  <si>
    <t>円</t>
    <rPh sb="0" eb="1">
      <t>エン</t>
    </rPh>
    <phoneticPr fontId="5"/>
  </si>
  <si>
    <t>　　X　/ Y</t>
    <phoneticPr fontId="5"/>
  </si>
  <si>
    <t>280百万円
/112,417人</t>
    <phoneticPr fontId="5"/>
  </si>
  <si>
    <t>320百万円
/113,673人</t>
    <rPh sb="3" eb="5">
      <t>ヒャクマン</t>
    </rPh>
    <rPh sb="5" eb="6">
      <t>エン</t>
    </rPh>
    <rPh sb="15" eb="16">
      <t>ニン</t>
    </rPh>
    <phoneticPr fontId="5"/>
  </si>
  <si>
    <t>施策大目標２　必要な医療従事者を確保するとともに、資質の向上を図ること</t>
  </si>
  <si>
    <t>今後の医療需要に見合った医療従事者の確保を図ること　（施策目標Ⅰ－２－１）</t>
  </si>
  <si>
    <t>人口10万人対医師数
（前回調査時以上／調査時）
調査名：医師・歯科医師・薬剤師調査
調査主体：厚生労働省大臣官房統計情報部</t>
    <phoneticPr fontId="5"/>
  </si>
  <si>
    <t>就業女性医師数
（前回調査時以上／調査時）
調査名：医師・歯科医師・薬剤師調査
調査主体：厚生労働省大臣官房統計情報部</t>
    <phoneticPr fontId="5"/>
  </si>
  <si>
    <t>人</t>
    <rPh sb="0" eb="1">
      <t>ニン</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</si>
  <si>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○基準年度については、「第7次看護職員需給推計」の初年度である平成23年度と設定している。</t>
    <phoneticPr fontId="5"/>
  </si>
  <si>
    <t>医療従事者等の国家試験を実施する事業であり、国民のニーズが高い。</t>
    <rPh sb="0" eb="2">
      <t>イリョウ</t>
    </rPh>
    <rPh sb="2" eb="5">
      <t>ジュウジシャ</t>
    </rPh>
    <rPh sb="5" eb="6">
      <t>トウ</t>
    </rPh>
    <rPh sb="7" eb="9">
      <t>コッカ</t>
    </rPh>
    <rPh sb="9" eb="11">
      <t>シケン</t>
    </rPh>
    <rPh sb="12" eb="14">
      <t>ジッシ</t>
    </rPh>
    <rPh sb="16" eb="18">
      <t>ジギョウ</t>
    </rPh>
    <rPh sb="22" eb="24">
      <t>コクミン</t>
    </rPh>
    <rPh sb="29" eb="30">
      <t>タカ</t>
    </rPh>
    <phoneticPr fontId="5"/>
  </si>
  <si>
    <t>機密性の高い事業であるため、国が実施すべき事業である。</t>
    <rPh sb="0" eb="3">
      <t>キミツセイ</t>
    </rPh>
    <rPh sb="4" eb="5">
      <t>タカ</t>
    </rPh>
    <rPh sb="6" eb="8">
      <t>ジギョウ</t>
    </rPh>
    <rPh sb="14" eb="15">
      <t>クニ</t>
    </rPh>
    <rPh sb="16" eb="18">
      <t>ジッシ</t>
    </rPh>
    <rPh sb="21" eb="23">
      <t>ジギョウ</t>
    </rPh>
    <phoneticPr fontId="5"/>
  </si>
  <si>
    <t>医療従事者等の国家試験を実施する事業であり、医療従事者の確保という政策目的達成に向けて、優先度の高い事業である。</t>
    <rPh sb="22" eb="24">
      <t>イリョウ</t>
    </rPh>
    <rPh sb="24" eb="27">
      <t>ジュウジシャ</t>
    </rPh>
    <rPh sb="28" eb="30">
      <t>カクホ</t>
    </rPh>
    <rPh sb="33" eb="35">
      <t>セイサク</t>
    </rPh>
    <rPh sb="35" eb="37">
      <t>モクテキ</t>
    </rPh>
    <rPh sb="37" eb="39">
      <t>タッセイ</t>
    </rPh>
    <rPh sb="40" eb="41">
      <t>ム</t>
    </rPh>
    <rPh sb="44" eb="47">
      <t>ユウセンド</t>
    </rPh>
    <rPh sb="48" eb="49">
      <t>タカ</t>
    </rPh>
    <rPh sb="50" eb="52">
      <t>ジギョウ</t>
    </rPh>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</si>
  <si>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rPh sb="46" eb="48">
      <t>ジギョウ</t>
    </rPh>
    <phoneticPr fontId="5"/>
  </si>
  <si>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5"/>
  </si>
  <si>
    <t>事業目的に則したもののみに支出を行っているため、合理的であり、かつ必要なものに限定されている。</t>
    <rPh sb="0" eb="2">
      <t>ジギョウ</t>
    </rPh>
    <rPh sb="2" eb="4">
      <t>モクテキ</t>
    </rPh>
    <rPh sb="5" eb="6">
      <t>ソク</t>
    </rPh>
    <rPh sb="13" eb="15">
      <t>シシュツ</t>
    </rPh>
    <rPh sb="16" eb="17">
      <t>オコナ</t>
    </rPh>
    <rPh sb="24" eb="27">
      <t>ゴウリテキ</t>
    </rPh>
    <rPh sb="33" eb="35">
      <t>ヒツヨウ</t>
    </rPh>
    <rPh sb="39" eb="41">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</si>
  <si>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</si>
  <si>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phoneticPr fontId="5"/>
  </si>
  <si>
    <t>活動実績については見込みに見合っている。</t>
    <phoneticPr fontId="5"/>
  </si>
  <si>
    <t>各関連事業は、国家試験の実施に係る願書受付、受験票の交付、試験会場の借上げ、試験会場設営、試験監督、合格発表等を実施する事業及び受験者データ、採点、合否判定データ等の電算化等を行う事業であり、国家試験問題を作成する試験委員会の開催や免許申請の審査、免許の交付を行う本事業と適切に役割分担されている。</t>
    <phoneticPr fontId="5"/>
  </si>
  <si>
    <t>医師等国家試験実施費</t>
  </si>
  <si>
    <t>医政局国家試験等電算化経費</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</si>
  <si>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</si>
  <si>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phoneticPr fontId="5"/>
  </si>
  <si>
    <t>78</t>
    <phoneticPr fontId="5"/>
  </si>
  <si>
    <t>65</t>
    <phoneticPr fontId="5"/>
  </si>
  <si>
    <t>45</t>
    <phoneticPr fontId="5"/>
  </si>
  <si>
    <t>32</t>
    <phoneticPr fontId="5"/>
  </si>
  <si>
    <t>36</t>
    <phoneticPr fontId="5"/>
  </si>
  <si>
    <t>38</t>
    <phoneticPr fontId="5"/>
  </si>
  <si>
    <t>39</t>
    <phoneticPr fontId="5"/>
  </si>
  <si>
    <t xml:space="preserve">平成30年度に医療施設従事医師を前回調査以上とする
</t>
    <phoneticPr fontId="5"/>
  </si>
  <si>
    <t>医療施設従事医師数
平成26年：296,845人（102.8%）
平成28年：304,759人（102.7%）
※医師・歯科医師・薬剤師調査より（２年ごと）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</si>
  <si>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</si>
  <si>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</si>
  <si>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</si>
  <si>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</si>
  <si>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</si>
  <si>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</si>
  <si>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</si>
  <si>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</si>
  <si>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</si>
  <si>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
（前回調査時以上／調査時）
調査名：医政局看護課調べ
調査主体：医政局看護課(12月末に集計)
※29年度実績値は集計中。30年度目標値は29年度成果実績と同値とする。</t>
    <phoneticPr fontId="5"/>
  </si>
  <si>
    <t>-</t>
    <phoneticPr fontId="5"/>
  </si>
  <si>
    <t>-</t>
    <phoneticPr fontId="5"/>
  </si>
  <si>
    <t>-</t>
    <phoneticPr fontId="5"/>
  </si>
  <si>
    <t>‐</t>
  </si>
  <si>
    <t>-</t>
    <phoneticPr fontId="5"/>
  </si>
  <si>
    <t>-</t>
    <phoneticPr fontId="5"/>
  </si>
  <si>
    <t>-</t>
    <phoneticPr fontId="5"/>
  </si>
  <si>
    <t>成果実績に応じて、適宜成果目標の見直しを行っており、見合ったものとなっている。</t>
    <rPh sb="0" eb="2">
      <t>セイカ</t>
    </rPh>
    <rPh sb="2" eb="4">
      <t>ジッセキ</t>
    </rPh>
    <rPh sb="5" eb="6">
      <t>オウ</t>
    </rPh>
    <rPh sb="9" eb="11">
      <t>テキギ</t>
    </rPh>
    <rPh sb="11" eb="13">
      <t>セイカ</t>
    </rPh>
    <rPh sb="13" eb="15">
      <t>モクヒョウ</t>
    </rPh>
    <rPh sb="16" eb="18">
      <t>ミナオ</t>
    </rPh>
    <rPh sb="20" eb="21">
      <t>オコナ</t>
    </rPh>
    <rPh sb="26" eb="28">
      <t>ミア</t>
    </rPh>
    <phoneticPr fontId="5"/>
  </si>
  <si>
    <t>-</t>
    <phoneticPr fontId="5"/>
  </si>
  <si>
    <t>医師等国家試験費</t>
    <rPh sb="0" eb="2">
      <t>イシ</t>
    </rPh>
    <rPh sb="2" eb="3">
      <t>トウ</t>
    </rPh>
    <rPh sb="3" eb="5">
      <t>コッカ</t>
    </rPh>
    <rPh sb="5" eb="7">
      <t>シケン</t>
    </rPh>
    <rPh sb="7" eb="8">
      <t>ヒ</t>
    </rPh>
    <phoneticPr fontId="5"/>
  </si>
  <si>
    <t>委員会出席にかかる委員手当</t>
    <rPh sb="0" eb="3">
      <t>イインカイ</t>
    </rPh>
    <rPh sb="3" eb="5">
      <t>シュッセキ</t>
    </rPh>
    <rPh sb="9" eb="11">
      <t>イイン</t>
    </rPh>
    <rPh sb="11" eb="13">
      <t>テアテ</t>
    </rPh>
    <phoneticPr fontId="5"/>
  </si>
  <si>
    <t>委員会出席にかかる旅費</t>
    <rPh sb="9" eb="11">
      <t>リョヒ</t>
    </rPh>
    <phoneticPr fontId="5"/>
  </si>
  <si>
    <t>委員会出席にかかる謝金</t>
    <rPh sb="9" eb="11">
      <t>シャキン</t>
    </rPh>
    <phoneticPr fontId="5"/>
  </si>
  <si>
    <t>A.試験委員（複数）</t>
    <rPh sb="2" eb="4">
      <t>シケン</t>
    </rPh>
    <rPh sb="4" eb="6">
      <t>イイン</t>
    </rPh>
    <rPh sb="7" eb="9">
      <t>フクスウ</t>
    </rPh>
    <phoneticPr fontId="5"/>
  </si>
  <si>
    <t>C.職員（複数）</t>
    <rPh sb="2" eb="4">
      <t>ショクイン</t>
    </rPh>
    <rPh sb="5" eb="7">
      <t>フクスウ</t>
    </rPh>
    <phoneticPr fontId="5"/>
  </si>
  <si>
    <t>職員旅費</t>
    <rPh sb="0" eb="2">
      <t>ショクイン</t>
    </rPh>
    <rPh sb="2" eb="4">
      <t>リョヒ</t>
    </rPh>
    <phoneticPr fontId="5"/>
  </si>
  <si>
    <t>調査出張</t>
    <rPh sb="0" eb="2">
      <t>チョウサ</t>
    </rPh>
    <rPh sb="2" eb="4">
      <t>シュッチョウ</t>
    </rPh>
    <phoneticPr fontId="5"/>
  </si>
  <si>
    <t>委員会出席にかかる委員手当</t>
    <phoneticPr fontId="5"/>
  </si>
  <si>
    <t>委員会出席にかかる旅費</t>
    <phoneticPr fontId="5"/>
  </si>
  <si>
    <t>委員会出席にかかる謝金</t>
    <phoneticPr fontId="5"/>
  </si>
  <si>
    <t>試験委員（複数）</t>
    <phoneticPr fontId="5"/>
  </si>
  <si>
    <t>-</t>
    <phoneticPr fontId="5"/>
  </si>
  <si>
    <t>-</t>
    <phoneticPr fontId="5"/>
  </si>
  <si>
    <t>-</t>
    <phoneticPr fontId="5"/>
  </si>
  <si>
    <t>-</t>
    <phoneticPr fontId="5"/>
  </si>
  <si>
    <t>職員（複数）</t>
    <phoneticPr fontId="5"/>
  </si>
  <si>
    <t>調査出張</t>
    <phoneticPr fontId="5"/>
  </si>
  <si>
    <t>-</t>
    <phoneticPr fontId="5"/>
  </si>
  <si>
    <t>-</t>
    <phoneticPr fontId="5"/>
  </si>
  <si>
    <t>-</t>
    <phoneticPr fontId="5"/>
  </si>
  <si>
    <t>B.独立行政法人国立印刷局</t>
    <phoneticPr fontId="5"/>
  </si>
  <si>
    <t>医師等医療関係職種免許証印刷</t>
    <rPh sb="12" eb="14">
      <t>インサツ</t>
    </rPh>
    <phoneticPr fontId="5"/>
  </si>
  <si>
    <t>歯科医師免許証印刷（新年度用）</t>
    <rPh sb="7" eb="9">
      <t>インサツ</t>
    </rPh>
    <rPh sb="10" eb="13">
      <t>シンネンド</t>
    </rPh>
    <rPh sb="13" eb="14">
      <t>ヨウ</t>
    </rPh>
    <phoneticPr fontId="5"/>
  </si>
  <si>
    <t>歯科医師免許証印刷（旧年度用）</t>
    <rPh sb="7" eb="9">
      <t>インサツ</t>
    </rPh>
    <rPh sb="10" eb="11">
      <t>キュウ</t>
    </rPh>
    <rPh sb="11" eb="13">
      <t>ネンド</t>
    </rPh>
    <rPh sb="13" eb="14">
      <t>ヨウ</t>
    </rPh>
    <phoneticPr fontId="5"/>
  </si>
  <si>
    <t>官報掲載料</t>
    <phoneticPr fontId="5"/>
  </si>
  <si>
    <t>医師等医療関係職種免許証印刷（新年度用）</t>
    <rPh sb="12" eb="14">
      <t>インサツ</t>
    </rPh>
    <rPh sb="15" eb="18">
      <t>シンネンド</t>
    </rPh>
    <rPh sb="18" eb="19">
      <t>ヨウ</t>
    </rPh>
    <phoneticPr fontId="5"/>
  </si>
  <si>
    <t>医師等医療関係職種免許証印刷（旧年度用）</t>
    <rPh sb="12" eb="14">
      <t>インサツ</t>
    </rPh>
    <rPh sb="15" eb="16">
      <t>キュウ</t>
    </rPh>
    <rPh sb="16" eb="18">
      <t>ネンド</t>
    </rPh>
    <rPh sb="18" eb="19">
      <t>ヨウ</t>
    </rPh>
    <phoneticPr fontId="5"/>
  </si>
  <si>
    <t>医師臨床研修修了登録証印刷</t>
    <rPh sb="11" eb="13">
      <t>インサツ</t>
    </rPh>
    <phoneticPr fontId="5"/>
  </si>
  <si>
    <t>雑役務費</t>
    <rPh sb="0" eb="1">
      <t>ザツ</t>
    </rPh>
    <rPh sb="1" eb="3">
      <t>エキム</t>
    </rPh>
    <phoneticPr fontId="5"/>
  </si>
  <si>
    <t>雑役務費</t>
    <phoneticPr fontId="5"/>
  </si>
  <si>
    <t>雑役務費</t>
    <phoneticPr fontId="5"/>
  </si>
  <si>
    <t>雑役務費</t>
    <phoneticPr fontId="5"/>
  </si>
  <si>
    <t>雑役務費</t>
    <phoneticPr fontId="5"/>
  </si>
  <si>
    <t>医師等医療関係職種免許証</t>
    <phoneticPr fontId="5"/>
  </si>
  <si>
    <t>独立行政法人国立印刷局</t>
    <phoneticPr fontId="5"/>
  </si>
  <si>
    <t>独立行政法人国立印刷局</t>
    <phoneticPr fontId="5"/>
  </si>
  <si>
    <t>免許証（医師等全１４職種）及び臨床研修修了登録証出力及び封入業務</t>
    <phoneticPr fontId="5"/>
  </si>
  <si>
    <t>消耗品購入</t>
    <rPh sb="0" eb="3">
      <t>ショウモウヒン</t>
    </rPh>
    <rPh sb="3" eb="5">
      <t>コウニュウ</t>
    </rPh>
    <phoneticPr fontId="5"/>
  </si>
  <si>
    <t>日本語診療能力調査一式</t>
    <phoneticPr fontId="5"/>
  </si>
  <si>
    <t>行政文書等の保管及び集配等業務</t>
    <phoneticPr fontId="5"/>
  </si>
  <si>
    <t>医師免許申請書印刷</t>
    <phoneticPr fontId="5"/>
  </si>
  <si>
    <t>大和綜合印刷（株）</t>
    <phoneticPr fontId="5"/>
  </si>
  <si>
    <t>受験写真用台紙印刷</t>
    <phoneticPr fontId="5"/>
  </si>
  <si>
    <t>（株）ブルーホップ</t>
    <phoneticPr fontId="5"/>
  </si>
  <si>
    <t>（株）全国試験運営センター</t>
    <phoneticPr fontId="5"/>
  </si>
  <si>
    <t>（株）ワンビシアーカイブズ</t>
    <phoneticPr fontId="5"/>
  </si>
  <si>
    <t>大和綜合印刷（株）</t>
    <phoneticPr fontId="5"/>
  </si>
  <si>
    <t>（有限）タケマエ</t>
    <phoneticPr fontId="5"/>
  </si>
  <si>
    <t>合格者番号一覧印刷</t>
    <phoneticPr fontId="5"/>
  </si>
  <si>
    <t>歯科医師免許証印刷</t>
    <phoneticPr fontId="5"/>
  </si>
  <si>
    <t>有</t>
  </si>
  <si>
    <t>無</t>
  </si>
  <si>
    <t>-</t>
    <phoneticPr fontId="5"/>
  </si>
  <si>
    <t>-</t>
    <phoneticPr fontId="5"/>
  </si>
  <si>
    <t>-</t>
    <phoneticPr fontId="5"/>
  </si>
  <si>
    <t>医政局国家試験関係費</t>
    <phoneticPr fontId="5"/>
  </si>
  <si>
    <t>合格証書兼成績等通知書印刷</t>
    <phoneticPr fontId="5"/>
  </si>
  <si>
    <t>医師臨床研修修了登録証交付申請書印刷</t>
    <rPh sb="16" eb="18">
      <t>インサツ</t>
    </rPh>
    <phoneticPr fontId="5"/>
  </si>
  <si>
    <t>入退館リーダ</t>
    <phoneticPr fontId="5"/>
  </si>
  <si>
    <t>プライバシー保護シール販売</t>
    <rPh sb="11" eb="13">
      <t>ハンバイ</t>
    </rPh>
    <phoneticPr fontId="5"/>
  </si>
  <si>
    <t>医師臨床研修修了登録証印刷</t>
    <rPh sb="11" eb="13">
      <t>インサツ</t>
    </rPh>
    <phoneticPr fontId="5"/>
  </si>
  <si>
    <t>医政局所管国家試験実施細則</t>
    <phoneticPr fontId="5"/>
  </si>
  <si>
    <t>海外の各国における外国医科大学卒業者への自国免許付与時の審査方法に関する調査</t>
    <phoneticPr fontId="5"/>
  </si>
  <si>
    <t>保健師助産師看護師国家試験の受験資格認定に係る受付・審査業務</t>
    <rPh sb="28" eb="30">
      <t>ギョウム</t>
    </rPh>
    <phoneticPr fontId="5"/>
  </si>
  <si>
    <t>医師臨床研修修了登録証交付申請書等一式の梱包発送</t>
    <phoneticPr fontId="5"/>
  </si>
  <si>
    <t>永和印刷（株）</t>
    <phoneticPr fontId="5"/>
  </si>
  <si>
    <t>株式会社ナビット</t>
    <phoneticPr fontId="5"/>
  </si>
  <si>
    <t>株式会社イマージュ</t>
    <phoneticPr fontId="5"/>
  </si>
  <si>
    <t>協新流通デベロッパー（株）</t>
    <phoneticPr fontId="5"/>
  </si>
  <si>
    <t>236百万円
/115,100人</t>
    <rPh sb="3" eb="5">
      <t>ヒャクマン</t>
    </rPh>
    <rPh sb="5" eb="6">
      <t>エン</t>
    </rPh>
    <rPh sb="15" eb="16">
      <t>ニン</t>
    </rPh>
    <phoneticPr fontId="5"/>
  </si>
  <si>
    <t>334百万円
/115,100人</t>
    <rPh sb="3" eb="5">
      <t>ヒャクマン</t>
    </rPh>
    <rPh sb="5" eb="6">
      <t>エン</t>
    </rPh>
    <rPh sb="15" eb="16">
      <t>ニン</t>
    </rPh>
    <phoneticPr fontId="5"/>
  </si>
  <si>
    <t>H29執行率が71％にとどまった背景と理由を記載し必要であれば予算積算に反映すること。
政策評価の測定指標：人口10万人対医師数については中間目標は前回調査を前提とせず、2025年目標263－271を目指した中間目標をおき、成果目標も連動した数値を記載すること。また入札の競争性担保に原則努めること。（横田　響子）</t>
    <phoneticPr fontId="5"/>
  </si>
  <si>
    <t>外部有識者の所見をふまえ、29年度の執行率について分析し、結果を明記した上で、引き続き適正な執行に努めること。</t>
    <rPh sb="0" eb="2">
      <t>ガイブ</t>
    </rPh>
    <rPh sb="2" eb="5">
      <t>ユウシキシャ</t>
    </rPh>
    <rPh sb="6" eb="8">
      <t>ショケン</t>
    </rPh>
    <rPh sb="15" eb="17">
      <t>ネンド</t>
    </rPh>
    <rPh sb="18" eb="21">
      <t>シッコウリツ</t>
    </rPh>
    <rPh sb="25" eb="27">
      <t>ブンセキ</t>
    </rPh>
    <rPh sb="29" eb="31">
      <t>ケッカ</t>
    </rPh>
    <rPh sb="32" eb="34">
      <t>メイキ</t>
    </rPh>
    <rPh sb="36" eb="37">
      <t>ウエ</t>
    </rPh>
    <rPh sb="39" eb="40">
      <t>ヒ</t>
    </rPh>
    <rPh sb="41" eb="42">
      <t>ツヅ</t>
    </rPh>
    <rPh sb="43" eb="45">
      <t>テキセイ</t>
    </rPh>
    <rPh sb="46" eb="48">
      <t>シッコウ</t>
    </rPh>
    <rPh sb="49" eb="50">
      <t>ツト</t>
    </rPh>
    <phoneticPr fontId="5"/>
  </si>
  <si>
    <t>H29年度は入札の結果、例年よりも契約額を抑えることができたことから、執行率が低くなっている。
国家試験の受験者数は年々増加傾向にあることから、予算積算は据え置きとし、引き続き当該予算の適正な執行を図ってまいりたい。
政策評価の測定指標については、医師需給に大きな影響を及ぼす医師偏在や医師の働き方改革も関わることから直ちに設定することは困難であり、今後の検討課題とさせていただきたい。</t>
    <rPh sb="3" eb="5">
      <t>ネンド</t>
    </rPh>
    <rPh sb="6" eb="8">
      <t>ニュウサツ</t>
    </rPh>
    <rPh sb="9" eb="11">
      <t>ケッカ</t>
    </rPh>
    <rPh sb="12" eb="14">
      <t>レイネン</t>
    </rPh>
    <rPh sb="17" eb="20">
      <t>ケイヤクガク</t>
    </rPh>
    <rPh sb="21" eb="22">
      <t>オサ</t>
    </rPh>
    <rPh sb="35" eb="38">
      <t>シッコウリツ</t>
    </rPh>
    <rPh sb="39" eb="40">
      <t>ヒク</t>
    </rPh>
    <rPh sb="48" eb="50">
      <t>コッカ</t>
    </rPh>
    <rPh sb="50" eb="52">
      <t>シケン</t>
    </rPh>
    <rPh sb="53" eb="56">
      <t>ジュケンシャ</t>
    </rPh>
    <rPh sb="56" eb="57">
      <t>スウ</t>
    </rPh>
    <rPh sb="58" eb="60">
      <t>ネンネン</t>
    </rPh>
    <rPh sb="60" eb="62">
      <t>ゾウカ</t>
    </rPh>
    <rPh sb="62" eb="64">
      <t>ケイコウ</t>
    </rPh>
    <rPh sb="72" eb="74">
      <t>ヨサン</t>
    </rPh>
    <rPh sb="74" eb="76">
      <t>セキサン</t>
    </rPh>
    <rPh sb="77" eb="78">
      <t>ス</t>
    </rPh>
    <rPh sb="79" eb="80">
      <t>オ</t>
    </rPh>
    <rPh sb="84" eb="85">
      <t>ヒ</t>
    </rPh>
    <rPh sb="86" eb="87">
      <t>ツヅ</t>
    </rPh>
    <rPh sb="88" eb="90">
      <t>トウガイ</t>
    </rPh>
    <rPh sb="90" eb="92">
      <t>ヨサン</t>
    </rPh>
    <rPh sb="93" eb="95">
      <t>テキセイ</t>
    </rPh>
    <rPh sb="96" eb="98">
      <t>シッコウ</t>
    </rPh>
    <rPh sb="99" eb="100">
      <t>ハカ</t>
    </rPh>
    <rPh sb="109" eb="111">
      <t>セイサク</t>
    </rPh>
    <rPh sb="111" eb="113">
      <t>ヒョウカ</t>
    </rPh>
    <rPh sb="114" eb="116">
      <t>ソクテイ</t>
    </rPh>
    <rPh sb="116" eb="118">
      <t>シヒョウ</t>
    </rPh>
    <rPh sb="152" eb="153">
      <t>カカ</t>
    </rPh>
    <rPh sb="159" eb="160">
      <t>タダ</t>
    </rPh>
    <rPh sb="162" eb="164">
      <t>セッテイ</t>
    </rPh>
    <rPh sb="169" eb="171">
      <t>コンナン</t>
    </rPh>
    <rPh sb="175" eb="177">
      <t>コンゴ</t>
    </rPh>
    <rPh sb="178" eb="180">
      <t>ケントウ</t>
    </rPh>
    <rPh sb="180" eb="182">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</si>
</sst>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54428</xdr:colOff>
      <xdr:row>141</xdr:row>
      <xdr:rowOff>217712</xdr:rowOff>
    </xdr:from>
    <xdr:to>
      <xdr:col>41</xdr:col>
      <xdr:colOff>149678</xdr:colOff>
      <xdr:row>141</xdr:row>
      <xdr:rowOff>394607</xdr:rowOff>
    </xdr:to>
    <xdr:sp macro="" textlink="">
      <xdr:nvSpPr>
        <xdr:cNvPr id="7" name="テキスト ボックス 6"/>
        <xdr:cNvSpPr txBox="1"/>
      </xdr:nvSpPr>
      <xdr:spPr>
        <a:xfrm>
          <a:off x="7810499" y="21907498"/>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142</xdr:row>
      <xdr:rowOff>217712</xdr:rowOff>
    </xdr:from>
    <xdr:to>
      <xdr:col>50</xdr:col>
      <xdr:colOff>13607</xdr:colOff>
      <xdr:row>142</xdr:row>
      <xdr:rowOff>476250</xdr:rowOff>
    </xdr:to>
    <xdr:sp macro="" textlink="">
      <xdr:nvSpPr>
        <xdr:cNvPr id="8" name="テキスト ボックス 7"/>
        <xdr:cNvSpPr txBox="1"/>
      </xdr:nvSpPr>
      <xdr:spPr>
        <a:xfrm>
          <a:off x="9388929" y="20914176"/>
          <a:ext cx="1129392" cy="2585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20</xdr:col>
      <xdr:colOff>27214</xdr:colOff>
      <xdr:row>741</xdr:row>
      <xdr:rowOff>11210</xdr:rowOff>
    </xdr:from>
    <xdr:to>
      <xdr:col>36</xdr:col>
      <xdr:colOff>169507</xdr:colOff>
      <xdr:row>743</xdr:row>
      <xdr:rowOff>98751</xdr:rowOff>
    </xdr:to>
    <xdr:sp macro="" textlink="">
      <xdr:nvSpPr>
        <xdr:cNvPr id="10" name="正方形/長方形 9"/>
        <xdr:cNvSpPr/>
      </xdr:nvSpPr>
      <xdr:spPr>
        <a:xfrm>
          <a:off x="4109357" y="49132996"/>
          <a:ext cx="3408007" cy="795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２３６百万円</a:t>
          </a:r>
        </a:p>
      </xdr:txBody>
    </xdr:sp>
    <xdr:clientData/>
  </xdr:twoCellAnchor>
  <xdr:twoCellAnchor>
    <xdr:from>
      <xdr:col>20</xdr:col>
      <xdr:colOff>27214</xdr:colOff>
      <xdr:row>743</xdr:row>
      <xdr:rowOff>219292</xdr:rowOff>
    </xdr:from>
    <xdr:to>
      <xdr:col>36</xdr:col>
      <xdr:colOff>176893</xdr:colOff>
      <xdr:row>744</xdr:row>
      <xdr:rowOff>252164</xdr:rowOff>
    </xdr:to>
    <xdr:sp macro="" textlink="">
      <xdr:nvSpPr>
        <xdr:cNvPr id="11" name="テキスト ボックス 10"/>
        <xdr:cNvSpPr txBox="1"/>
      </xdr:nvSpPr>
      <xdr:spPr>
        <a:xfrm>
          <a:off x="4109357" y="50048649"/>
          <a:ext cx="3415393" cy="3866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lientData/>
  </xdr:twoCellAnchor>
  <xdr:twoCellAnchor>
    <xdr:from>
      <xdr:col>7</xdr:col>
      <xdr:colOff>0</xdr:colOff>
      <xdr:row>750</xdr:row>
      <xdr:rowOff>35089</xdr:rowOff>
    </xdr:from>
    <xdr:to>
      <xdr:col>15</xdr:col>
      <xdr:colOff>167143</xdr:colOff>
      <xdr:row>752</xdr:row>
      <xdr:rowOff>227517</xdr:rowOff>
    </xdr:to>
    <xdr:sp macro="" textlink="">
      <xdr:nvSpPr>
        <xdr:cNvPr id="12" name="正方形/長方形 11"/>
        <xdr:cNvSpPr/>
      </xdr:nvSpPr>
      <xdr:spPr>
        <a:xfrm>
          <a:off x="1428750"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８８百万円</a:t>
          </a:r>
          <a:endParaRPr kumimoji="1" lang="en-US" altLang="ja-JP" sz="1100">
            <a:solidFill>
              <a:schemeClr val="tx1"/>
            </a:solidFill>
          </a:endParaRPr>
        </a:p>
      </xdr:txBody>
    </xdr:sp>
    <xdr:clientData/>
  </xdr:twoCellAnchor>
  <xdr:twoCellAnchor>
    <xdr:from>
      <xdr:col>24</xdr:col>
      <xdr:colOff>53457</xdr:colOff>
      <xdr:row>750</xdr:row>
      <xdr:rowOff>35089</xdr:rowOff>
    </xdr:from>
    <xdr:to>
      <xdr:col>33</xdr:col>
      <xdr:colOff>16492</xdr:colOff>
      <xdr:row>752</xdr:row>
      <xdr:rowOff>227517</xdr:rowOff>
    </xdr:to>
    <xdr:sp macro="" textlink="">
      <xdr:nvSpPr>
        <xdr:cNvPr id="13" name="正方形/長方形 12"/>
        <xdr:cNvSpPr/>
      </xdr:nvSpPr>
      <xdr:spPr>
        <a:xfrm>
          <a:off x="4952028"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a:t>
          </a:r>
          <a:endParaRPr kumimoji="1" lang="en-US" altLang="ja-JP" sz="1100">
            <a:solidFill>
              <a:schemeClr val="tx1"/>
            </a:solidFill>
          </a:endParaRPr>
        </a:p>
        <a:p>
          <a:pPr algn="ctr"/>
          <a:r>
            <a:rPr kumimoji="1" lang="ja-JP" altLang="en-US" sz="1100">
              <a:solidFill>
                <a:schemeClr val="tx1"/>
              </a:solidFill>
            </a:rPr>
            <a:t>１４６百万円</a:t>
          </a:r>
          <a:endParaRPr kumimoji="1" lang="en-US" altLang="ja-JP" sz="1100">
            <a:solidFill>
              <a:schemeClr val="tx1"/>
            </a:solidFill>
          </a:endParaRPr>
        </a:p>
      </xdr:txBody>
    </xdr:sp>
    <xdr:clientData/>
  </xdr:twoCellAnchor>
  <xdr:twoCellAnchor>
    <xdr:from>
      <xdr:col>41</xdr:col>
      <xdr:colOff>126240</xdr:colOff>
      <xdr:row>750</xdr:row>
      <xdr:rowOff>35089</xdr:rowOff>
    </xdr:from>
    <xdr:to>
      <xdr:col>49</xdr:col>
      <xdr:colOff>293383</xdr:colOff>
      <xdr:row>752</xdr:row>
      <xdr:rowOff>227517</xdr:rowOff>
    </xdr:to>
    <xdr:sp macro="" textlink="">
      <xdr:nvSpPr>
        <xdr:cNvPr id="14" name="正方形/長方形 13"/>
        <xdr:cNvSpPr/>
      </xdr:nvSpPr>
      <xdr:spPr>
        <a:xfrm>
          <a:off x="8494633"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15</xdr:col>
      <xdr:colOff>136072</xdr:colOff>
      <xdr:row>744</xdr:row>
      <xdr:rowOff>345707</xdr:rowOff>
    </xdr:from>
    <xdr:to>
      <xdr:col>20</xdr:col>
      <xdr:colOff>167943</xdr:colOff>
      <xdr:row>749</xdr:row>
      <xdr:rowOff>0</xdr:rowOff>
    </xdr:to>
    <xdr:cxnSp macro="">
      <xdr:nvCxnSpPr>
        <xdr:cNvPr id="15" name="直線矢印コネクタ 14"/>
        <xdr:cNvCxnSpPr/>
      </xdr:nvCxnSpPr>
      <xdr:spPr>
        <a:xfrm flipH="1">
          <a:off x="3197679" y="50528850"/>
          <a:ext cx="1052407" cy="1423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187901</xdr:colOff>
      <xdr:row>745</xdr:row>
      <xdr:rowOff>1899</xdr:rowOff>
    </xdr:from>
    <xdr:to>
      <xdr:col>29</xdr:col>
      <xdr:colOff>0</xdr:colOff>
      <xdr:row>749</xdr:row>
      <xdr:rowOff>13608</xdr:rowOff>
    </xdr:to>
    <xdr:cxnSp macro="">
      <xdr:nvCxnSpPr>
        <xdr:cNvPr id="17" name="直線矢印コネクタ 16"/>
        <xdr:cNvCxnSpPr/>
      </xdr:nvCxnSpPr>
      <xdr:spPr>
        <a:xfrm>
          <a:off x="5902901" y="50538828"/>
          <a:ext cx="16206" cy="1426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163287</xdr:colOff>
      <xdr:row>744</xdr:row>
      <xdr:rowOff>340178</xdr:rowOff>
    </xdr:from>
    <xdr:to>
      <xdr:col>44</xdr:col>
      <xdr:colOff>40822</xdr:colOff>
      <xdr:row>748</xdr:row>
      <xdr:rowOff>326571</xdr:rowOff>
    </xdr:to>
    <xdr:cxnSp macro="">
      <xdr:nvCxnSpPr>
        <xdr:cNvPr id="18" name="直線矢印コネクタ 17"/>
        <xdr:cNvCxnSpPr/>
      </xdr:nvCxnSpPr>
      <xdr:spPr>
        <a:xfrm>
          <a:off x="7511144" y="50523321"/>
          <a:ext cx="1510392" cy="14015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68034</xdr:colOff>
      <xdr:row>749</xdr:row>
      <xdr:rowOff>54430</xdr:rowOff>
    </xdr:from>
    <xdr:to>
      <xdr:col>36</xdr:col>
      <xdr:colOff>49863</xdr:colOff>
      <xdr:row>750</xdr:row>
      <xdr:rowOff>2</xdr:rowOff>
    </xdr:to>
    <xdr:sp macro="" textlink="">
      <xdr:nvSpPr>
        <xdr:cNvPr id="22" name="テキスト ボックス 21"/>
        <xdr:cNvSpPr txBox="1"/>
      </xdr:nvSpPr>
      <xdr:spPr>
        <a:xfrm>
          <a:off x="4762498" y="52006501"/>
          <a:ext cx="2635222" cy="29935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145676</xdr:colOff>
      <xdr:row>753</xdr:row>
      <xdr:rowOff>59941</xdr:rowOff>
    </xdr:from>
    <xdr:to>
      <xdr:col>16</xdr:col>
      <xdr:colOff>112057</xdr:colOff>
      <xdr:row>754</xdr:row>
      <xdr:rowOff>242615</xdr:rowOff>
    </xdr:to>
    <xdr:sp macro="" textlink="">
      <xdr:nvSpPr>
        <xdr:cNvPr id="24" name="テキスト ボックス 23"/>
        <xdr:cNvSpPr txBox="1"/>
      </xdr:nvSpPr>
      <xdr:spPr>
        <a:xfrm>
          <a:off x="1370319" y="53427155"/>
          <a:ext cx="2007452" cy="5364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clientData/>
  </xdr:twoCellAnchor>
  <xdr:twoCellAnchor>
    <xdr:from>
      <xdr:col>23</xdr:col>
      <xdr:colOff>35617</xdr:colOff>
      <xdr:row>752</xdr:row>
      <xdr:rowOff>252131</xdr:rowOff>
    </xdr:from>
    <xdr:to>
      <xdr:col>34</xdr:col>
      <xdr:colOff>117260</xdr:colOff>
      <xdr:row>755</xdr:row>
      <xdr:rowOff>50425</xdr:rowOff>
    </xdr:to>
    <xdr:sp macro="" textlink="">
      <xdr:nvSpPr>
        <xdr:cNvPr id="25" name="テキスト ボックス 24"/>
        <xdr:cNvSpPr txBox="1"/>
      </xdr:nvSpPr>
      <xdr:spPr>
        <a:xfrm>
          <a:off x="4730081" y="53265560"/>
          <a:ext cx="2326822" cy="8596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clientData/>
  </xdr:twoCellAnchor>
  <xdr:twoCellAnchor>
    <xdr:from>
      <xdr:col>41</xdr:col>
      <xdr:colOff>40821</xdr:colOff>
      <xdr:row>753</xdr:row>
      <xdr:rowOff>125239</xdr:rowOff>
    </xdr:from>
    <xdr:to>
      <xdr:col>49</xdr:col>
      <xdr:colOff>330654</xdr:colOff>
      <xdr:row>754</xdr:row>
      <xdr:rowOff>177318</xdr:rowOff>
    </xdr:to>
    <xdr:sp macro="" textlink="">
      <xdr:nvSpPr>
        <xdr:cNvPr id="26" name="テキスト ボックス 25"/>
        <xdr:cNvSpPr txBox="1"/>
      </xdr:nvSpPr>
      <xdr:spPr>
        <a:xfrm>
          <a:off x="8409214" y="53492453"/>
          <a:ext cx="1922690" cy="4058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7</xdr:col>
      <xdr:colOff>0</xdr:colOff>
      <xdr:row>749</xdr:row>
      <xdr:rowOff>0</xdr:rowOff>
    </xdr:from>
    <xdr:to>
      <xdr:col>15</xdr:col>
      <xdr:colOff>13607</xdr:colOff>
      <xdr:row>749</xdr:row>
      <xdr:rowOff>312965</xdr:rowOff>
    </xdr:to>
    <xdr:sp macro="" textlink="">
      <xdr:nvSpPr>
        <xdr:cNvPr id="30" name="テキスト ボックス 29"/>
        <xdr:cNvSpPr txBox="1"/>
      </xdr:nvSpPr>
      <xdr:spPr>
        <a:xfrm>
          <a:off x="1400175" y="52225575"/>
          <a:ext cx="1613807"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40821</xdr:colOff>
      <xdr:row>748</xdr:row>
      <xdr:rowOff>353784</xdr:rowOff>
    </xdr:from>
    <xdr:to>
      <xdr:col>49</xdr:col>
      <xdr:colOff>340179</xdr:colOff>
      <xdr:row>749</xdr:row>
      <xdr:rowOff>326572</xdr:rowOff>
    </xdr:to>
    <xdr:sp macro="" textlink="">
      <xdr:nvSpPr>
        <xdr:cNvPr id="31" name="テキスト ボックス 30"/>
        <xdr:cNvSpPr txBox="1"/>
      </xdr:nvSpPr>
      <xdr:spPr>
        <a:xfrm>
          <a:off x="8409214" y="51952070"/>
          <a:ext cx="1932215" cy="32657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48</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24.75" customHeight="1" x14ac:dyDescent="0.15">
      <c r="A5" s="692" t="s">
        <v>67</v>
      </c>
      <c r="B5" s="693"/>
      <c r="C5" s="693"/>
      <c r="D5" s="693"/>
      <c r="E5" s="693"/>
      <c r="F5" s="694"/>
      <c r="G5" s="839" t="s">
        <v>110</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562</v>
      </c>
      <c r="AR5" s="702"/>
      <c r="AS5" s="702"/>
      <c r="AT5" s="702"/>
      <c r="AU5" s="702"/>
      <c r="AV5" s="702"/>
      <c r="AW5" s="702"/>
      <c r="AX5" s="703"/>
    </row>
    <row r="6" spans="1:50" ht="30.75"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6.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36"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44.2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30" customHeight="1" x14ac:dyDescent="0.15">
      <c r="A10" s="660" t="s">
        <v>30</v>
      </c>
      <c r="B10" s="661"/>
      <c r="C10" s="661"/>
      <c r="D10" s="661"/>
      <c r="E10" s="661"/>
      <c r="F10" s="661"/>
      <c r="G10" s="754" t="s">
        <v>552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2.25"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295</v>
      </c>
      <c r="Q13" s="658"/>
      <c r="R13" s="658"/>
      <c r="S13" s="658"/>
      <c r="T13" s="658"/>
      <c r="U13" s="658"/>
      <c r="V13" s="659"/>
      <c r="W13" s="657">
        <v>340</v>
      </c>
      <c r="X13" s="658"/>
      <c r="Y13" s="658"/>
      <c r="Z13" s="658"/>
      <c r="AA13" s="658"/>
      <c r="AB13" s="658"/>
      <c r="AC13" s="659"/>
      <c r="AD13" s="657">
        <v>334</v>
      </c>
      <c r="AE13" s="658"/>
      <c r="AF13" s="658"/>
      <c r="AG13" s="658"/>
      <c r="AH13" s="658"/>
      <c r="AI13" s="658"/>
      <c r="AJ13" s="659"/>
      <c r="AK13" s="657">
        <v>341</v>
      </c>
      <c r="AL13" s="658"/>
      <c r="AM13" s="658"/>
      <c r="AN13" s="658"/>
      <c r="AO13" s="658"/>
      <c r="AP13" s="658"/>
      <c r="AQ13" s="659"/>
      <c r="AR13" s="918">
        <v>341</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-4.0000000000000001E-3</v>
      </c>
      <c r="Q14" s="658"/>
      <c r="R14" s="658"/>
      <c r="S14" s="658"/>
      <c r="T14" s="658"/>
      <c r="U14" s="658"/>
      <c r="V14" s="659"/>
      <c r="W14" s="657">
        <v>-6.0000000000000001E-3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294.99599999999998</v>
      </c>
      <c r="Q18" s="879"/>
      <c r="R18" s="879"/>
      <c r="S18" s="879"/>
      <c r="T18" s="879"/>
      <c r="U18" s="879"/>
      <c r="V18" s="880"/>
      <c r="W18" s="878">
        <f>SUM(W13:AC17)</f>
        <v>339.99400000000003</v>
      </c>
      <c r="X18" s="879"/>
      <c r="Y18" s="879"/>
      <c r="Z18" s="879"/>
      <c r="AA18" s="879"/>
      <c r="AB18" s="879"/>
      <c r="AC18" s="880"/>
      <c r="AD18" s="878">
        <f>SUM(AD13:AJ17)</f>
        <v>334</v>
      </c>
      <c r="AE18" s="879"/>
      <c r="AF18" s="879"/>
      <c r="AG18" s="879"/>
      <c r="AH18" s="879"/>
      <c r="AI18" s="879"/>
      <c r="AJ18" s="880"/>
      <c r="AK18" s="878">
        <f>SUM(AK13:AQ17)</f>
        <v>341</v>
      </c>
      <c r="AL18" s="879"/>
      <c r="AM18" s="879"/>
      <c r="AN18" s="879"/>
      <c r="AO18" s="879"/>
      <c r="AP18" s="879"/>
      <c r="AQ18" s="880"/>
      <c r="AR18" s="878">
        <f>SUM(AR13:AX17)</f>
        <v>341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288</v>
      </c>
      <c r="Q19" s="658"/>
      <c r="R19" s="658"/>
      <c r="S19" s="658"/>
      <c r="T19" s="658"/>
      <c r="U19" s="658"/>
      <c r="V19" s="659"/>
      <c r="W19" s="657">
        <v>320</v>
      </c>
      <c r="X19" s="658"/>
      <c r="Y19" s="658"/>
      <c r="Z19" s="658"/>
      <c r="AA19" s="658"/>
      <c r="AB19" s="658"/>
      <c r="AC19" s="659"/>
      <c r="AD19" s="657">
        <v>236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0.97628442419558237</v>
      </c>
      <c r="Q20" s="311"/>
      <c r="R20" s="311"/>
      <c r="S20" s="311"/>
      <c r="T20" s="311"/>
      <c r="U20" s="311"/>
      <c r="V20" s="311"/>
      <c r="W20" s="311">
        <f t="shared" ref="W20" si="0">IF(W18=0, "-", SUM(W19)/W18)</f>
        <v>0.94119307987788015</v>
      </c>
      <c r="X20" s="311"/>
      <c r="Y20" s="311"/>
      <c r="Z20" s="311"/>
      <c r="AA20" s="311"/>
      <c r="AB20" s="311"/>
      <c r="AC20" s="311"/>
      <c r="AD20" s="311">
        <f t="shared" ref="AD20" si="1">IF(AD18=0, "-", SUM(AD19)/AD18)</f>
        <v>0.70658682634730541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0.97628442419558237</v>
      </c>
      <c r="Q21" s="311"/>
      <c r="R21" s="311"/>
      <c r="S21" s="311"/>
      <c r="T21" s="311"/>
      <c r="U21" s="311"/>
      <c r="V21" s="311"/>
      <c r="W21" s="311">
        <f t="shared" ref="W21" si="2">IF(W19=0, "-", SUM(W19)/SUM(W13,W14))</f>
        <v>0.94119307987788015</v>
      </c>
      <c r="X21" s="311"/>
      <c r="Y21" s="311"/>
      <c r="Z21" s="311"/>
      <c r="AA21" s="311"/>
      <c r="AB21" s="311"/>
      <c r="AC21" s="311"/>
      <c r="AD21" s="311">
        <f t="shared" ref="AD21" si="3">IF(AD19=0, "-", SUM(AD19)/SUM(AD13,AD14))</f>
        <v>0.70658682634730541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3.25" customHeight="1" x14ac:dyDescent="0.15">
      <c r="A23" s="966"/>
      <c r="B23" s="967"/>
      <c r="C23" s="967"/>
      <c r="D23" s="967"/>
      <c r="E23" s="967"/>
      <c r="F23" s="968"/>
      <c r="G23" s="951" t="s">
        <v>557</v>
      </c>
      <c r="H23" s="952"/>
      <c r="I23" s="952"/>
      <c r="J23" s="952"/>
      <c r="K23" s="952"/>
      <c r="L23" s="952"/>
      <c r="M23" s="952"/>
      <c r="N23" s="952"/>
      <c r="O23" s="953"/>
      <c r="P23" s="918">
        <v>234</v>
      </c>
      <c r="Q23" s="919"/>
      <c r="R23" s="919"/>
      <c r="S23" s="919"/>
      <c r="T23" s="919"/>
      <c r="U23" s="919"/>
      <c r="V23" s="936"/>
      <c r="W23" s="918">
        <v>234</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3.25" customHeight="1" x14ac:dyDescent="0.15">
      <c r="A24" s="966"/>
      <c r="B24" s="967"/>
      <c r="C24" s="967"/>
      <c r="D24" s="967"/>
      <c r="E24" s="967"/>
      <c r="F24" s="968"/>
      <c r="G24" s="954" t="s">
        <v>558</v>
      </c>
      <c r="H24" s="955"/>
      <c r="I24" s="955"/>
      <c r="J24" s="955"/>
      <c r="K24" s="955"/>
      <c r="L24" s="955"/>
      <c r="M24" s="955"/>
      <c r="N24" s="955"/>
      <c r="O24" s="956"/>
      <c r="P24" s="657">
        <v>58</v>
      </c>
      <c r="Q24" s="658"/>
      <c r="R24" s="658"/>
      <c r="S24" s="658"/>
      <c r="T24" s="658"/>
      <c r="U24" s="658"/>
      <c r="V24" s="659"/>
      <c r="W24" s="657">
        <v>58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3.25" customHeight="1" x14ac:dyDescent="0.15">
      <c r="A25" s="966"/>
      <c r="B25" s="967"/>
      <c r="C25" s="967"/>
      <c r="D25" s="967"/>
      <c r="E25" s="967"/>
      <c r="F25" s="968"/>
      <c r="G25" s="954" t="s">
        <v>559</v>
      </c>
      <c r="H25" s="955"/>
      <c r="I25" s="955"/>
      <c r="J25" s="955"/>
      <c r="K25" s="955"/>
      <c r="L25" s="955"/>
      <c r="M25" s="955"/>
      <c r="N25" s="955"/>
      <c r="O25" s="956"/>
      <c r="P25" s="657">
        <v>42</v>
      </c>
      <c r="Q25" s="658"/>
      <c r="R25" s="658"/>
      <c r="S25" s="658"/>
      <c r="T25" s="658"/>
      <c r="U25" s="658"/>
      <c r="V25" s="659"/>
      <c r="W25" s="657">
        <v>42</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3.25" customHeight="1" x14ac:dyDescent="0.15">
      <c r="A26" s="966"/>
      <c r="B26" s="967"/>
      <c r="C26" s="967"/>
      <c r="D26" s="967"/>
      <c r="E26" s="967"/>
      <c r="F26" s="968"/>
      <c r="G26" s="954" t="s">
        <v>560</v>
      </c>
      <c r="H26" s="955"/>
      <c r="I26" s="955"/>
      <c r="J26" s="955"/>
      <c r="K26" s="955"/>
      <c r="L26" s="955"/>
      <c r="M26" s="955"/>
      <c r="N26" s="955"/>
      <c r="O26" s="956"/>
      <c r="P26" s="657">
        <v>4</v>
      </c>
      <c r="Q26" s="658"/>
      <c r="R26" s="658"/>
      <c r="S26" s="658"/>
      <c r="T26" s="658"/>
      <c r="U26" s="658"/>
      <c r="V26" s="659"/>
      <c r="W26" s="657">
        <v>4</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3.25" customHeight="1" x14ac:dyDescent="0.15">
      <c r="A27" s="966"/>
      <c r="B27" s="967"/>
      <c r="C27" s="967"/>
      <c r="D27" s="967"/>
      <c r="E27" s="967"/>
      <c r="F27" s="968"/>
      <c r="G27" s="954" t="s">
        <v>561</v>
      </c>
      <c r="H27" s="955"/>
      <c r="I27" s="955"/>
      <c r="J27" s="955"/>
      <c r="K27" s="955"/>
      <c r="L27" s="955"/>
      <c r="M27" s="955"/>
      <c r="N27" s="955"/>
      <c r="O27" s="956"/>
      <c r="P27" s="657">
        <v>2</v>
      </c>
      <c r="Q27" s="658"/>
      <c r="R27" s="658"/>
      <c r="S27" s="658"/>
      <c r="T27" s="658"/>
      <c r="U27" s="658"/>
      <c r="V27" s="659"/>
      <c r="W27" s="657">
        <v>2</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3.25" customHeight="1" x14ac:dyDescent="0.15">
      <c r="A28" s="966"/>
      <c r="B28" s="967"/>
      <c r="C28" s="967"/>
      <c r="D28" s="967"/>
      <c r="E28" s="967"/>
      <c r="F28" s="968"/>
      <c r="G28" s="957" t="s">
        <v>477</v>
      </c>
      <c r="H28" s="958"/>
      <c r="I28" s="958"/>
      <c r="J28" s="958"/>
      <c r="K28" s="958"/>
      <c r="L28" s="958"/>
      <c r="M28" s="958"/>
      <c r="N28" s="958"/>
      <c r="O28" s="959"/>
      <c r="P28" s="878">
        <f>P29-SUM(P23:P27)</f>
        <v>1</v>
      </c>
      <c r="Q28" s="879"/>
      <c r="R28" s="879"/>
      <c r="S28" s="879"/>
      <c r="T28" s="879"/>
      <c r="U28" s="879"/>
      <c r="V28" s="880"/>
      <c r="W28" s="878">
        <f>W29-SUM(W23:W27)</f>
        <v>1</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341</v>
      </c>
      <c r="Q29" s="933"/>
      <c r="R29" s="933"/>
      <c r="S29" s="933"/>
      <c r="T29" s="933"/>
      <c r="U29" s="933"/>
      <c r="V29" s="934"/>
      <c r="W29" s="932">
        <f>AR13</f>
        <v>341</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601</v>
      </c>
      <c r="AR31" s="193"/>
      <c r="AS31" s="126" t="s">
        <v>356</v>
      </c>
      <c r="AT31" s="127"/>
      <c r="AU31" s="192">
        <v>30</v>
      </c>
      <c r="AV31" s="192"/>
      <c r="AW31" s="394" t="s">
        <v>300</v>
      </c>
      <c r="AX31" s="395"/>
    </row>
    <row r="32" spans="1:50" ht="31.5" customHeight="1" x14ac:dyDescent="0.15">
      <c r="A32" s="399"/>
      <c r="B32" s="397"/>
      <c r="C32" s="397"/>
      <c r="D32" s="397"/>
      <c r="E32" s="397"/>
      <c r="F32" s="398"/>
      <c r="G32" s="561" t="s">
        <v>599</v>
      </c>
      <c r="H32" s="562"/>
      <c r="I32" s="562"/>
      <c r="J32" s="562"/>
      <c r="K32" s="562"/>
      <c r="L32" s="562"/>
      <c r="M32" s="562"/>
      <c r="N32" s="562"/>
      <c r="O32" s="563"/>
      <c r="P32" s="98" t="s">
        <v>600</v>
      </c>
      <c r="Q32" s="98"/>
      <c r="R32" s="98"/>
      <c r="S32" s="98"/>
      <c r="T32" s="98"/>
      <c r="U32" s="98"/>
      <c r="V32" s="98"/>
      <c r="W32" s="98"/>
      <c r="X32" s="99"/>
      <c r="Y32" s="467" t="s">
        <v>12</v>
      </c>
      <c r="Z32" s="527"/>
      <c r="AA32" s="528"/>
      <c r="AB32" s="457" t="s">
        <v>563</v>
      </c>
      <c r="AC32" s="457"/>
      <c r="AD32" s="457"/>
      <c r="AE32" s="211" t="s">
        <v>601</v>
      </c>
      <c r="AF32" s="212"/>
      <c r="AG32" s="212"/>
      <c r="AH32" s="212"/>
      <c r="AI32" s="211">
        <v>304759</v>
      </c>
      <c r="AJ32" s="212"/>
      <c r="AK32" s="212"/>
      <c r="AL32" s="212"/>
      <c r="AM32" s="211" t="s">
        <v>602</v>
      </c>
      <c r="AN32" s="212"/>
      <c r="AO32" s="212"/>
      <c r="AP32" s="212"/>
      <c r="AQ32" s="333" t="s">
        <v>602</v>
      </c>
      <c r="AR32" s="200"/>
      <c r="AS32" s="200"/>
      <c r="AT32" s="334"/>
      <c r="AU32" s="212" t="s">
        <v>603</v>
      </c>
      <c r="AV32" s="212"/>
      <c r="AW32" s="212"/>
      <c r="AX32" s="214"/>
    </row>
    <row r="33" spans="1:50" ht="31.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563</v>
      </c>
      <c r="AC33" s="519"/>
      <c r="AD33" s="519"/>
      <c r="AE33" s="211" t="s">
        <v>601</v>
      </c>
      <c r="AF33" s="212"/>
      <c r="AG33" s="212"/>
      <c r="AH33" s="212"/>
      <c r="AI33" s="211">
        <v>296845</v>
      </c>
      <c r="AJ33" s="212"/>
      <c r="AK33" s="212"/>
      <c r="AL33" s="212"/>
      <c r="AM33" s="211" t="s">
        <v>602</v>
      </c>
      <c r="AN33" s="212"/>
      <c r="AO33" s="212"/>
      <c r="AP33" s="212"/>
      <c r="AQ33" s="333" t="s">
        <v>601</v>
      </c>
      <c r="AR33" s="200"/>
      <c r="AS33" s="200"/>
      <c r="AT33" s="334"/>
      <c r="AU33" s="212">
        <v>304759</v>
      </c>
      <c r="AV33" s="212"/>
      <c r="AW33" s="212"/>
      <c r="AX33" s="214"/>
    </row>
    <row r="34" spans="1:50" ht="31.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t="s">
        <v>601</v>
      </c>
      <c r="AF34" s="212"/>
      <c r="AG34" s="212"/>
      <c r="AH34" s="212"/>
      <c r="AI34" s="211">
        <v>102.7</v>
      </c>
      <c r="AJ34" s="212"/>
      <c r="AK34" s="212"/>
      <c r="AL34" s="212"/>
      <c r="AM34" s="211" t="s">
        <v>602</v>
      </c>
      <c r="AN34" s="212"/>
      <c r="AO34" s="212"/>
      <c r="AP34" s="212"/>
      <c r="AQ34" s="333" t="s">
        <v>601</v>
      </c>
      <c r="AR34" s="200"/>
      <c r="AS34" s="200"/>
      <c r="AT34" s="334"/>
      <c r="AU34" s="212" t="s">
        <v>604</v>
      </c>
      <c r="AV34" s="212"/>
      <c r="AW34" s="212"/>
      <c r="AX34" s="214"/>
    </row>
    <row r="35" spans="1:50" ht="23.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112417</v>
      </c>
      <c r="AF101" s="212"/>
      <c r="AG101" s="212"/>
      <c r="AH101" s="213"/>
      <c r="AI101" s="211">
        <v>113673</v>
      </c>
      <c r="AJ101" s="212"/>
      <c r="AK101" s="212"/>
      <c r="AL101" s="213"/>
      <c r="AM101" s="211">
        <v>115100</v>
      </c>
      <c r="AN101" s="212"/>
      <c r="AO101" s="212"/>
      <c r="AP101" s="213"/>
      <c r="AQ101" s="211" t="s">
        <v>605</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121789</v>
      </c>
      <c r="AF102" s="414"/>
      <c r="AG102" s="414"/>
      <c r="AH102" s="414"/>
      <c r="AI102" s="414">
        <v>112417</v>
      </c>
      <c r="AJ102" s="414"/>
      <c r="AK102" s="414"/>
      <c r="AL102" s="414"/>
      <c r="AM102" s="414">
        <v>113673</v>
      </c>
      <c r="AN102" s="414"/>
      <c r="AO102" s="414"/>
      <c r="AP102" s="414"/>
      <c r="AQ102" s="266">
        <v>115100</v>
      </c>
      <c r="AR102" s="267"/>
      <c r="AS102" s="267"/>
      <c r="AT102" s="312"/>
      <c r="AU102" s="266">
        <v>116545</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3" t="s">
        <v>563</v>
      </c>
      <c r="AC104" s="544"/>
      <c r="AD104" s="545"/>
      <c r="AE104" s="211">
        <v>97281</v>
      </c>
      <c r="AF104" s="212"/>
      <c r="AG104" s="212"/>
      <c r="AH104" s="213"/>
      <c r="AI104" s="211">
        <v>99652</v>
      </c>
      <c r="AJ104" s="212"/>
      <c r="AK104" s="212"/>
      <c r="AL104" s="213"/>
      <c r="AM104" s="211">
        <v>100236</v>
      </c>
      <c r="AN104" s="212"/>
      <c r="AO104" s="212"/>
      <c r="AP104" s="213"/>
      <c r="AQ104" s="211" t="s">
        <v>604</v>
      </c>
      <c r="AR104" s="212"/>
      <c r="AS104" s="212"/>
      <c r="AT104" s="213"/>
      <c r="AU104" s="211" t="s">
        <v>606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6"/>
      <c r="AA105" s="547"/>
      <c r="AB105" s="464" t="s">
        <v>563</v>
      </c>
      <c r="AC105" s="465"/>
      <c r="AD105" s="466"/>
      <c r="AE105" s="414">
        <v>106867</v>
      </c>
      <c r="AF105" s="414"/>
      <c r="AG105" s="414"/>
      <c r="AH105" s="414"/>
      <c r="AI105" s="414">
        <v>97281</v>
      </c>
      <c r="AJ105" s="414"/>
      <c r="AK105" s="414"/>
      <c r="AL105" s="414"/>
      <c r="AM105" s="414">
        <v>99652</v>
      </c>
      <c r="AN105" s="414"/>
      <c r="AO105" s="414"/>
      <c r="AP105" s="414"/>
      <c r="AQ105" s="211">
        <v>100236</v>
      </c>
      <c r="AR105" s="212"/>
      <c r="AS105" s="212"/>
      <c r="AT105" s="213"/>
      <c r="AU105" s="266">
        <v>100823</v>
      </c>
      <c r="AV105" s="267"/>
      <c r="AW105" s="267"/>
      <c r="AX105" s="312"/>
    </row>
    <row r="106" spans="1:60" ht="30.7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30.75" hidden="1" customHeight="1" x14ac:dyDescent="0.15">
      <c r="A107" s="418"/>
      <c r="B107" s="419"/>
      <c r="C107" s="419"/>
      <c r="D107" s="419"/>
      <c r="E107" s="419"/>
      <c r="F107" s="420"/>
      <c r="G107" s="389"/>
      <c r="H107" s="389"/>
      <c r="I107" s="389"/>
      <c r="J107" s="389"/>
      <c r="K107" s="389"/>
      <c r="L107" s="389"/>
      <c r="M107" s="389"/>
      <c r="N107" s="389"/>
      <c r="O107" s="389"/>
      <c r="P107" s="389"/>
      <c r="Q107" s="389"/>
      <c r="R107" s="389"/>
      <c r="S107" s="389"/>
      <c r="T107" s="389"/>
      <c r="U107" s="389"/>
      <c r="V107" s="389"/>
      <c r="W107" s="389"/>
      <c r="X107" s="389"/>
      <c r="Y107" s="461" t="s">
        <v>55</v>
      </c>
      <c r="Z107" s="462"/>
      <c r="AA107" s="463"/>
      <c r="AB107" s="519"/>
      <c r="AC107" s="519"/>
      <c r="AD107" s="51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30.75" hidden="1" customHeight="1" x14ac:dyDescent="0.15">
      <c r="A108" s="421"/>
      <c r="B108" s="422"/>
      <c r="C108" s="422"/>
      <c r="D108" s="422"/>
      <c r="E108" s="422"/>
      <c r="F108" s="423"/>
      <c r="G108" s="390"/>
      <c r="H108" s="390"/>
      <c r="I108" s="390"/>
      <c r="J108" s="390"/>
      <c r="K108" s="390"/>
      <c r="L108" s="390"/>
      <c r="M108" s="390"/>
      <c r="N108" s="390"/>
      <c r="O108" s="390"/>
      <c r="P108" s="390"/>
      <c r="Q108" s="390"/>
      <c r="R108" s="390"/>
      <c r="S108" s="390"/>
      <c r="T108" s="390"/>
      <c r="U108" s="390"/>
      <c r="V108" s="390"/>
      <c r="W108" s="390"/>
      <c r="X108" s="390"/>
      <c r="Y108" s="441" t="s">
        <v>56</v>
      </c>
      <c r="Z108" s="546"/>
      <c r="AA108" s="547"/>
      <c r="AB108" s="468"/>
      <c r="AC108" s="469"/>
      <c r="AD108" s="470"/>
      <c r="AE108" s="541"/>
      <c r="AF108" s="542"/>
      <c r="AG108" s="542"/>
      <c r="AH108" s="542"/>
      <c r="AI108" s="541"/>
      <c r="AJ108" s="542"/>
      <c r="AK108" s="542"/>
      <c r="AL108" s="542"/>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3"/>
      <c r="AC110" s="544"/>
      <c r="AD110" s="54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6"/>
      <c r="AA111" s="54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3"/>
      <c r="AC113" s="544"/>
      <c r="AD113" s="54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6"/>
      <c r="AA114" s="54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471</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19" t="s">
        <v>568</v>
      </c>
      <c r="AC116" s="519"/>
      <c r="AD116" s="519"/>
      <c r="AE116" s="414">
        <v>1156</v>
      </c>
      <c r="AF116" s="414"/>
      <c r="AG116" s="414"/>
      <c r="AH116" s="414"/>
      <c r="AI116" s="414">
        <v>2815</v>
      </c>
      <c r="AJ116" s="414"/>
      <c r="AK116" s="414"/>
      <c r="AL116" s="414"/>
      <c r="AM116" s="414">
        <v>2050</v>
      </c>
      <c r="AN116" s="414"/>
      <c r="AO116" s="414"/>
      <c r="AP116" s="414"/>
      <c r="AQ116" s="211">
        <v>2902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1" t="s">
        <v>570</v>
      </c>
      <c r="AF117" s="542"/>
      <c r="AG117" s="542"/>
      <c r="AH117" s="542"/>
      <c r="AI117" s="541" t="s">
        <v>571</v>
      </c>
      <c r="AJ117" s="542"/>
      <c r="AK117" s="542"/>
      <c r="AL117" s="542"/>
      <c r="AM117" s="541" t="s">
        <v>690</v>
      </c>
      <c r="AN117" s="542"/>
      <c r="AO117" s="542"/>
      <c r="AP117" s="542"/>
      <c r="AQ117" s="541" t="s">
        <v>691</v>
      </c>
      <c r="AR117" s="542"/>
      <c r="AS117" s="542"/>
      <c r="AT117" s="542"/>
      <c r="AU117" s="542"/>
      <c r="AV117" s="542"/>
      <c r="AW117" s="542"/>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471</v>
      </c>
      <c r="AN118" s="412"/>
      <c r="AO118" s="412"/>
      <c r="AP118" s="413"/>
      <c r="AQ118" s="591" t="s">
        <v>540</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2"/>
      <c r="AF120" s="542"/>
      <c r="AG120" s="542"/>
      <c r="AH120" s="542"/>
      <c r="AI120" s="542"/>
      <c r="AJ120" s="542"/>
      <c r="AK120" s="542"/>
      <c r="AL120" s="542"/>
      <c r="AM120" s="542"/>
      <c r="AN120" s="542"/>
      <c r="AO120" s="542"/>
      <c r="AP120" s="542"/>
      <c r="AQ120" s="542"/>
      <c r="AR120" s="542"/>
      <c r="AS120" s="542"/>
      <c r="AT120" s="542"/>
      <c r="AU120" s="542"/>
      <c r="AV120" s="542"/>
      <c r="AW120" s="542"/>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471</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2"/>
      <c r="AF123" s="542"/>
      <c r="AG123" s="542"/>
      <c r="AH123" s="542"/>
      <c r="AI123" s="542"/>
      <c r="AJ123" s="542"/>
      <c r="AK123" s="542"/>
      <c r="AL123" s="542"/>
      <c r="AM123" s="542"/>
      <c r="AN123" s="542"/>
      <c r="AO123" s="542"/>
      <c r="AP123" s="542"/>
      <c r="AQ123" s="542"/>
      <c r="AR123" s="542"/>
      <c r="AS123" s="542"/>
      <c r="AT123" s="542"/>
      <c r="AU123" s="542"/>
      <c r="AV123" s="542"/>
      <c r="AW123" s="542"/>
      <c r="AX123" s="549"/>
    </row>
    <row r="124" spans="1:50" ht="2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471</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2"/>
      <c r="AF126" s="542"/>
      <c r="AG126" s="542"/>
      <c r="AH126" s="542"/>
      <c r="AI126" s="542"/>
      <c r="AJ126" s="542"/>
      <c r="AK126" s="542"/>
      <c r="AL126" s="542"/>
      <c r="AM126" s="542"/>
      <c r="AN126" s="542"/>
      <c r="AO126" s="542"/>
      <c r="AP126" s="542"/>
      <c r="AQ126" s="542"/>
      <c r="AR126" s="542"/>
      <c r="AS126" s="542"/>
      <c r="AT126" s="542"/>
      <c r="AU126" s="542"/>
      <c r="AV126" s="542"/>
      <c r="AW126" s="542"/>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2"/>
      <c r="AF129" s="542"/>
      <c r="AG129" s="542"/>
      <c r="AH129" s="542"/>
      <c r="AI129" s="542"/>
      <c r="AJ129" s="542"/>
      <c r="AK129" s="542"/>
      <c r="AL129" s="542"/>
      <c r="AM129" s="542"/>
      <c r="AN129" s="542"/>
      <c r="AO129" s="542"/>
      <c r="AP129" s="542"/>
      <c r="AQ129" s="542"/>
      <c r="AR129" s="542"/>
      <c r="AS129" s="542"/>
      <c r="AT129" s="542"/>
      <c r="AU129" s="542"/>
      <c r="AV129" s="542"/>
      <c r="AW129" s="542"/>
      <c r="AX129" s="549"/>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602</v>
      </c>
      <c r="AF134" s="200"/>
      <c r="AG134" s="200"/>
      <c r="AH134" s="200"/>
      <c r="AI134" s="199">
        <v>251.7</v>
      </c>
      <c r="AJ134" s="200"/>
      <c r="AK134" s="200"/>
      <c r="AL134" s="200"/>
      <c r="AM134" s="199" t="s">
        <v>606</v>
      </c>
      <c r="AN134" s="200"/>
      <c r="AO134" s="200"/>
      <c r="AP134" s="200"/>
      <c r="AQ134" s="199" t="s">
        <v>602</v>
      </c>
      <c r="AR134" s="200"/>
      <c r="AS134" s="200"/>
      <c r="AT134" s="200"/>
      <c r="AU134" s="199" t="s">
        <v>607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602</v>
      </c>
      <c r="AF135" s="200"/>
      <c r="AG135" s="200"/>
      <c r="AH135" s="200"/>
      <c r="AI135" s="199">
        <v>244.9</v>
      </c>
      <c r="AJ135" s="200"/>
      <c r="AK135" s="200"/>
      <c r="AL135" s="200"/>
      <c r="AM135" s="199" t="s">
        <v>607</v>
      </c>
      <c r="AN135" s="200"/>
      <c r="AO135" s="200"/>
      <c r="AP135" s="200"/>
      <c r="AQ135" s="199" t="s">
        <v>607</v>
      </c>
      <c r="AR135" s="200"/>
      <c r="AS135" s="200"/>
      <c r="AT135" s="200"/>
      <c r="AU135" s="199">
        <v>251.7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t="s">
        <v>606</v>
      </c>
      <c r="AF138" s="200"/>
      <c r="AG138" s="200"/>
      <c r="AH138" s="200"/>
      <c r="AI138" s="199">
        <v>64305</v>
      </c>
      <c r="AJ138" s="200"/>
      <c r="AK138" s="200"/>
      <c r="AL138" s="200"/>
      <c r="AM138" s="199" t="s">
        <v>606</v>
      </c>
      <c r="AN138" s="200"/>
      <c r="AO138" s="200"/>
      <c r="AP138" s="200"/>
      <c r="AQ138" s="199" t="s">
        <v>602</v>
      </c>
      <c r="AR138" s="200"/>
      <c r="AS138" s="200"/>
      <c r="AT138" s="200"/>
      <c r="AU138" s="199" t="s">
        <v>607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t="s">
        <v>607</v>
      </c>
      <c r="AF139" s="200"/>
      <c r="AG139" s="200"/>
      <c r="AH139" s="200"/>
      <c r="AI139" s="199">
        <v>60495</v>
      </c>
      <c r="AJ139" s="200"/>
      <c r="AK139" s="200"/>
      <c r="AL139" s="200"/>
      <c r="AM139" s="199" t="s">
        <v>607</v>
      </c>
      <c r="AN139" s="200"/>
      <c r="AO139" s="200"/>
      <c r="AP139" s="200"/>
      <c r="AQ139" s="199" t="s">
        <v>604</v>
      </c>
      <c r="AR139" s="200"/>
      <c r="AS139" s="200"/>
      <c r="AT139" s="200"/>
      <c r="AU139" s="199">
        <v>64305</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608</v>
      </c>
      <c r="AR141" s="192"/>
      <c r="AS141" s="126" t="s">
        <v>356</v>
      </c>
      <c r="AT141" s="127"/>
      <c r="AU141" s="193">
        <v>30</v>
      </c>
      <c r="AV141" s="193"/>
      <c r="AW141" s="126" t="s">
        <v>300</v>
      </c>
      <c r="AX141" s="188"/>
    </row>
    <row r="142" spans="1:50" ht="47.25" customHeight="1" x14ac:dyDescent="0.15">
      <c r="A142" s="182"/>
      <c r="B142" s="179"/>
      <c r="C142" s="173"/>
      <c r="D142" s="179"/>
      <c r="E142" s="173"/>
      <c r="F142" s="174"/>
      <c r="G142" s="97" t="s">
        <v>610</v>
      </c>
      <c r="H142" s="98"/>
      <c r="I142" s="98"/>
      <c r="J142" s="98"/>
      <c r="K142" s="98"/>
      <c r="L142" s="98"/>
      <c r="M142" s="98"/>
      <c r="N142" s="98"/>
      <c r="O142" s="98"/>
      <c r="P142" s="98"/>
      <c r="Q142" s="98"/>
      <c r="R142" s="98"/>
      <c r="S142" s="98"/>
      <c r="T142" s="98"/>
      <c r="U142" s="98"/>
      <c r="V142" s="98"/>
      <c r="W142" s="98"/>
      <c r="X142" s="99"/>
      <c r="Y142" s="194" t="s">
        <v>379</v>
      </c>
      <c r="Z142" s="195"/>
      <c r="AA142" s="196"/>
      <c r="AB142" s="197" t="s">
        <v>576</v>
      </c>
      <c r="AC142" s="198"/>
      <c r="AD142" s="198"/>
      <c r="AE142" s="199">
        <v>1634119</v>
      </c>
      <c r="AF142" s="200"/>
      <c r="AG142" s="200"/>
      <c r="AH142" s="200"/>
      <c r="AI142" s="199">
        <v>1660071</v>
      </c>
      <c r="AJ142" s="200"/>
      <c r="AK142" s="200"/>
      <c r="AL142" s="200"/>
      <c r="AM142" s="199"/>
      <c r="AN142" s="200"/>
      <c r="AO142" s="200"/>
      <c r="AP142" s="200"/>
      <c r="AQ142" s="199" t="s">
        <v>609</v>
      </c>
      <c r="AR142" s="200"/>
      <c r="AS142" s="200"/>
      <c r="AT142" s="200"/>
      <c r="AU142" s="199" t="s">
        <v>608</v>
      </c>
      <c r="AV142" s="200"/>
      <c r="AW142" s="200"/>
      <c r="AX142" s="201"/>
    </row>
    <row r="143" spans="1:50" ht="47.2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576</v>
      </c>
      <c r="AC143" s="206"/>
      <c r="AD143" s="206"/>
      <c r="AE143" s="199">
        <v>1603108</v>
      </c>
      <c r="AF143" s="200"/>
      <c r="AG143" s="200"/>
      <c r="AH143" s="200"/>
      <c r="AI143" s="199">
        <v>1634119</v>
      </c>
      <c r="AJ143" s="200"/>
      <c r="AK143" s="200"/>
      <c r="AL143" s="200"/>
      <c r="AM143" s="199">
        <v>1660071</v>
      </c>
      <c r="AN143" s="200"/>
      <c r="AO143" s="200"/>
      <c r="AP143" s="200"/>
      <c r="AQ143" s="199" t="s">
        <v>604</v>
      </c>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70.2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605</v>
      </c>
      <c r="AF432" s="193"/>
      <c r="AG432" s="126" t="s">
        <v>356</v>
      </c>
      <c r="AH432" s="127"/>
      <c r="AI432" s="149"/>
      <c r="AJ432" s="149"/>
      <c r="AK432" s="149"/>
      <c r="AL432" s="147"/>
      <c r="AM432" s="149"/>
      <c r="AN432" s="149"/>
      <c r="AO432" s="149"/>
      <c r="AP432" s="147"/>
      <c r="AQ432" s="590" t="s">
        <v>604</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206" t="s">
        <v>607</v>
      </c>
      <c r="AC433" s="206"/>
      <c r="AD433" s="206"/>
      <c r="AE433" s="333" t="s">
        <v>612</v>
      </c>
      <c r="AF433" s="200"/>
      <c r="AG433" s="200"/>
      <c r="AH433" s="200"/>
      <c r="AI433" s="333" t="s">
        <v>612</v>
      </c>
      <c r="AJ433" s="200"/>
      <c r="AK433" s="200"/>
      <c r="AL433" s="200"/>
      <c r="AM433" s="333" t="s">
        <v>604</v>
      </c>
      <c r="AN433" s="200"/>
      <c r="AO433" s="200"/>
      <c r="AP433" s="334"/>
      <c r="AQ433" s="333" t="s">
        <v>604</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611</v>
      </c>
      <c r="AC434" s="198"/>
      <c r="AD434" s="198"/>
      <c r="AE434" s="333" t="s">
        <v>604</v>
      </c>
      <c r="AF434" s="200"/>
      <c r="AG434" s="200"/>
      <c r="AH434" s="334"/>
      <c r="AI434" s="333" t="s">
        <v>612</v>
      </c>
      <c r="AJ434" s="200"/>
      <c r="AK434" s="200"/>
      <c r="AL434" s="200"/>
      <c r="AM434" s="333" t="s">
        <v>602</v>
      </c>
      <c r="AN434" s="200"/>
      <c r="AO434" s="200"/>
      <c r="AP434" s="334"/>
      <c r="AQ434" s="333" t="s">
        <v>604</v>
      </c>
      <c r="AR434" s="200"/>
      <c r="AS434" s="200"/>
      <c r="AT434" s="334"/>
      <c r="AU434" s="200" t="s">
        <v>608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612</v>
      </c>
      <c r="AF435" s="200"/>
      <c r="AG435" s="200"/>
      <c r="AH435" s="334"/>
      <c r="AI435" s="333" t="s">
        <v>602</v>
      </c>
      <c r="AJ435" s="200"/>
      <c r="AK435" s="200"/>
      <c r="AL435" s="200"/>
      <c r="AM435" s="333" t="s">
        <v>602</v>
      </c>
      <c r="AN435" s="200"/>
      <c r="AO435" s="200"/>
      <c r="AP435" s="334"/>
      <c r="AQ435" s="333" t="s">
        <v>602</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602</v>
      </c>
      <c r="AF457" s="193"/>
      <c r="AG457" s="126" t="s">
        <v>356</v>
      </c>
      <c r="AH457" s="127"/>
      <c r="AI457" s="149"/>
      <c r="AJ457" s="149"/>
      <c r="AK457" s="149"/>
      <c r="AL457" s="147"/>
      <c r="AM457" s="149"/>
      <c r="AN457" s="149"/>
      <c r="AO457" s="149"/>
      <c r="AP457" s="147"/>
      <c r="AQ457" s="590" t="s">
        <v>604</v>
      </c>
      <c r="AR457" s="193"/>
      <c r="AS457" s="126" t="s">
        <v>356</v>
      </c>
      <c r="AT457" s="127"/>
      <c r="AU457" s="193" t="s">
        <v>613</v>
      </c>
      <c r="AV457" s="193"/>
      <c r="AW457" s="126" t="s">
        <v>300</v>
      </c>
      <c r="AX457" s="188"/>
    </row>
    <row r="458" spans="1:50" ht="23.25" customHeight="1" x14ac:dyDescent="0.15">
      <c r="A458" s="182"/>
      <c r="B458" s="179"/>
      <c r="C458" s="173"/>
      <c r="D458" s="179"/>
      <c r="E458" s="335"/>
      <c r="F458" s="336"/>
      <c r="G458" s="97" t="s">
        <v>611</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602</v>
      </c>
      <c r="AF458" s="200"/>
      <c r="AG458" s="200"/>
      <c r="AH458" s="200"/>
      <c r="AI458" s="333" t="s">
        <v>602</v>
      </c>
      <c r="AJ458" s="200"/>
      <c r="AK458" s="200"/>
      <c r="AL458" s="200"/>
      <c r="AM458" s="333" t="s">
        <v>604</v>
      </c>
      <c r="AN458" s="200"/>
      <c r="AO458" s="200"/>
      <c r="AP458" s="334"/>
      <c r="AQ458" s="333" t="s">
        <v>602</v>
      </c>
      <c r="AR458" s="200"/>
      <c r="AS458" s="200"/>
      <c r="AT458" s="334"/>
      <c r="AU458" s="200" t="s">
        <v>613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602</v>
      </c>
      <c r="AF459" s="200"/>
      <c r="AG459" s="200"/>
      <c r="AH459" s="334"/>
      <c r="AI459" s="333" t="s">
        <v>602</v>
      </c>
      <c r="AJ459" s="200"/>
      <c r="AK459" s="200"/>
      <c r="AL459" s="200"/>
      <c r="AM459" s="333" t="s">
        <v>602</v>
      </c>
      <c r="AN459" s="200"/>
      <c r="AO459" s="200"/>
      <c r="AP459" s="334"/>
      <c r="AQ459" s="333" t="s">
        <v>604</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602</v>
      </c>
      <c r="AF460" s="200"/>
      <c r="AG460" s="200"/>
      <c r="AH460" s="334"/>
      <c r="AI460" s="333" t="s">
        <v>604</v>
      </c>
      <c r="AJ460" s="200"/>
      <c r="AK460" s="200"/>
      <c r="AL460" s="200"/>
      <c r="AM460" s="333" t="s">
        <v>602</v>
      </c>
      <c r="AN460" s="200"/>
      <c r="AO460" s="200"/>
      <c r="AP460" s="334"/>
      <c r="AQ460" s="333" t="s">
        <v>602</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671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7"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615</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614</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614</v>
      </c>
      <c r="AE713" s="322"/>
      <c r="AF713" s="663"/>
      <c r="AG713" s="94" t="s">
        <v>617</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584</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68.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585</v>
      </c>
      <c r="AH716" s="95"/>
      <c r="AI716" s="95"/>
      <c r="AJ716" s="95"/>
      <c r="AK716" s="95"/>
      <c r="AL716" s="95"/>
      <c r="AM716" s="95"/>
      <c r="AN716" s="95"/>
      <c r="AO716" s="95"/>
      <c r="AP716" s="95"/>
      <c r="AQ716" s="95"/>
      <c r="AR716" s="95"/>
      <c r="AS716" s="95"/>
      <c r="AT716" s="95"/>
      <c r="AU716" s="95"/>
      <c r="AV716" s="95"/>
      <c r="AW716" s="95"/>
      <c r="AX716" s="96"/>
    </row>
    <row r="717" spans="1:50" ht="27.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614</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556</v>
      </c>
      <c r="D721" s="290"/>
      <c r="E721" s="290"/>
      <c r="F721" s="291"/>
      <c r="G721" s="280"/>
      <c r="H721" s="281"/>
      <c r="I721" s="83" t="str">
        <f>IF(OR(G721="　", G721=""), "", "-")</f>
        <v/>
      </c>
      <c r="J721" s="284">
        <v>54</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556</v>
      </c>
      <c r="D722" s="290"/>
      <c r="E722" s="290"/>
      <c r="F722" s="291"/>
      <c r="G722" s="280"/>
      <c r="H722" s="281"/>
      <c r="I722" s="83" t="str">
        <f t="shared" ref="I722:I725" si="4">IF(OR(G722="　", G722=""), "", "-")</f>
        <v/>
      </c>
      <c r="J722" s="284">
        <v>47</v>
      </c>
      <c r="K722" s="284"/>
      <c r="L722" s="83" t="str">
        <f t="shared" ref="L722:L725" si="5">IF(M722="","","-")</f>
        <v/>
      </c>
      <c r="M722" s="84"/>
      <c r="N722" s="297" t="s">
        <v>589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590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1.75" customHeight="1" thickBot="1" x14ac:dyDescent="0.2">
      <c r="A727" s="803"/>
      <c r="B727" s="804"/>
      <c r="C727" s="748" t="s">
        <v>57</v>
      </c>
      <c r="D727" s="749"/>
      <c r="E727" s="749"/>
      <c r="F727" s="750"/>
      <c r="G727" s="572" t="s">
        <v>591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15" customHeight="1" thickBot="1" x14ac:dyDescent="0.2">
      <c r="A729" s="634" t="s">
        <v>692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75" customHeight="1" thickBot="1" x14ac:dyDescent="0.2">
      <c r="A731" s="799" t="s">
        <v>256</v>
      </c>
      <c r="B731" s="800"/>
      <c r="C731" s="800"/>
      <c r="D731" s="800"/>
      <c r="E731" s="801"/>
      <c r="F731" s="729" t="s">
        <v>693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7.5" customHeight="1" thickBot="1" x14ac:dyDescent="0.2">
      <c r="A733" s="673" t="s">
        <v>257</v>
      </c>
      <c r="B733" s="674"/>
      <c r="C733" s="674"/>
      <c r="D733" s="674"/>
      <c r="E733" s="675"/>
      <c r="F733" s="637" t="s">
        <v>694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592</v>
      </c>
      <c r="F737" s="987"/>
      <c r="G737" s="987"/>
      <c r="H737" s="987"/>
      <c r="I737" s="987"/>
      <c r="J737" s="987"/>
      <c r="K737" s="987"/>
      <c r="L737" s="987"/>
      <c r="M737" s="987"/>
      <c r="N737" s="358" t="s">
        <v>358</v>
      </c>
      <c r="O737" s="358"/>
      <c r="P737" s="358"/>
      <c r="Q737" s="358"/>
      <c r="R737" s="987" t="s">
        <v>593</v>
      </c>
      <c r="S737" s="987"/>
      <c r="T737" s="987"/>
      <c r="U737" s="987"/>
      <c r="V737" s="987"/>
      <c r="W737" s="987"/>
      <c r="X737" s="987"/>
      <c r="Y737" s="987"/>
      <c r="Z737" s="987"/>
      <c r="AA737" s="358" t="s">
        <v>359</v>
      </c>
      <c r="AB737" s="358"/>
      <c r="AC737" s="358"/>
      <c r="AD737" s="358"/>
      <c r="AE737" s="987" t="s">
        <v>594</v>
      </c>
      <c r="AF737" s="987"/>
      <c r="AG737" s="987"/>
      <c r="AH737" s="987"/>
      <c r="AI737" s="987"/>
      <c r="AJ737" s="987"/>
      <c r="AK737" s="987"/>
      <c r="AL737" s="987"/>
      <c r="AM737" s="987"/>
      <c r="AN737" s="358" t="s">
        <v>360</v>
      </c>
      <c r="AO737" s="358"/>
      <c r="AP737" s="358"/>
      <c r="AQ737" s="358"/>
      <c r="AR737" s="988" t="s">
        <v>595</v>
      </c>
      <c r="AS737" s="989"/>
      <c r="AT737" s="989"/>
      <c r="AU737" s="989"/>
      <c r="AV737" s="989"/>
      <c r="AW737" s="989"/>
      <c r="AX737" s="990"/>
      <c r="AY737" s="89"/>
      <c r="AZ737" s="89"/>
    </row>
    <row r="738" spans="1:52" ht="24.75" customHeight="1" x14ac:dyDescent="0.15">
      <c r="A738" s="991" t="s">
        <v>361</v>
      </c>
      <c r="B738" s="203"/>
      <c r="C738" s="203"/>
      <c r="D738" s="204"/>
      <c r="E738" s="987" t="s">
        <v>596</v>
      </c>
      <c r="F738" s="987"/>
      <c r="G738" s="987"/>
      <c r="H738" s="987"/>
      <c r="I738" s="987"/>
      <c r="J738" s="987"/>
      <c r="K738" s="987"/>
      <c r="L738" s="987"/>
      <c r="M738" s="987"/>
      <c r="N738" s="358" t="s">
        <v>362</v>
      </c>
      <c r="O738" s="358"/>
      <c r="P738" s="358"/>
      <c r="Q738" s="358"/>
      <c r="R738" s="987" t="s">
        <v>597</v>
      </c>
      <c r="S738" s="987"/>
      <c r="T738" s="987"/>
      <c r="U738" s="987"/>
      <c r="V738" s="987"/>
      <c r="W738" s="987"/>
      <c r="X738" s="987"/>
      <c r="Y738" s="987"/>
      <c r="Z738" s="987"/>
      <c r="AA738" s="358" t="s">
        <v>481</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556</v>
      </c>
      <c r="F739" s="999"/>
      <c r="G739" s="999"/>
      <c r="H739" s="91" t="str">
        <f>IF(E739="", "", "(")</f>
        <v>(</v>
      </c>
      <c r="I739" s="982"/>
      <c r="J739" s="982"/>
      <c r="K739" s="91" t="str">
        <f>IF(OR(I739="　", I739=""), "", "-")</f>
        <v/>
      </c>
      <c r="L739" s="983">
        <v>42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621</v>
      </c>
      <c r="M781" s="665"/>
      <c r="N781" s="665"/>
      <c r="O781" s="665"/>
      <c r="P781" s="665"/>
      <c r="Q781" s="665"/>
      <c r="R781" s="665"/>
      <c r="S781" s="665"/>
      <c r="T781" s="665"/>
      <c r="U781" s="665"/>
      <c r="V781" s="665"/>
      <c r="W781" s="665"/>
      <c r="X781" s="666"/>
      <c r="Y781" s="384">
        <v>52</v>
      </c>
      <c r="Z781" s="385"/>
      <c r="AA781" s="385"/>
      <c r="AB781" s="805"/>
      <c r="AC781" s="670" t="s">
        <v>649</v>
      </c>
      <c r="AD781" s="671"/>
      <c r="AE781" s="671"/>
      <c r="AF781" s="671"/>
      <c r="AG781" s="672"/>
      <c r="AH781" s="664" t="s">
        <v>646</v>
      </c>
      <c r="AI781" s="665"/>
      <c r="AJ781" s="665"/>
      <c r="AK781" s="665"/>
      <c r="AL781" s="665"/>
      <c r="AM781" s="665"/>
      <c r="AN781" s="665"/>
      <c r="AO781" s="665"/>
      <c r="AP781" s="665"/>
      <c r="AQ781" s="665"/>
      <c r="AR781" s="665"/>
      <c r="AS781" s="665"/>
      <c r="AT781" s="666"/>
      <c r="AU781" s="384">
        <v>57</v>
      </c>
      <c r="AV781" s="385"/>
      <c r="AW781" s="385"/>
      <c r="AX781" s="386"/>
    </row>
    <row r="782" spans="1:50" ht="24.75" customHeight="1" x14ac:dyDescent="0.15">
      <c r="A782" s="631"/>
      <c r="B782" s="632"/>
      <c r="C782" s="632"/>
      <c r="D782" s="632"/>
      <c r="E782" s="632"/>
      <c r="F782" s="633"/>
      <c r="G782" s="606" t="s">
        <v>620</v>
      </c>
      <c r="H782" s="607"/>
      <c r="I782" s="607"/>
      <c r="J782" s="607"/>
      <c r="K782" s="608"/>
      <c r="L782" s="598" t="s">
        <v>622</v>
      </c>
      <c r="M782" s="599"/>
      <c r="N782" s="599"/>
      <c r="O782" s="599"/>
      <c r="P782" s="599"/>
      <c r="Q782" s="599"/>
      <c r="R782" s="599"/>
      <c r="S782" s="599"/>
      <c r="T782" s="599"/>
      <c r="U782" s="599"/>
      <c r="V782" s="599"/>
      <c r="W782" s="599"/>
      <c r="X782" s="600"/>
      <c r="Y782" s="601">
        <v>36</v>
      </c>
      <c r="Z782" s="602"/>
      <c r="AA782" s="602"/>
      <c r="AB782" s="612"/>
      <c r="AC782" s="606" t="s">
        <v>650</v>
      </c>
      <c r="AD782" s="607"/>
      <c r="AE782" s="607"/>
      <c r="AF782" s="607"/>
      <c r="AG782" s="608"/>
      <c r="AH782" s="598" t="s">
        <v>647</v>
      </c>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15">
      <c r="A783" s="631"/>
      <c r="B783" s="632"/>
      <c r="C783" s="632"/>
      <c r="D783" s="632"/>
      <c r="E783" s="632"/>
      <c r="F783" s="633"/>
      <c r="G783" s="606" t="s">
        <v>620</v>
      </c>
      <c r="H783" s="607"/>
      <c r="I783" s="607"/>
      <c r="J783" s="607"/>
      <c r="K783" s="608"/>
      <c r="L783" s="598" t="s">
        <v>623</v>
      </c>
      <c r="M783" s="599"/>
      <c r="N783" s="599"/>
      <c r="O783" s="599"/>
      <c r="P783" s="599"/>
      <c r="Q783" s="599"/>
      <c r="R783" s="599"/>
      <c r="S783" s="599"/>
      <c r="T783" s="599"/>
      <c r="U783" s="599"/>
      <c r="V783" s="599"/>
      <c r="W783" s="599"/>
      <c r="X783" s="600"/>
      <c r="Y783" s="601">
        <v>0</v>
      </c>
      <c r="Z783" s="602"/>
      <c r="AA783" s="602"/>
      <c r="AB783" s="612"/>
      <c r="AC783" s="606" t="s">
        <v>651</v>
      </c>
      <c r="AD783" s="607"/>
      <c r="AE783" s="607"/>
      <c r="AF783" s="607"/>
      <c r="AG783" s="608"/>
      <c r="AH783" s="598" t="s">
        <v>643</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652</v>
      </c>
      <c r="AD784" s="607"/>
      <c r="AE784" s="607"/>
      <c r="AF784" s="607"/>
      <c r="AG784" s="608"/>
      <c r="AH784" s="598" t="s">
        <v>648</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653</v>
      </c>
      <c r="AD785" s="607"/>
      <c r="AE785" s="607"/>
      <c r="AF785" s="607"/>
      <c r="AG785" s="608"/>
      <c r="AH785" s="598" t="s">
        <v>644</v>
      </c>
      <c r="AI785" s="599"/>
      <c r="AJ785" s="599"/>
      <c r="AK785" s="599"/>
      <c r="AL785" s="599"/>
      <c r="AM785" s="599"/>
      <c r="AN785" s="599"/>
      <c r="AO785" s="599"/>
      <c r="AP785" s="599"/>
      <c r="AQ785" s="599"/>
      <c r="AR785" s="599"/>
      <c r="AS785" s="599"/>
      <c r="AT785" s="600"/>
      <c r="AU785" s="601">
        <v>0.1</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652</v>
      </c>
      <c r="AD786" s="607"/>
      <c r="AE786" s="607"/>
      <c r="AF786" s="607"/>
      <c r="AG786" s="608"/>
      <c r="AH786" s="598" t="s">
        <v>645</v>
      </c>
      <c r="AI786" s="599"/>
      <c r="AJ786" s="599"/>
      <c r="AK786" s="599"/>
      <c r="AL786" s="599"/>
      <c r="AM786" s="599"/>
      <c r="AN786" s="599"/>
      <c r="AO786" s="599"/>
      <c r="AP786" s="599"/>
      <c r="AQ786" s="599"/>
      <c r="AR786" s="599"/>
      <c r="AS786" s="599"/>
      <c r="AT786" s="600"/>
      <c r="AU786" s="601">
        <v>0.1</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78.199999999999989</v>
      </c>
      <c r="AV791" s="832"/>
      <c r="AW791" s="832"/>
      <c r="AX791" s="834"/>
    </row>
    <row r="792" spans="1:50" ht="24.75" customHeight="1" x14ac:dyDescent="0.15">
      <c r="A792" s="631"/>
      <c r="B792" s="632"/>
      <c r="C792" s="632"/>
      <c r="D792" s="632"/>
      <c r="E792" s="632"/>
      <c r="F792" s="633"/>
      <c r="G792" s="595" t="s">
        <v>625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626</v>
      </c>
      <c r="H794" s="671"/>
      <c r="I794" s="671"/>
      <c r="J794" s="671"/>
      <c r="K794" s="672"/>
      <c r="L794" s="664" t="s">
        <v>627</v>
      </c>
      <c r="M794" s="665"/>
      <c r="N794" s="665"/>
      <c r="O794" s="665"/>
      <c r="P794" s="665"/>
      <c r="Q794" s="665"/>
      <c r="R794" s="665"/>
      <c r="S794" s="665"/>
      <c r="T794" s="665"/>
      <c r="U794" s="665"/>
      <c r="V794" s="665"/>
      <c r="W794" s="665"/>
      <c r="X794" s="666"/>
      <c r="Y794" s="384">
        <v>1.7</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t="s">
        <v>632</v>
      </c>
      <c r="K837" s="342"/>
      <c r="L837" s="342"/>
      <c r="M837" s="342"/>
      <c r="N837" s="342"/>
      <c r="O837" s="342"/>
      <c r="P837" s="355" t="s">
        <v>628</v>
      </c>
      <c r="Q837" s="343"/>
      <c r="R837" s="343"/>
      <c r="S837" s="343"/>
      <c r="T837" s="343"/>
      <c r="U837" s="343"/>
      <c r="V837" s="343"/>
      <c r="W837" s="343"/>
      <c r="X837" s="343"/>
      <c r="Y837" s="344">
        <v>52</v>
      </c>
      <c r="Z837" s="345"/>
      <c r="AA837" s="345"/>
      <c r="AB837" s="346"/>
      <c r="AC837" s="356" t="s">
        <v>196</v>
      </c>
      <c r="AD837" s="364"/>
      <c r="AE837" s="364"/>
      <c r="AF837" s="364"/>
      <c r="AG837" s="364"/>
      <c r="AH837" s="365" t="s">
        <v>635</v>
      </c>
      <c r="AI837" s="366"/>
      <c r="AJ837" s="366"/>
      <c r="AK837" s="366"/>
      <c r="AL837" s="350" t="s">
        <v>635</v>
      </c>
      <c r="AM837" s="351"/>
      <c r="AN837" s="351"/>
      <c r="AO837" s="352"/>
      <c r="AP837" s="353" t="s">
        <v>635</v>
      </c>
      <c r="AQ837" s="353"/>
      <c r="AR837" s="353"/>
      <c r="AS837" s="353"/>
      <c r="AT837" s="353"/>
      <c r="AU837" s="353"/>
      <c r="AV837" s="353"/>
      <c r="AW837" s="353"/>
      <c r="AX837" s="353"/>
    </row>
    <row r="838" spans="1:50" ht="30" customHeight="1" x14ac:dyDescent="0.15">
      <c r="A838" s="372">
        <v>2</v>
      </c>
      <c r="B838" s="372">
        <v>1</v>
      </c>
      <c r="C838" s="354" t="s">
        <v>631</v>
      </c>
      <c r="D838" s="340"/>
      <c r="E838" s="340"/>
      <c r="F838" s="340"/>
      <c r="G838" s="340"/>
      <c r="H838" s="340"/>
      <c r="I838" s="340"/>
      <c r="J838" s="341" t="s">
        <v>633</v>
      </c>
      <c r="K838" s="342"/>
      <c r="L838" s="342"/>
      <c r="M838" s="342"/>
      <c r="N838" s="342"/>
      <c r="O838" s="342"/>
      <c r="P838" s="355" t="s">
        <v>629</v>
      </c>
      <c r="Q838" s="343"/>
      <c r="R838" s="343"/>
      <c r="S838" s="343"/>
      <c r="T838" s="343"/>
      <c r="U838" s="343"/>
      <c r="V838" s="343"/>
      <c r="W838" s="343"/>
      <c r="X838" s="343"/>
      <c r="Y838" s="344">
        <v>36</v>
      </c>
      <c r="Z838" s="345"/>
      <c r="AA838" s="345"/>
      <c r="AB838" s="346"/>
      <c r="AC838" s="356" t="s">
        <v>196</v>
      </c>
      <c r="AD838" s="356"/>
      <c r="AE838" s="356"/>
      <c r="AF838" s="356"/>
      <c r="AG838" s="356"/>
      <c r="AH838" s="365" t="s">
        <v>635</v>
      </c>
      <c r="AI838" s="366"/>
      <c r="AJ838" s="366"/>
      <c r="AK838" s="366"/>
      <c r="AL838" s="367" t="s">
        <v>635</v>
      </c>
      <c r="AM838" s="368"/>
      <c r="AN838" s="368"/>
      <c r="AO838" s="369"/>
      <c r="AP838" s="353" t="s">
        <v>635</v>
      </c>
      <c r="AQ838" s="353"/>
      <c r="AR838" s="353"/>
      <c r="AS838" s="353"/>
      <c r="AT838" s="353"/>
      <c r="AU838" s="353"/>
      <c r="AV838" s="353"/>
      <c r="AW838" s="353"/>
      <c r="AX838" s="353"/>
    </row>
    <row r="839" spans="1:50" ht="30" hidden="1" customHeight="1" x14ac:dyDescent="0.15">
      <c r="A839" s="372">
        <v>3</v>
      </c>
      <c r="B839" s="372">
        <v>1</v>
      </c>
      <c r="C839" s="354" t="s">
        <v>631</v>
      </c>
      <c r="D839" s="340"/>
      <c r="E839" s="340"/>
      <c r="F839" s="340"/>
      <c r="G839" s="340"/>
      <c r="H839" s="340"/>
      <c r="I839" s="340"/>
      <c r="J839" s="341" t="s">
        <v>634</v>
      </c>
      <c r="K839" s="342"/>
      <c r="L839" s="342"/>
      <c r="M839" s="342"/>
      <c r="N839" s="342"/>
      <c r="O839" s="342"/>
      <c r="P839" s="355" t="s">
        <v>630</v>
      </c>
      <c r="Q839" s="343"/>
      <c r="R839" s="343"/>
      <c r="S839" s="343"/>
      <c r="T839" s="343"/>
      <c r="U839" s="343"/>
      <c r="V839" s="343"/>
      <c r="W839" s="343"/>
      <c r="X839" s="343"/>
      <c r="Y839" s="344">
        <v>0</v>
      </c>
      <c r="Z839" s="345"/>
      <c r="AA839" s="345"/>
      <c r="AB839" s="346"/>
      <c r="AC839" s="356" t="s">
        <v>196</v>
      </c>
      <c r="AD839" s="356"/>
      <c r="AE839" s="356"/>
      <c r="AF839" s="356"/>
      <c r="AG839" s="356"/>
      <c r="AH839" s="348" t="s">
        <v>635</v>
      </c>
      <c r="AI839" s="349"/>
      <c r="AJ839" s="349"/>
      <c r="AK839" s="349"/>
      <c r="AL839" s="350" t="s">
        <v>635</v>
      </c>
      <c r="AM839" s="351"/>
      <c r="AN839" s="351"/>
      <c r="AO839" s="352"/>
      <c r="AP839" s="353" t="s">
        <v>635</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1.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656</v>
      </c>
      <c r="D870" s="340"/>
      <c r="E870" s="340"/>
      <c r="F870" s="340"/>
      <c r="G870" s="340"/>
      <c r="H870" s="340"/>
      <c r="I870" s="340"/>
      <c r="J870" s="341">
        <v>6010405003434</v>
      </c>
      <c r="K870" s="342"/>
      <c r="L870" s="342"/>
      <c r="M870" s="342"/>
      <c r="N870" s="342"/>
      <c r="O870" s="342"/>
      <c r="P870" s="355" t="s">
        <v>642</v>
      </c>
      <c r="Q870" s="343"/>
      <c r="R870" s="343"/>
      <c r="S870" s="343"/>
      <c r="T870" s="343"/>
      <c r="U870" s="343"/>
      <c r="V870" s="343"/>
      <c r="W870" s="343"/>
      <c r="X870" s="343"/>
      <c r="Y870" s="344">
        <v>57</v>
      </c>
      <c r="Z870" s="345"/>
      <c r="AA870" s="345"/>
      <c r="AB870" s="346"/>
      <c r="AC870" s="356" t="s">
        <v>525</v>
      </c>
      <c r="AD870" s="364"/>
      <c r="AE870" s="364"/>
      <c r="AF870" s="364"/>
      <c r="AG870" s="364"/>
      <c r="AH870" s="365">
        <v>1</v>
      </c>
      <c r="AI870" s="366"/>
      <c r="AJ870" s="366"/>
      <c r="AK870" s="366"/>
      <c r="AL870" s="350">
        <v>100</v>
      </c>
      <c r="AM870" s="351"/>
      <c r="AN870" s="351"/>
      <c r="AO870" s="352"/>
      <c r="AP870" s="353" t="s">
        <v>635</v>
      </c>
      <c r="AQ870" s="353"/>
      <c r="AR870" s="353"/>
      <c r="AS870" s="353"/>
      <c r="AT870" s="353"/>
      <c r="AU870" s="353"/>
      <c r="AV870" s="353"/>
      <c r="AW870" s="353"/>
      <c r="AX870" s="353"/>
    </row>
    <row r="871" spans="1:50" ht="30" customHeight="1" x14ac:dyDescent="0.15">
      <c r="A871" s="372">
        <v>2</v>
      </c>
      <c r="B871" s="372">
        <v>1</v>
      </c>
      <c r="C871" s="354" t="s">
        <v>655</v>
      </c>
      <c r="D871" s="340"/>
      <c r="E871" s="340"/>
      <c r="F871" s="340"/>
      <c r="G871" s="340"/>
      <c r="H871" s="340"/>
      <c r="I871" s="340"/>
      <c r="J871" s="341">
        <v>6010405003434</v>
      </c>
      <c r="K871" s="342"/>
      <c r="L871" s="342"/>
      <c r="M871" s="342"/>
      <c r="N871" s="342"/>
      <c r="O871" s="342"/>
      <c r="P871" s="355" t="s">
        <v>654</v>
      </c>
      <c r="Q871" s="343"/>
      <c r="R871" s="343"/>
      <c r="S871" s="343"/>
      <c r="T871" s="343"/>
      <c r="U871" s="343"/>
      <c r="V871" s="343"/>
      <c r="W871" s="343"/>
      <c r="X871" s="343"/>
      <c r="Y871" s="344">
        <v>18</v>
      </c>
      <c r="Z871" s="345"/>
      <c r="AA871" s="345"/>
      <c r="AB871" s="346"/>
      <c r="AC871" s="356" t="s">
        <v>525</v>
      </c>
      <c r="AD871" s="356"/>
      <c r="AE871" s="356"/>
      <c r="AF871" s="356"/>
      <c r="AG871" s="356"/>
      <c r="AH871" s="365">
        <v>1</v>
      </c>
      <c r="AI871" s="366"/>
      <c r="AJ871" s="366"/>
      <c r="AK871" s="366"/>
      <c r="AL871" s="350">
        <v>100</v>
      </c>
      <c r="AM871" s="351"/>
      <c r="AN871" s="351"/>
      <c r="AO871" s="352"/>
      <c r="AP871" s="353" t="s">
        <v>635</v>
      </c>
      <c r="AQ871" s="353"/>
      <c r="AR871" s="353"/>
      <c r="AS871" s="353"/>
      <c r="AT871" s="353"/>
      <c r="AU871" s="353"/>
      <c r="AV871" s="353"/>
      <c r="AW871" s="353"/>
      <c r="AX871" s="353"/>
    </row>
    <row r="872" spans="1:50" ht="42.75" customHeight="1" x14ac:dyDescent="0.15">
      <c r="A872" s="372">
        <v>3</v>
      </c>
      <c r="B872" s="372">
        <v>1</v>
      </c>
      <c r="C872" s="354" t="s">
        <v>664</v>
      </c>
      <c r="D872" s="340"/>
      <c r="E872" s="340"/>
      <c r="F872" s="340"/>
      <c r="G872" s="340"/>
      <c r="H872" s="340"/>
      <c r="I872" s="340"/>
      <c r="J872" s="341">
        <v>6010001056290</v>
      </c>
      <c r="K872" s="342"/>
      <c r="L872" s="342"/>
      <c r="M872" s="342"/>
      <c r="N872" s="342"/>
      <c r="O872" s="342"/>
      <c r="P872" s="355" t="s">
        <v>657</v>
      </c>
      <c r="Q872" s="343"/>
      <c r="R872" s="343"/>
      <c r="S872" s="343"/>
      <c r="T872" s="343"/>
      <c r="U872" s="343"/>
      <c r="V872" s="343"/>
      <c r="W872" s="343"/>
      <c r="X872" s="343"/>
      <c r="Y872" s="344">
        <v>15</v>
      </c>
      <c r="Z872" s="345"/>
      <c r="AA872" s="345"/>
      <c r="AB872" s="346"/>
      <c r="AC872" s="356" t="s">
        <v>518</v>
      </c>
      <c r="AD872" s="356"/>
      <c r="AE872" s="356"/>
      <c r="AF872" s="356"/>
      <c r="AG872" s="356"/>
      <c r="AH872" s="348">
        <v>3</v>
      </c>
      <c r="AI872" s="349"/>
      <c r="AJ872" s="349"/>
      <c r="AK872" s="349"/>
      <c r="AL872" s="350">
        <v>72</v>
      </c>
      <c r="AM872" s="351"/>
      <c r="AN872" s="351"/>
      <c r="AO872" s="352"/>
      <c r="AP872" s="353" t="s">
        <v>635</v>
      </c>
      <c r="AQ872" s="353"/>
      <c r="AR872" s="353"/>
      <c r="AS872" s="353"/>
      <c r="AT872" s="353"/>
      <c r="AU872" s="353"/>
      <c r="AV872" s="353"/>
      <c r="AW872" s="353"/>
      <c r="AX872" s="353"/>
    </row>
    <row r="873" spans="1:50" ht="30" customHeight="1" x14ac:dyDescent="0.15">
      <c r="A873" s="372">
        <v>4</v>
      </c>
      <c r="B873" s="372">
        <v>1</v>
      </c>
      <c r="C873" s="354" t="s">
        <v>668</v>
      </c>
      <c r="D873" s="340"/>
      <c r="E873" s="340"/>
      <c r="F873" s="340"/>
      <c r="G873" s="340"/>
      <c r="H873" s="340"/>
      <c r="I873" s="340"/>
      <c r="J873" s="341">
        <v>3010002049767</v>
      </c>
      <c r="K873" s="342"/>
      <c r="L873" s="342"/>
      <c r="M873" s="342"/>
      <c r="N873" s="342"/>
      <c r="O873" s="342"/>
      <c r="P873" s="355" t="s">
        <v>658</v>
      </c>
      <c r="Q873" s="343"/>
      <c r="R873" s="343"/>
      <c r="S873" s="343"/>
      <c r="T873" s="343"/>
      <c r="U873" s="343"/>
      <c r="V873" s="343"/>
      <c r="W873" s="343"/>
      <c r="X873" s="343"/>
      <c r="Y873" s="344">
        <v>5</v>
      </c>
      <c r="Z873" s="345"/>
      <c r="AA873" s="345"/>
      <c r="AB873" s="346"/>
      <c r="AC873" s="356" t="s">
        <v>518</v>
      </c>
      <c r="AD873" s="356"/>
      <c r="AE873" s="356"/>
      <c r="AF873" s="356"/>
      <c r="AG873" s="356"/>
      <c r="AH873" s="348">
        <v>3</v>
      </c>
      <c r="AI873" s="349"/>
      <c r="AJ873" s="349"/>
      <c r="AK873" s="349"/>
      <c r="AL873" s="350">
        <v>99</v>
      </c>
      <c r="AM873" s="351"/>
      <c r="AN873" s="351"/>
      <c r="AO873" s="352"/>
      <c r="AP873" s="353" t="s">
        <v>635</v>
      </c>
      <c r="AQ873" s="353"/>
      <c r="AR873" s="353"/>
      <c r="AS873" s="353"/>
      <c r="AT873" s="353"/>
      <c r="AU873" s="353"/>
      <c r="AV873" s="353"/>
      <c r="AW873" s="353"/>
      <c r="AX873" s="353"/>
    </row>
    <row r="874" spans="1:50" ht="30" customHeight="1" x14ac:dyDescent="0.15">
      <c r="A874" s="372">
        <v>5</v>
      </c>
      <c r="B874" s="372">
        <v>1</v>
      </c>
      <c r="C874" s="354" t="s">
        <v>665</v>
      </c>
      <c r="D874" s="340"/>
      <c r="E874" s="340"/>
      <c r="F874" s="340"/>
      <c r="G874" s="340"/>
      <c r="H874" s="340"/>
      <c r="I874" s="340"/>
      <c r="J874" s="341">
        <v>6013301022128</v>
      </c>
      <c r="K874" s="342"/>
      <c r="L874" s="342"/>
      <c r="M874" s="342"/>
      <c r="N874" s="342"/>
      <c r="O874" s="342"/>
      <c r="P874" s="355" t="s">
        <v>659</v>
      </c>
      <c r="Q874" s="343"/>
      <c r="R874" s="343"/>
      <c r="S874" s="343"/>
      <c r="T874" s="343"/>
      <c r="U874" s="343"/>
      <c r="V874" s="343"/>
      <c r="W874" s="343"/>
      <c r="X874" s="343"/>
      <c r="Y874" s="344">
        <v>5</v>
      </c>
      <c r="Z874" s="345"/>
      <c r="AA874" s="345"/>
      <c r="AB874" s="346"/>
      <c r="AC874" s="347" t="s">
        <v>525</v>
      </c>
      <c r="AD874" s="347"/>
      <c r="AE874" s="347"/>
      <c r="AF874" s="347"/>
      <c r="AG874" s="347"/>
      <c r="AH874" s="348">
        <v>1</v>
      </c>
      <c r="AI874" s="349"/>
      <c r="AJ874" s="349"/>
      <c r="AK874" s="349"/>
      <c r="AL874" s="350">
        <v>100</v>
      </c>
      <c r="AM874" s="351"/>
      <c r="AN874" s="351"/>
      <c r="AO874" s="352"/>
      <c r="AP874" s="353" t="s">
        <v>635</v>
      </c>
      <c r="AQ874" s="353"/>
      <c r="AR874" s="353"/>
      <c r="AS874" s="353"/>
      <c r="AT874" s="353"/>
      <c r="AU874" s="353"/>
      <c r="AV874" s="353"/>
      <c r="AW874" s="353"/>
      <c r="AX874" s="353"/>
    </row>
    <row r="875" spans="1:50" ht="30" customHeight="1" x14ac:dyDescent="0.15">
      <c r="A875" s="372">
        <v>6</v>
      </c>
      <c r="B875" s="372">
        <v>1</v>
      </c>
      <c r="C875" s="354" t="s">
        <v>666</v>
      </c>
      <c r="D875" s="340"/>
      <c r="E875" s="340"/>
      <c r="F875" s="340"/>
      <c r="G875" s="340"/>
      <c r="H875" s="340"/>
      <c r="I875" s="340"/>
      <c r="J875" s="341">
        <v>4010401065760</v>
      </c>
      <c r="K875" s="342"/>
      <c r="L875" s="342"/>
      <c r="M875" s="342"/>
      <c r="N875" s="342"/>
      <c r="O875" s="342"/>
      <c r="P875" s="355" t="s">
        <v>660</v>
      </c>
      <c r="Q875" s="343"/>
      <c r="R875" s="343"/>
      <c r="S875" s="343"/>
      <c r="T875" s="343"/>
      <c r="U875" s="343"/>
      <c r="V875" s="343"/>
      <c r="W875" s="343"/>
      <c r="X875" s="343"/>
      <c r="Y875" s="344">
        <v>4</v>
      </c>
      <c r="Z875" s="345"/>
      <c r="AA875" s="345"/>
      <c r="AB875" s="346"/>
      <c r="AC875" s="347" t="s">
        <v>525</v>
      </c>
      <c r="AD875" s="347"/>
      <c r="AE875" s="347"/>
      <c r="AF875" s="347"/>
      <c r="AG875" s="347"/>
      <c r="AH875" s="348">
        <v>1</v>
      </c>
      <c r="AI875" s="349"/>
      <c r="AJ875" s="349"/>
      <c r="AK875" s="349"/>
      <c r="AL875" s="350">
        <v>100</v>
      </c>
      <c r="AM875" s="351"/>
      <c r="AN875" s="351"/>
      <c r="AO875" s="352"/>
      <c r="AP875" s="353" t="s">
        <v>635</v>
      </c>
      <c r="AQ875" s="353"/>
      <c r="AR875" s="353"/>
      <c r="AS875" s="353"/>
      <c r="AT875" s="353"/>
      <c r="AU875" s="353"/>
      <c r="AV875" s="353"/>
      <c r="AW875" s="353"/>
      <c r="AX875" s="353"/>
    </row>
    <row r="876" spans="1:50" ht="30" customHeight="1" x14ac:dyDescent="0.15">
      <c r="A876" s="372">
        <v>7</v>
      </c>
      <c r="B876" s="372">
        <v>1</v>
      </c>
      <c r="C876" s="354" t="s">
        <v>667</v>
      </c>
      <c r="D876" s="340"/>
      <c r="E876" s="340"/>
      <c r="F876" s="340"/>
      <c r="G876" s="340"/>
      <c r="H876" s="340"/>
      <c r="I876" s="340"/>
      <c r="J876" s="341">
        <v>6010001021699</v>
      </c>
      <c r="K876" s="342"/>
      <c r="L876" s="342"/>
      <c r="M876" s="342"/>
      <c r="N876" s="342"/>
      <c r="O876" s="342"/>
      <c r="P876" s="355" t="s">
        <v>661</v>
      </c>
      <c r="Q876" s="343"/>
      <c r="R876" s="343"/>
      <c r="S876" s="343"/>
      <c r="T876" s="343"/>
      <c r="U876" s="343"/>
      <c r="V876" s="343"/>
      <c r="W876" s="343"/>
      <c r="X876" s="343"/>
      <c r="Y876" s="344">
        <v>2</v>
      </c>
      <c r="Z876" s="345"/>
      <c r="AA876" s="345"/>
      <c r="AB876" s="346"/>
      <c r="AC876" s="347" t="s">
        <v>524</v>
      </c>
      <c r="AD876" s="347"/>
      <c r="AE876" s="347"/>
      <c r="AF876" s="347"/>
      <c r="AG876" s="347"/>
      <c r="AH876" s="365">
        <v>1</v>
      </c>
      <c r="AI876" s="366"/>
      <c r="AJ876" s="366"/>
      <c r="AK876" s="366"/>
      <c r="AL876" s="350">
        <v>100</v>
      </c>
      <c r="AM876" s="351"/>
      <c r="AN876" s="351"/>
      <c r="AO876" s="352"/>
      <c r="AP876" s="353" t="s">
        <v>635</v>
      </c>
      <c r="AQ876" s="353"/>
      <c r="AR876" s="353"/>
      <c r="AS876" s="353"/>
      <c r="AT876" s="353"/>
      <c r="AU876" s="353"/>
      <c r="AV876" s="353"/>
      <c r="AW876" s="353"/>
      <c r="AX876" s="353"/>
    </row>
    <row r="877" spans="1:50" ht="30" customHeight="1" x14ac:dyDescent="0.15">
      <c r="A877" s="372">
        <v>8</v>
      </c>
      <c r="B877" s="372">
        <v>1</v>
      </c>
      <c r="C877" s="354" t="s">
        <v>662</v>
      </c>
      <c r="D877" s="340"/>
      <c r="E877" s="340"/>
      <c r="F877" s="340"/>
      <c r="G877" s="340"/>
      <c r="H877" s="340"/>
      <c r="I877" s="340"/>
      <c r="J877" s="341">
        <v>6010001021699</v>
      </c>
      <c r="K877" s="342"/>
      <c r="L877" s="342"/>
      <c r="M877" s="342"/>
      <c r="N877" s="342"/>
      <c r="O877" s="342"/>
      <c r="P877" s="355" t="s">
        <v>663</v>
      </c>
      <c r="Q877" s="343"/>
      <c r="R877" s="343"/>
      <c r="S877" s="343"/>
      <c r="T877" s="343"/>
      <c r="U877" s="343"/>
      <c r="V877" s="343"/>
      <c r="W877" s="343"/>
      <c r="X877" s="343"/>
      <c r="Y877" s="344">
        <v>2</v>
      </c>
      <c r="Z877" s="345"/>
      <c r="AA877" s="345"/>
      <c r="AB877" s="346"/>
      <c r="AC877" s="347" t="s">
        <v>524</v>
      </c>
      <c r="AD877" s="347"/>
      <c r="AE877" s="347"/>
      <c r="AF877" s="347"/>
      <c r="AG877" s="347"/>
      <c r="AH877" s="365">
        <v>1</v>
      </c>
      <c r="AI877" s="366"/>
      <c r="AJ877" s="366"/>
      <c r="AK877" s="366"/>
      <c r="AL877" s="350">
        <v>100</v>
      </c>
      <c r="AM877" s="351"/>
      <c r="AN877" s="351"/>
      <c r="AO877" s="352"/>
      <c r="AP877" s="353" t="s">
        <v>635</v>
      </c>
      <c r="AQ877" s="353"/>
      <c r="AR877" s="353"/>
      <c r="AS877" s="353"/>
      <c r="AT877" s="353"/>
      <c r="AU877" s="353"/>
      <c r="AV877" s="353"/>
      <c r="AW877" s="353"/>
      <c r="AX877" s="353"/>
    </row>
    <row r="878" spans="1:50" ht="30" customHeight="1" x14ac:dyDescent="0.15">
      <c r="A878" s="372">
        <v>9</v>
      </c>
      <c r="B878" s="372">
        <v>1</v>
      </c>
      <c r="C878" s="354" t="s">
        <v>662</v>
      </c>
      <c r="D878" s="340"/>
      <c r="E878" s="340"/>
      <c r="F878" s="340"/>
      <c r="G878" s="340"/>
      <c r="H878" s="340"/>
      <c r="I878" s="340"/>
      <c r="J878" s="341">
        <v>6010001021699</v>
      </c>
      <c r="K878" s="342"/>
      <c r="L878" s="342"/>
      <c r="M878" s="342"/>
      <c r="N878" s="342"/>
      <c r="O878" s="342"/>
      <c r="P878" s="355" t="s">
        <v>669</v>
      </c>
      <c r="Q878" s="343"/>
      <c r="R878" s="343"/>
      <c r="S878" s="343"/>
      <c r="T878" s="343"/>
      <c r="U878" s="343"/>
      <c r="V878" s="343"/>
      <c r="W878" s="343"/>
      <c r="X878" s="343"/>
      <c r="Y878" s="344">
        <v>2</v>
      </c>
      <c r="Z878" s="345"/>
      <c r="AA878" s="345"/>
      <c r="AB878" s="346"/>
      <c r="AC878" s="347" t="s">
        <v>524</v>
      </c>
      <c r="AD878" s="347"/>
      <c r="AE878" s="347"/>
      <c r="AF878" s="347"/>
      <c r="AG878" s="347"/>
      <c r="AH878" s="365">
        <v>1</v>
      </c>
      <c r="AI878" s="366"/>
      <c r="AJ878" s="366"/>
      <c r="AK878" s="366"/>
      <c r="AL878" s="350">
        <v>100</v>
      </c>
      <c r="AM878" s="351"/>
      <c r="AN878" s="351"/>
      <c r="AO878" s="352"/>
      <c r="AP878" s="353" t="s">
        <v>635</v>
      </c>
      <c r="AQ878" s="353"/>
      <c r="AR878" s="353"/>
      <c r="AS878" s="353"/>
      <c r="AT878" s="353"/>
      <c r="AU878" s="353"/>
      <c r="AV878" s="353"/>
      <c r="AW878" s="353"/>
      <c r="AX878" s="353"/>
    </row>
    <row r="879" spans="1:50" ht="30" customHeight="1" x14ac:dyDescent="0.15">
      <c r="A879" s="372">
        <v>10</v>
      </c>
      <c r="B879" s="372">
        <v>1</v>
      </c>
      <c r="C879" s="354" t="s">
        <v>656</v>
      </c>
      <c r="D879" s="340"/>
      <c r="E879" s="340"/>
      <c r="F879" s="340"/>
      <c r="G879" s="340"/>
      <c r="H879" s="340"/>
      <c r="I879" s="340"/>
      <c r="J879" s="341">
        <v>6010405003434</v>
      </c>
      <c r="K879" s="342"/>
      <c r="L879" s="342"/>
      <c r="M879" s="342"/>
      <c r="N879" s="342"/>
      <c r="O879" s="342"/>
      <c r="P879" s="355" t="s">
        <v>670</v>
      </c>
      <c r="Q879" s="343"/>
      <c r="R879" s="343"/>
      <c r="S879" s="343"/>
      <c r="T879" s="343"/>
      <c r="U879" s="343"/>
      <c r="V879" s="343"/>
      <c r="W879" s="343"/>
      <c r="X879" s="343"/>
      <c r="Y879" s="344">
        <v>2</v>
      </c>
      <c r="Z879" s="345"/>
      <c r="AA879" s="345"/>
      <c r="AB879" s="346"/>
      <c r="AC879" s="347" t="s">
        <v>524</v>
      </c>
      <c r="AD879" s="347"/>
      <c r="AE879" s="347"/>
      <c r="AF879" s="347"/>
      <c r="AG879" s="347"/>
      <c r="AH879" s="365">
        <v>1</v>
      </c>
      <c r="AI879" s="366"/>
      <c r="AJ879" s="366"/>
      <c r="AK879" s="366"/>
      <c r="AL879" s="350">
        <v>100</v>
      </c>
      <c r="AM879" s="351"/>
      <c r="AN879" s="351"/>
      <c r="AO879" s="352"/>
      <c r="AP879" s="353" t="s">
        <v>635</v>
      </c>
      <c r="AQ879" s="353"/>
      <c r="AR879" s="353"/>
      <c r="AS879" s="353"/>
      <c r="AT879" s="353"/>
      <c r="AU879" s="353"/>
      <c r="AV879" s="353"/>
      <c r="AW879" s="353"/>
      <c r="AX879" s="353"/>
    </row>
    <row r="880" spans="1:50" ht="30" customHeight="1" x14ac:dyDescent="0.15">
      <c r="A880" s="372">
        <v>11</v>
      </c>
      <c r="B880" s="372">
        <v>1</v>
      </c>
      <c r="C880" s="354" t="s">
        <v>686</v>
      </c>
      <c r="D880" s="340"/>
      <c r="E880" s="340"/>
      <c r="F880" s="340"/>
      <c r="G880" s="340"/>
      <c r="H880" s="340"/>
      <c r="I880" s="340"/>
      <c r="J880" s="341">
        <v>3011501005649</v>
      </c>
      <c r="K880" s="342"/>
      <c r="L880" s="342"/>
      <c r="M880" s="342"/>
      <c r="N880" s="342"/>
      <c r="O880" s="342"/>
      <c r="P880" s="355" t="s">
        <v>677</v>
      </c>
      <c r="Q880" s="343"/>
      <c r="R880" s="343"/>
      <c r="S880" s="343"/>
      <c r="T880" s="343"/>
      <c r="U880" s="343"/>
      <c r="V880" s="343"/>
      <c r="W880" s="343"/>
      <c r="X880" s="343"/>
      <c r="Y880" s="344">
        <v>2</v>
      </c>
      <c r="Z880" s="345"/>
      <c r="AA880" s="345"/>
      <c r="AB880" s="346"/>
      <c r="AC880" s="347" t="s">
        <v>524</v>
      </c>
      <c r="AD880" s="347"/>
      <c r="AE880" s="347"/>
      <c r="AF880" s="347"/>
      <c r="AG880" s="347"/>
      <c r="AH880" s="365">
        <v>1</v>
      </c>
      <c r="AI880" s="366"/>
      <c r="AJ880" s="366"/>
      <c r="AK880" s="366"/>
      <c r="AL880" s="350">
        <v>100</v>
      </c>
      <c r="AM880" s="351"/>
      <c r="AN880" s="351"/>
      <c r="AO880" s="352"/>
      <c r="AP880" s="353" t="s">
        <v>635</v>
      </c>
      <c r="AQ880" s="353"/>
      <c r="AR880" s="353"/>
      <c r="AS880" s="353"/>
      <c r="AT880" s="353"/>
      <c r="AU880" s="353"/>
      <c r="AV880" s="353"/>
      <c r="AW880" s="353"/>
      <c r="AX880" s="353"/>
    </row>
    <row r="881" spans="1:50" ht="30" customHeight="1" x14ac:dyDescent="0.15">
      <c r="A881" s="372">
        <v>12</v>
      </c>
      <c r="B881" s="372">
        <v>1</v>
      </c>
      <c r="C881" s="354" t="s">
        <v>662</v>
      </c>
      <c r="D881" s="340"/>
      <c r="E881" s="340"/>
      <c r="F881" s="340"/>
      <c r="G881" s="340"/>
      <c r="H881" s="340"/>
      <c r="I881" s="340"/>
      <c r="J881" s="341">
        <v>6010001021699</v>
      </c>
      <c r="K881" s="342"/>
      <c r="L881" s="342"/>
      <c r="M881" s="342"/>
      <c r="N881" s="342"/>
      <c r="O881" s="342"/>
      <c r="P881" s="355" t="s">
        <v>678</v>
      </c>
      <c r="Q881" s="343"/>
      <c r="R881" s="343"/>
      <c r="S881" s="343"/>
      <c r="T881" s="343"/>
      <c r="U881" s="343"/>
      <c r="V881" s="343"/>
      <c r="W881" s="343"/>
      <c r="X881" s="343"/>
      <c r="Y881" s="344">
        <v>2</v>
      </c>
      <c r="Z881" s="345"/>
      <c r="AA881" s="345"/>
      <c r="AB881" s="346"/>
      <c r="AC881" s="347" t="s">
        <v>524</v>
      </c>
      <c r="AD881" s="347"/>
      <c r="AE881" s="347"/>
      <c r="AF881" s="347"/>
      <c r="AG881" s="347"/>
      <c r="AH881" s="365">
        <v>1</v>
      </c>
      <c r="AI881" s="366"/>
      <c r="AJ881" s="366"/>
      <c r="AK881" s="366"/>
      <c r="AL881" s="350">
        <v>100</v>
      </c>
      <c r="AM881" s="351"/>
      <c r="AN881" s="351"/>
      <c r="AO881" s="352"/>
      <c r="AP881" s="353" t="s">
        <v>635</v>
      </c>
      <c r="AQ881" s="353"/>
      <c r="AR881" s="353"/>
      <c r="AS881" s="353"/>
      <c r="AT881" s="353"/>
      <c r="AU881" s="353"/>
      <c r="AV881" s="353"/>
      <c r="AW881" s="353"/>
      <c r="AX881" s="353"/>
    </row>
    <row r="882" spans="1:50" ht="30" customHeight="1" x14ac:dyDescent="0.15">
      <c r="A882" s="372">
        <v>13</v>
      </c>
      <c r="B882" s="372">
        <v>1</v>
      </c>
      <c r="C882" s="354" t="s">
        <v>668</v>
      </c>
      <c r="D882" s="340"/>
      <c r="E882" s="340"/>
      <c r="F882" s="340"/>
      <c r="G882" s="340"/>
      <c r="H882" s="340"/>
      <c r="I882" s="340"/>
      <c r="J882" s="341">
        <v>3010002049767</v>
      </c>
      <c r="K882" s="342"/>
      <c r="L882" s="342"/>
      <c r="M882" s="342"/>
      <c r="N882" s="342"/>
      <c r="O882" s="342"/>
      <c r="P882" s="355" t="s">
        <v>679</v>
      </c>
      <c r="Q882" s="343"/>
      <c r="R882" s="343"/>
      <c r="S882" s="343"/>
      <c r="T882" s="343"/>
      <c r="U882" s="343"/>
      <c r="V882" s="343"/>
      <c r="W882" s="343"/>
      <c r="X882" s="343"/>
      <c r="Y882" s="344">
        <v>1</v>
      </c>
      <c r="Z882" s="345"/>
      <c r="AA882" s="345"/>
      <c r="AB882" s="346"/>
      <c r="AC882" s="347" t="s">
        <v>524</v>
      </c>
      <c r="AD882" s="347"/>
      <c r="AE882" s="347"/>
      <c r="AF882" s="347"/>
      <c r="AG882" s="347"/>
      <c r="AH882" s="365">
        <v>1</v>
      </c>
      <c r="AI882" s="366"/>
      <c r="AJ882" s="366"/>
      <c r="AK882" s="366"/>
      <c r="AL882" s="350">
        <v>100</v>
      </c>
      <c r="AM882" s="351"/>
      <c r="AN882" s="351"/>
      <c r="AO882" s="352"/>
      <c r="AP882" s="353" t="s">
        <v>635</v>
      </c>
      <c r="AQ882" s="353"/>
      <c r="AR882" s="353"/>
      <c r="AS882" s="353"/>
      <c r="AT882" s="353"/>
      <c r="AU882" s="353"/>
      <c r="AV882" s="353"/>
      <c r="AW882" s="353"/>
      <c r="AX882" s="353"/>
    </row>
    <row r="883" spans="1:50" ht="30" customHeight="1" x14ac:dyDescent="0.15">
      <c r="A883" s="372">
        <v>14</v>
      </c>
      <c r="B883" s="372">
        <v>1</v>
      </c>
      <c r="C883" s="354" t="s">
        <v>668</v>
      </c>
      <c r="D883" s="340"/>
      <c r="E883" s="340"/>
      <c r="F883" s="340"/>
      <c r="G883" s="340"/>
      <c r="H883" s="340"/>
      <c r="I883" s="340"/>
      <c r="J883" s="341">
        <v>3010002049767</v>
      </c>
      <c r="K883" s="342"/>
      <c r="L883" s="342"/>
      <c r="M883" s="342"/>
      <c r="N883" s="342"/>
      <c r="O883" s="342"/>
      <c r="P883" s="355" t="s">
        <v>680</v>
      </c>
      <c r="Q883" s="343"/>
      <c r="R883" s="343"/>
      <c r="S883" s="343"/>
      <c r="T883" s="343"/>
      <c r="U883" s="343"/>
      <c r="V883" s="343"/>
      <c r="W883" s="343"/>
      <c r="X883" s="343"/>
      <c r="Y883" s="344">
        <v>1</v>
      </c>
      <c r="Z883" s="345"/>
      <c r="AA883" s="345"/>
      <c r="AB883" s="346"/>
      <c r="AC883" s="347" t="s">
        <v>524</v>
      </c>
      <c r="AD883" s="347"/>
      <c r="AE883" s="347"/>
      <c r="AF883" s="347"/>
      <c r="AG883" s="347"/>
      <c r="AH883" s="365">
        <v>1</v>
      </c>
      <c r="AI883" s="366"/>
      <c r="AJ883" s="366"/>
      <c r="AK883" s="366"/>
      <c r="AL883" s="350">
        <v>100</v>
      </c>
      <c r="AM883" s="351"/>
      <c r="AN883" s="351"/>
      <c r="AO883" s="352"/>
      <c r="AP883" s="353" t="s">
        <v>635</v>
      </c>
      <c r="AQ883" s="353"/>
      <c r="AR883" s="353"/>
      <c r="AS883" s="353"/>
      <c r="AT883" s="353"/>
      <c r="AU883" s="353"/>
      <c r="AV883" s="353"/>
      <c r="AW883" s="353"/>
      <c r="AX883" s="353"/>
    </row>
    <row r="884" spans="1:50" ht="30" customHeight="1" x14ac:dyDescent="0.15">
      <c r="A884" s="372">
        <v>15</v>
      </c>
      <c r="B884" s="372">
        <v>1</v>
      </c>
      <c r="C884" s="354" t="s">
        <v>656</v>
      </c>
      <c r="D884" s="340"/>
      <c r="E884" s="340"/>
      <c r="F884" s="340"/>
      <c r="G884" s="340"/>
      <c r="H884" s="340"/>
      <c r="I884" s="340"/>
      <c r="J884" s="341">
        <v>6010405003434</v>
      </c>
      <c r="K884" s="342"/>
      <c r="L884" s="342"/>
      <c r="M884" s="342"/>
      <c r="N884" s="342"/>
      <c r="O884" s="342"/>
      <c r="P884" s="355" t="s">
        <v>681</v>
      </c>
      <c r="Q884" s="343"/>
      <c r="R884" s="343"/>
      <c r="S884" s="343"/>
      <c r="T884" s="343"/>
      <c r="U884" s="343"/>
      <c r="V884" s="343"/>
      <c r="W884" s="343"/>
      <c r="X884" s="343"/>
      <c r="Y884" s="344">
        <v>1</v>
      </c>
      <c r="Z884" s="345"/>
      <c r="AA884" s="345"/>
      <c r="AB884" s="346"/>
      <c r="AC884" s="347" t="s">
        <v>524</v>
      </c>
      <c r="AD884" s="347"/>
      <c r="AE884" s="347"/>
      <c r="AF884" s="347"/>
      <c r="AG884" s="347"/>
      <c r="AH884" s="365">
        <v>1</v>
      </c>
      <c r="AI884" s="366"/>
      <c r="AJ884" s="366"/>
      <c r="AK884" s="366"/>
      <c r="AL884" s="350">
        <v>100</v>
      </c>
      <c r="AM884" s="351"/>
      <c r="AN884" s="351"/>
      <c r="AO884" s="352"/>
      <c r="AP884" s="353" t="s">
        <v>635</v>
      </c>
      <c r="AQ884" s="353"/>
      <c r="AR884" s="353"/>
      <c r="AS884" s="353"/>
      <c r="AT884" s="353"/>
      <c r="AU884" s="353"/>
      <c r="AV884" s="353"/>
      <c r="AW884" s="353"/>
      <c r="AX884" s="353"/>
    </row>
    <row r="885" spans="1:50" ht="30" customHeight="1" x14ac:dyDescent="0.15">
      <c r="A885" s="372">
        <v>16</v>
      </c>
      <c r="B885" s="372">
        <v>1</v>
      </c>
      <c r="C885" s="354" t="s">
        <v>662</v>
      </c>
      <c r="D885" s="340"/>
      <c r="E885" s="340"/>
      <c r="F885" s="340"/>
      <c r="G885" s="340"/>
      <c r="H885" s="340"/>
      <c r="I885" s="340"/>
      <c r="J885" s="341">
        <v>6010001021699</v>
      </c>
      <c r="K885" s="342"/>
      <c r="L885" s="342"/>
      <c r="M885" s="342"/>
      <c r="N885" s="342"/>
      <c r="O885" s="342"/>
      <c r="P885" s="355" t="s">
        <v>682</v>
      </c>
      <c r="Q885" s="343"/>
      <c r="R885" s="343"/>
      <c r="S885" s="343"/>
      <c r="T885" s="343"/>
      <c r="U885" s="343"/>
      <c r="V885" s="343"/>
      <c r="W885" s="343"/>
      <c r="X885" s="343"/>
      <c r="Y885" s="344">
        <v>1</v>
      </c>
      <c r="Z885" s="345"/>
      <c r="AA885" s="345"/>
      <c r="AB885" s="346"/>
      <c r="AC885" s="347" t="s">
        <v>524</v>
      </c>
      <c r="AD885" s="347"/>
      <c r="AE885" s="347"/>
      <c r="AF885" s="347"/>
      <c r="AG885" s="347"/>
      <c r="AH885" s="365">
        <v>1</v>
      </c>
      <c r="AI885" s="366"/>
      <c r="AJ885" s="366"/>
      <c r="AK885" s="366"/>
      <c r="AL885" s="350">
        <v>100</v>
      </c>
      <c r="AM885" s="351"/>
      <c r="AN885" s="351"/>
      <c r="AO885" s="352"/>
      <c r="AP885" s="353" t="s">
        <v>635</v>
      </c>
      <c r="AQ885" s="353"/>
      <c r="AR885" s="353"/>
      <c r="AS885" s="353"/>
      <c r="AT885" s="353"/>
      <c r="AU885" s="353"/>
      <c r="AV885" s="353"/>
      <c r="AW885" s="353"/>
      <c r="AX885" s="353"/>
    </row>
    <row r="886" spans="1:50" s="16" customFormat="1" ht="45" customHeight="1" x14ac:dyDescent="0.15">
      <c r="A886" s="372">
        <v>17</v>
      </c>
      <c r="B886" s="372">
        <v>1</v>
      </c>
      <c r="C886" s="354" t="s">
        <v>687</v>
      </c>
      <c r="D886" s="340"/>
      <c r="E886" s="340"/>
      <c r="F886" s="340"/>
      <c r="G886" s="340"/>
      <c r="H886" s="340"/>
      <c r="I886" s="340"/>
      <c r="J886" s="341">
        <v>7010001089876</v>
      </c>
      <c r="K886" s="342"/>
      <c r="L886" s="342"/>
      <c r="M886" s="342"/>
      <c r="N886" s="342"/>
      <c r="O886" s="342"/>
      <c r="P886" s="355" t="s">
        <v>683</v>
      </c>
      <c r="Q886" s="343"/>
      <c r="R886" s="343"/>
      <c r="S886" s="343"/>
      <c r="T886" s="343"/>
      <c r="U886" s="343"/>
      <c r="V886" s="343"/>
      <c r="W886" s="343"/>
      <c r="X886" s="343"/>
      <c r="Y886" s="344">
        <v>1</v>
      </c>
      <c r="Z886" s="345"/>
      <c r="AA886" s="345"/>
      <c r="AB886" s="346"/>
      <c r="AC886" s="347" t="s">
        <v>524</v>
      </c>
      <c r="AD886" s="347"/>
      <c r="AE886" s="347"/>
      <c r="AF886" s="347"/>
      <c r="AG886" s="347"/>
      <c r="AH886" s="365">
        <v>1</v>
      </c>
      <c r="AI886" s="366"/>
      <c r="AJ886" s="366"/>
      <c r="AK886" s="366"/>
      <c r="AL886" s="350">
        <v>100</v>
      </c>
      <c r="AM886" s="351"/>
      <c r="AN886" s="351"/>
      <c r="AO886" s="352"/>
      <c r="AP886" s="353" t="s">
        <v>635</v>
      </c>
      <c r="AQ886" s="353"/>
      <c r="AR886" s="353"/>
      <c r="AS886" s="353"/>
      <c r="AT886" s="353"/>
      <c r="AU886" s="353"/>
      <c r="AV886" s="353"/>
      <c r="AW886" s="353"/>
      <c r="AX886" s="353"/>
    </row>
    <row r="887" spans="1:50" ht="44.25" customHeight="1" x14ac:dyDescent="0.15">
      <c r="A887" s="372">
        <v>18</v>
      </c>
      <c r="B887" s="372">
        <v>1</v>
      </c>
      <c r="C887" s="354" t="s">
        <v>688</v>
      </c>
      <c r="D887" s="340"/>
      <c r="E887" s="340"/>
      <c r="F887" s="340"/>
      <c r="G887" s="340"/>
      <c r="H887" s="340"/>
      <c r="I887" s="340"/>
      <c r="J887" s="341">
        <v>1010901019260</v>
      </c>
      <c r="K887" s="342"/>
      <c r="L887" s="342"/>
      <c r="M887" s="342"/>
      <c r="N887" s="342"/>
      <c r="O887" s="342"/>
      <c r="P887" s="355" t="s">
        <v>684</v>
      </c>
      <c r="Q887" s="343"/>
      <c r="R887" s="343"/>
      <c r="S887" s="343"/>
      <c r="T887" s="343"/>
      <c r="U887" s="343"/>
      <c r="V887" s="343"/>
      <c r="W887" s="343"/>
      <c r="X887" s="343"/>
      <c r="Y887" s="344">
        <v>1</v>
      </c>
      <c r="Z887" s="345"/>
      <c r="AA887" s="345"/>
      <c r="AB887" s="346"/>
      <c r="AC887" s="347" t="s">
        <v>524</v>
      </c>
      <c r="AD887" s="347"/>
      <c r="AE887" s="347"/>
      <c r="AF887" s="347"/>
      <c r="AG887" s="347"/>
      <c r="AH887" s="365">
        <v>1</v>
      </c>
      <c r="AI887" s="366"/>
      <c r="AJ887" s="366"/>
      <c r="AK887" s="366"/>
      <c r="AL887" s="350">
        <v>100</v>
      </c>
      <c r="AM887" s="351"/>
      <c r="AN887" s="351"/>
      <c r="AO887" s="352"/>
      <c r="AP887" s="353" t="s">
        <v>635</v>
      </c>
      <c r="AQ887" s="353"/>
      <c r="AR887" s="353"/>
      <c r="AS887" s="353"/>
      <c r="AT887" s="353"/>
      <c r="AU887" s="353"/>
      <c r="AV887" s="353"/>
      <c r="AW887" s="353"/>
      <c r="AX887" s="353"/>
    </row>
    <row r="888" spans="1:50" ht="45.75" customHeight="1" x14ac:dyDescent="0.15">
      <c r="A888" s="372">
        <v>19</v>
      </c>
      <c r="B888" s="372">
        <v>1</v>
      </c>
      <c r="C888" s="354" t="s">
        <v>689</v>
      </c>
      <c r="D888" s="340"/>
      <c r="E888" s="340"/>
      <c r="F888" s="340"/>
      <c r="G888" s="340"/>
      <c r="H888" s="340"/>
      <c r="I888" s="340"/>
      <c r="J888" s="341">
        <v>5010601000566</v>
      </c>
      <c r="K888" s="342"/>
      <c r="L888" s="342"/>
      <c r="M888" s="342"/>
      <c r="N888" s="342"/>
      <c r="O888" s="342"/>
      <c r="P888" s="355" t="s">
        <v>685</v>
      </c>
      <c r="Q888" s="343"/>
      <c r="R888" s="343"/>
      <c r="S888" s="343"/>
      <c r="T888" s="343"/>
      <c r="U888" s="343"/>
      <c r="V888" s="343"/>
      <c r="W888" s="343"/>
      <c r="X888" s="343"/>
      <c r="Y888" s="344">
        <v>1</v>
      </c>
      <c r="Z888" s="345"/>
      <c r="AA888" s="345"/>
      <c r="AB888" s="346"/>
      <c r="AC888" s="347" t="s">
        <v>524</v>
      </c>
      <c r="AD888" s="347"/>
      <c r="AE888" s="347"/>
      <c r="AF888" s="347"/>
      <c r="AG888" s="347"/>
      <c r="AH888" s="365">
        <v>1</v>
      </c>
      <c r="AI888" s="366"/>
      <c r="AJ888" s="366"/>
      <c r="AK888" s="366"/>
      <c r="AL888" s="350">
        <v>100</v>
      </c>
      <c r="AM888" s="351"/>
      <c r="AN888" s="351"/>
      <c r="AO888" s="352"/>
      <c r="AP888" s="353" t="s">
        <v>635</v>
      </c>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1.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636</v>
      </c>
      <c r="D903" s="340"/>
      <c r="E903" s="340"/>
      <c r="F903" s="340"/>
      <c r="G903" s="340"/>
      <c r="H903" s="340"/>
      <c r="I903" s="340"/>
      <c r="J903" s="341" t="s">
        <v>638</v>
      </c>
      <c r="K903" s="342"/>
      <c r="L903" s="342"/>
      <c r="M903" s="342"/>
      <c r="N903" s="342"/>
      <c r="O903" s="342"/>
      <c r="P903" s="355" t="s">
        <v>637</v>
      </c>
      <c r="Q903" s="343"/>
      <c r="R903" s="343"/>
      <c r="S903" s="343"/>
      <c r="T903" s="343"/>
      <c r="U903" s="343"/>
      <c r="V903" s="343"/>
      <c r="W903" s="343"/>
      <c r="X903" s="343"/>
      <c r="Y903" s="344">
        <v>1.7</v>
      </c>
      <c r="Z903" s="345"/>
      <c r="AA903" s="345"/>
      <c r="AB903" s="346"/>
      <c r="AC903" s="356" t="s">
        <v>196</v>
      </c>
      <c r="AD903" s="364"/>
      <c r="AE903" s="364"/>
      <c r="AF903" s="364"/>
      <c r="AG903" s="364"/>
      <c r="AH903" s="365" t="s">
        <v>639</v>
      </c>
      <c r="AI903" s="366"/>
      <c r="AJ903" s="366"/>
      <c r="AK903" s="366"/>
      <c r="AL903" s="350" t="s">
        <v>640</v>
      </c>
      <c r="AM903" s="351"/>
      <c r="AN903" s="351"/>
      <c r="AO903" s="352"/>
      <c r="AP903" s="353" t="s">
        <v>640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673</v>
      </c>
      <c r="F1102" s="371"/>
      <c r="G1102" s="371"/>
      <c r="H1102" s="371"/>
      <c r="I1102" s="371"/>
      <c r="J1102" s="341" t="s">
        <v>674</v>
      </c>
      <c r="K1102" s="342"/>
      <c r="L1102" s="342"/>
      <c r="M1102" s="342"/>
      <c r="N1102" s="342"/>
      <c r="O1102" s="342"/>
      <c r="P1102" s="355" t="s">
        <v>673</v>
      </c>
      <c r="Q1102" s="343"/>
      <c r="R1102" s="343"/>
      <c r="S1102" s="343"/>
      <c r="T1102" s="343"/>
      <c r="U1102" s="343"/>
      <c r="V1102" s="343"/>
      <c r="W1102" s="343"/>
      <c r="X1102" s="343"/>
      <c r="Y1102" s="344" t="s">
        <v>674</v>
      </c>
      <c r="Z1102" s="345"/>
      <c r="AA1102" s="345"/>
      <c r="AB1102" s="346"/>
      <c r="AC1102" s="347"/>
      <c r="AD1102" s="347"/>
      <c r="AE1102" s="347"/>
      <c r="AF1102" s="347"/>
      <c r="AG1102" s="347"/>
      <c r="AH1102" s="348" t="s">
        <v>673</v>
      </c>
      <c r="AI1102" s="349"/>
      <c r="AJ1102" s="349"/>
      <c r="AK1102" s="349"/>
      <c r="AL1102" s="350" t="s">
        <v>675</v>
      </c>
      <c r="AM1102" s="351"/>
      <c r="AN1102" s="351"/>
      <c r="AO1102" s="352"/>
      <c r="AP1102" s="353" t="s">
        <v>674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51">
      <formula>IF(RIGHT(TEXT(P14,"0.#"),1)=".",FALSE,TRUE)</formula>
    </cfRule>
    <cfRule type="expression" dxfId="2818" priority="14052">
      <formula>IF(RIGHT(TEXT(P14,"0.#"),1)=".",TRUE,FALSE)</formula>
    </cfRule>
  </conditionalFormatting>
  <conditionalFormatting sqref="AE32">
    <cfRule type="expression" dxfId="2817" priority="14041">
      <formula>IF(RIGHT(TEXT(AE32,"0.#"),1)=".",FALSE,TRUE)</formula>
    </cfRule>
    <cfRule type="expression" dxfId="2816" priority="14042">
      <formula>IF(RIGHT(TEXT(AE32,"0.#"),1)=".",TRUE,FALSE)</formula>
    </cfRule>
  </conditionalFormatting>
  <conditionalFormatting sqref="P18:AX18">
    <cfRule type="expression" dxfId="2815" priority="13927">
      <formula>IF(RIGHT(TEXT(P18,"0.#"),1)=".",FALSE,TRUE)</formula>
    </cfRule>
    <cfRule type="expression" dxfId="2814" priority="13928">
      <formula>IF(RIGHT(TEXT(P18,"0.#"),1)=".",TRUE,FALSE)</formula>
    </cfRule>
  </conditionalFormatting>
  <conditionalFormatting sqref="Y782">
    <cfRule type="expression" dxfId="2813" priority="13923">
      <formula>IF(RIGHT(TEXT(Y782,"0.#"),1)=".",FALSE,TRUE)</formula>
    </cfRule>
    <cfRule type="expression" dxfId="2812" priority="13924">
      <formula>IF(RIGHT(TEXT(Y782,"0.#"),1)=".",TRUE,FALSE)</formula>
    </cfRule>
  </conditionalFormatting>
  <conditionalFormatting sqref="Y791">
    <cfRule type="expression" dxfId="2811" priority="13919">
      <formula>IF(RIGHT(TEXT(Y791,"0.#"),1)=".",FALSE,TRUE)</formula>
    </cfRule>
    <cfRule type="expression" dxfId="2810" priority="13920">
      <formula>IF(RIGHT(TEXT(Y791,"0.#"),1)=".",TRUE,FALSE)</formula>
    </cfRule>
  </conditionalFormatting>
  <conditionalFormatting sqref="Y822:Y829 Y820 Y809:Y816 Y807 Y796:Y803 Y794">
    <cfRule type="expression" dxfId="2809" priority="13701">
      <formula>IF(RIGHT(TEXT(Y794,"0.#"),1)=".",FALSE,TRUE)</formula>
    </cfRule>
    <cfRule type="expression" dxfId="2808" priority="13702">
      <formula>IF(RIGHT(TEXT(Y794,"0.#"),1)=".",TRUE,FALSE)</formula>
    </cfRule>
  </conditionalFormatting>
  <conditionalFormatting sqref="P15:AJ17 P13:AX13 AR15:AX15">
    <cfRule type="expression" dxfId="2807" priority="13749">
      <formula>IF(RIGHT(TEXT(P13,"0.#"),1)=".",FALSE,TRUE)</formula>
    </cfRule>
    <cfRule type="expression" dxfId="2806" priority="13750">
      <formula>IF(RIGHT(TEXT(P13,"0.#"),1)=".",TRUE,FALSE)</formula>
    </cfRule>
  </conditionalFormatting>
  <conditionalFormatting sqref="AD19:AJ19">
    <cfRule type="expression" dxfId="2805" priority="13747">
      <formula>IF(RIGHT(TEXT(AD19,"0.#"),1)=".",FALSE,TRUE)</formula>
    </cfRule>
    <cfRule type="expression" dxfId="2804" priority="13748">
      <formula>IF(RIGHT(TEXT(AD19,"0.#"),1)=".",TRUE,FALSE)</formula>
    </cfRule>
  </conditionalFormatting>
  <conditionalFormatting sqref="AE101 AQ101">
    <cfRule type="expression" dxfId="2803" priority="13739">
      <formula>IF(RIGHT(TEXT(AE101,"0.#"),1)=".",FALSE,TRUE)</formula>
    </cfRule>
    <cfRule type="expression" dxfId="2802" priority="13740">
      <formula>IF(RIGHT(TEXT(AE101,"0.#"),1)=".",TRUE,FALSE)</formula>
    </cfRule>
  </conditionalFormatting>
  <conditionalFormatting sqref="Y783:Y790 Y781">
    <cfRule type="expression" dxfId="2801" priority="13725">
      <formula>IF(RIGHT(TEXT(Y781,"0.#"),1)=".",FALSE,TRUE)</formula>
    </cfRule>
    <cfRule type="expression" dxfId="2800" priority="13726">
      <formula>IF(RIGHT(TEXT(Y781,"0.#"),1)=".",TRUE,FALSE)</formula>
    </cfRule>
  </conditionalFormatting>
  <conditionalFormatting sqref="AU782">
    <cfRule type="expression" dxfId="2799" priority="13723">
      <formula>IF(RIGHT(TEXT(AU782,"0.#"),1)=".",FALSE,TRUE)</formula>
    </cfRule>
    <cfRule type="expression" dxfId="2798" priority="13724">
      <formula>IF(RIGHT(TEXT(AU782,"0.#"),1)=".",TRUE,FALSE)</formula>
    </cfRule>
  </conditionalFormatting>
  <conditionalFormatting sqref="AU791">
    <cfRule type="expression" dxfId="2797" priority="13721">
      <formula>IF(RIGHT(TEXT(AU791,"0.#"),1)=".",FALSE,TRUE)</formula>
    </cfRule>
    <cfRule type="expression" dxfId="2796" priority="13722">
      <formula>IF(RIGHT(TEXT(AU791,"0.#"),1)=".",TRUE,FALSE)</formula>
    </cfRule>
  </conditionalFormatting>
  <conditionalFormatting sqref="AU783 AU781 AU788:AU790 AU786">
    <cfRule type="expression" dxfId="2795" priority="13719">
      <formula>IF(RIGHT(TEXT(AU781,"0.#"),1)=".",FALSE,TRUE)</formula>
    </cfRule>
    <cfRule type="expression" dxfId="2794" priority="13720">
      <formula>IF(RIGHT(TEXT(AU781,"0.#"),1)=".",TRUE,FALSE)</formula>
    </cfRule>
  </conditionalFormatting>
  <conditionalFormatting sqref="Y821 Y808 Y795">
    <cfRule type="expression" dxfId="2793" priority="13705">
      <formula>IF(RIGHT(TEXT(Y795,"0.#"),1)=".",FALSE,TRUE)</formula>
    </cfRule>
    <cfRule type="expression" dxfId="2792" priority="13706">
      <formula>IF(RIGHT(TEXT(Y795,"0.#"),1)=".",TRUE,FALSE)</formula>
    </cfRule>
  </conditionalFormatting>
  <conditionalFormatting sqref="Y830 Y817 Y804">
    <cfRule type="expression" dxfId="2791" priority="13703">
      <formula>IF(RIGHT(TEXT(Y804,"0.#"),1)=".",FALSE,TRUE)</formula>
    </cfRule>
    <cfRule type="expression" dxfId="2790" priority="13704">
      <formula>IF(RIGHT(TEXT(Y804,"0.#"),1)=".",TRUE,FALSE)</formula>
    </cfRule>
  </conditionalFormatting>
  <conditionalFormatting sqref="AU821 AU808 AU795">
    <cfRule type="expression" dxfId="2789" priority="13699">
      <formula>IF(RIGHT(TEXT(AU795,"0.#"),1)=".",FALSE,TRUE)</formula>
    </cfRule>
    <cfRule type="expression" dxfId="2788" priority="13700">
      <formula>IF(RIGHT(TEXT(AU795,"0.#"),1)=".",TRUE,FALSE)</formula>
    </cfRule>
  </conditionalFormatting>
  <conditionalFormatting sqref="AU830 AU817 AU804">
    <cfRule type="expression" dxfId="2787" priority="13697">
      <formula>IF(RIGHT(TEXT(AU804,"0.#"),1)=".",FALSE,TRUE)</formula>
    </cfRule>
    <cfRule type="expression" dxfId="2786" priority="13698">
      <formula>IF(RIGHT(TEXT(AU804,"0.#"),1)=".",TRUE,FALSE)</formula>
    </cfRule>
  </conditionalFormatting>
  <conditionalFormatting sqref="AU822:AU829 AU820 AU809:AU816 AU807 AU796:AU803 AU794">
    <cfRule type="expression" dxfId="2785" priority="13695">
      <formula>IF(RIGHT(TEXT(AU794,"0.#"),1)=".",FALSE,TRUE)</formula>
    </cfRule>
    <cfRule type="expression" dxfId="2784" priority="13696">
      <formula>IF(RIGHT(TEXT(AU794,"0.#"),1)=".",TRUE,FALSE)</formula>
    </cfRule>
  </conditionalFormatting>
  <conditionalFormatting sqref="AM87">
    <cfRule type="expression" dxfId="2783" priority="13349">
      <formula>IF(RIGHT(TEXT(AM87,"0.#"),1)=".",FALSE,TRUE)</formula>
    </cfRule>
    <cfRule type="expression" dxfId="2782" priority="13350">
      <formula>IF(RIGHT(TEXT(AM87,"0.#"),1)=".",TRUE,FALSE)</formula>
    </cfRule>
  </conditionalFormatting>
  <conditionalFormatting sqref="AE55">
    <cfRule type="expression" dxfId="2781" priority="13417">
      <formula>IF(RIGHT(TEXT(AE55,"0.#"),1)=".",FALSE,TRUE)</formula>
    </cfRule>
    <cfRule type="expression" dxfId="2780" priority="13418">
      <formula>IF(RIGHT(TEXT(AE55,"0.#"),1)=".",TRUE,FALSE)</formula>
    </cfRule>
  </conditionalFormatting>
  <conditionalFormatting sqref="AI55">
    <cfRule type="expression" dxfId="2779" priority="13415">
      <formula>IF(RIGHT(TEXT(AI55,"0.#"),1)=".",FALSE,TRUE)</formula>
    </cfRule>
    <cfRule type="expression" dxfId="2778" priority="13416">
      <formula>IF(RIGHT(TEXT(AI55,"0.#"),1)=".",TRUE,FALSE)</formula>
    </cfRule>
  </conditionalFormatting>
  <conditionalFormatting sqref="AM34">
    <cfRule type="expression" dxfId="2777" priority="13495">
      <formula>IF(RIGHT(TEXT(AM34,"0.#"),1)=".",FALSE,TRUE)</formula>
    </cfRule>
    <cfRule type="expression" dxfId="2776" priority="13496">
      <formula>IF(RIGHT(TEXT(AM34,"0.#"),1)=".",TRUE,FALSE)</formula>
    </cfRule>
  </conditionalFormatting>
  <conditionalFormatting sqref="AE33">
    <cfRule type="expression" dxfId="2775" priority="13509">
      <formula>IF(RIGHT(TEXT(AE33,"0.#"),1)=".",FALSE,TRUE)</formula>
    </cfRule>
    <cfRule type="expression" dxfId="2774" priority="13510">
      <formula>IF(RIGHT(TEXT(AE33,"0.#"),1)=".",TRUE,FALSE)</formula>
    </cfRule>
  </conditionalFormatting>
  <conditionalFormatting sqref="AE34">
    <cfRule type="expression" dxfId="2773" priority="13507">
      <formula>IF(RIGHT(TEXT(AE34,"0.#"),1)=".",FALSE,TRUE)</formula>
    </cfRule>
    <cfRule type="expression" dxfId="2772" priority="13508">
      <formula>IF(RIGHT(TEXT(AE34,"0.#"),1)=".",TRUE,FALSE)</formula>
    </cfRule>
  </conditionalFormatting>
  <conditionalFormatting sqref="AI34">
    <cfRule type="expression" dxfId="2771" priority="13505">
      <formula>IF(RIGHT(TEXT(AI34,"0.#"),1)=".",FALSE,TRUE)</formula>
    </cfRule>
    <cfRule type="expression" dxfId="2770" priority="13506">
      <formula>IF(RIGHT(TEXT(AI34,"0.#"),1)=".",TRUE,FALSE)</formula>
    </cfRule>
  </conditionalFormatting>
  <conditionalFormatting sqref="AI33">
    <cfRule type="expression" dxfId="2769" priority="13503">
      <formula>IF(RIGHT(TEXT(AI33,"0.#"),1)=".",FALSE,TRUE)</formula>
    </cfRule>
    <cfRule type="expression" dxfId="2768" priority="13504">
      <formula>IF(RIGHT(TEXT(AI33,"0.#"),1)=".",TRUE,FALSE)</formula>
    </cfRule>
  </conditionalFormatting>
  <conditionalFormatting sqref="AI32">
    <cfRule type="expression" dxfId="2767" priority="13501">
      <formula>IF(RIGHT(TEXT(AI32,"0.#"),1)=".",FALSE,TRUE)</formula>
    </cfRule>
    <cfRule type="expression" dxfId="2766" priority="13502">
      <formula>IF(RIGHT(TEXT(AI32,"0.#"),1)=".",TRUE,FALSE)</formula>
    </cfRule>
  </conditionalFormatting>
  <conditionalFormatting sqref="AM32">
    <cfRule type="expression" dxfId="2765" priority="13499">
      <formula>IF(RIGHT(TEXT(AM32,"0.#"),1)=".",FALSE,TRUE)</formula>
    </cfRule>
    <cfRule type="expression" dxfId="2764" priority="13500">
      <formula>IF(RIGHT(TEXT(AM32,"0.#"),1)=".",TRUE,FALSE)</formula>
    </cfRule>
  </conditionalFormatting>
  <conditionalFormatting sqref="AM33">
    <cfRule type="expression" dxfId="2763" priority="13497">
      <formula>IF(RIGHT(TEXT(AM33,"0.#"),1)=".",FALSE,TRUE)</formula>
    </cfRule>
    <cfRule type="expression" dxfId="2762" priority="13498">
      <formula>IF(RIGHT(TEXT(AM33,"0.#"),1)=".",TRUE,FALSE)</formula>
    </cfRule>
  </conditionalFormatting>
  <conditionalFormatting sqref="AQ32:AQ34">
    <cfRule type="expression" dxfId="2761" priority="13489">
      <formula>IF(RIGHT(TEXT(AQ32,"0.#"),1)=".",FALSE,TRUE)</formula>
    </cfRule>
    <cfRule type="expression" dxfId="2760" priority="13490">
      <formula>IF(RIGHT(TEXT(AQ32,"0.#"),1)=".",TRUE,FALSE)</formula>
    </cfRule>
  </conditionalFormatting>
  <conditionalFormatting sqref="AU32:AU34">
    <cfRule type="expression" dxfId="2759" priority="13487">
      <formula>IF(RIGHT(TEXT(AU32,"0.#"),1)=".",FALSE,TRUE)</formula>
    </cfRule>
    <cfRule type="expression" dxfId="2758" priority="13488">
      <formula>IF(RIGHT(TEXT(AU32,"0.#"),1)=".",TRUE,FALSE)</formula>
    </cfRule>
  </conditionalFormatting>
  <conditionalFormatting sqref="AE53">
    <cfRule type="expression" dxfId="2757" priority="13421">
      <formula>IF(RIGHT(TEXT(AE53,"0.#"),1)=".",FALSE,TRUE)</formula>
    </cfRule>
    <cfRule type="expression" dxfId="2756" priority="13422">
      <formula>IF(RIGHT(TEXT(AE53,"0.#"),1)=".",TRUE,FALSE)</formula>
    </cfRule>
  </conditionalFormatting>
  <conditionalFormatting sqref="AE54">
    <cfRule type="expression" dxfId="2755" priority="13419">
      <formula>IF(RIGHT(TEXT(AE54,"0.#"),1)=".",FALSE,TRUE)</formula>
    </cfRule>
    <cfRule type="expression" dxfId="2754" priority="13420">
      <formula>IF(RIGHT(TEXT(AE54,"0.#"),1)=".",TRUE,FALSE)</formula>
    </cfRule>
  </conditionalFormatting>
  <conditionalFormatting sqref="AI54">
    <cfRule type="expression" dxfId="2753" priority="13413">
      <formula>IF(RIGHT(TEXT(AI54,"0.#"),1)=".",FALSE,TRUE)</formula>
    </cfRule>
    <cfRule type="expression" dxfId="2752" priority="13414">
      <formula>IF(RIGHT(TEXT(AI54,"0.#"),1)=".",TRUE,FALSE)</formula>
    </cfRule>
  </conditionalFormatting>
  <conditionalFormatting sqref="AI53">
    <cfRule type="expression" dxfId="2751" priority="13411">
      <formula>IF(RIGHT(TEXT(AI53,"0.#"),1)=".",FALSE,TRUE)</formula>
    </cfRule>
    <cfRule type="expression" dxfId="2750" priority="13412">
      <formula>IF(RIGHT(TEXT(AI53,"0.#"),1)=".",TRUE,FALSE)</formula>
    </cfRule>
  </conditionalFormatting>
  <conditionalFormatting sqref="AM53">
    <cfRule type="expression" dxfId="2749" priority="13409">
      <formula>IF(RIGHT(TEXT(AM53,"0.#"),1)=".",FALSE,TRUE)</formula>
    </cfRule>
    <cfRule type="expression" dxfId="2748" priority="13410">
      <formula>IF(RIGHT(TEXT(AM53,"0.#"),1)=".",TRUE,FALSE)</formula>
    </cfRule>
  </conditionalFormatting>
  <conditionalFormatting sqref="AM54">
    <cfRule type="expression" dxfId="2747" priority="13407">
      <formula>IF(RIGHT(TEXT(AM54,"0.#"),1)=".",FALSE,TRUE)</formula>
    </cfRule>
    <cfRule type="expression" dxfId="2746" priority="13408">
      <formula>IF(RIGHT(TEXT(AM54,"0.#"),1)=".",TRUE,FALSE)</formula>
    </cfRule>
  </conditionalFormatting>
  <conditionalFormatting sqref="AM55">
    <cfRule type="expression" dxfId="2745" priority="13405">
      <formula>IF(RIGHT(TEXT(AM55,"0.#"),1)=".",FALSE,TRUE)</formula>
    </cfRule>
    <cfRule type="expression" dxfId="2744" priority="13406">
      <formula>IF(RIGHT(TEXT(AM55,"0.#"),1)=".",TRUE,FALSE)</formula>
    </cfRule>
  </conditionalFormatting>
  <conditionalFormatting sqref="AE60">
    <cfRule type="expression" dxfId="2743" priority="13391">
      <formula>IF(RIGHT(TEXT(AE60,"0.#"),1)=".",FALSE,TRUE)</formula>
    </cfRule>
    <cfRule type="expression" dxfId="2742" priority="13392">
      <formula>IF(RIGHT(TEXT(AE60,"0.#"),1)=".",TRUE,FALSE)</formula>
    </cfRule>
  </conditionalFormatting>
  <conditionalFormatting sqref="AE61">
    <cfRule type="expression" dxfId="2741" priority="13389">
      <formula>IF(RIGHT(TEXT(AE61,"0.#"),1)=".",FALSE,TRUE)</formula>
    </cfRule>
    <cfRule type="expression" dxfId="2740" priority="13390">
      <formula>IF(RIGHT(TEXT(AE61,"0.#"),1)=".",TRUE,FALSE)</formula>
    </cfRule>
  </conditionalFormatting>
  <conditionalFormatting sqref="AE62">
    <cfRule type="expression" dxfId="2739" priority="13387">
      <formula>IF(RIGHT(TEXT(AE62,"0.#"),1)=".",FALSE,TRUE)</formula>
    </cfRule>
    <cfRule type="expression" dxfId="2738" priority="13388">
      <formula>IF(RIGHT(TEXT(AE62,"0.#"),1)=".",TRUE,FALSE)</formula>
    </cfRule>
  </conditionalFormatting>
  <conditionalFormatting sqref="AI62">
    <cfRule type="expression" dxfId="2737" priority="13385">
      <formula>IF(RIGHT(TEXT(AI62,"0.#"),1)=".",FALSE,TRUE)</formula>
    </cfRule>
    <cfRule type="expression" dxfId="2736" priority="13386">
      <formula>IF(RIGHT(TEXT(AI62,"0.#"),1)=".",TRUE,FALSE)</formula>
    </cfRule>
  </conditionalFormatting>
  <conditionalFormatting sqref="AI61">
    <cfRule type="expression" dxfId="2735" priority="13383">
      <formula>IF(RIGHT(TEXT(AI61,"0.#"),1)=".",FALSE,TRUE)</formula>
    </cfRule>
    <cfRule type="expression" dxfId="2734" priority="13384">
      <formula>IF(RIGHT(TEXT(AI61,"0.#"),1)=".",TRUE,FALSE)</formula>
    </cfRule>
  </conditionalFormatting>
  <conditionalFormatting sqref="AI60">
    <cfRule type="expression" dxfId="2733" priority="13381">
      <formula>IF(RIGHT(TEXT(AI60,"0.#"),1)=".",FALSE,TRUE)</formula>
    </cfRule>
    <cfRule type="expression" dxfId="2732" priority="13382">
      <formula>IF(RIGHT(TEXT(AI60,"0.#"),1)=".",TRUE,FALSE)</formula>
    </cfRule>
  </conditionalFormatting>
  <conditionalFormatting sqref="AM60">
    <cfRule type="expression" dxfId="2731" priority="13379">
      <formula>IF(RIGHT(TEXT(AM60,"0.#"),1)=".",FALSE,TRUE)</formula>
    </cfRule>
    <cfRule type="expression" dxfId="2730" priority="13380">
      <formula>IF(RIGHT(TEXT(AM60,"0.#"),1)=".",TRUE,FALSE)</formula>
    </cfRule>
  </conditionalFormatting>
  <conditionalFormatting sqref="AM61">
    <cfRule type="expression" dxfId="2729" priority="13377">
      <formula>IF(RIGHT(TEXT(AM61,"0.#"),1)=".",FALSE,TRUE)</formula>
    </cfRule>
    <cfRule type="expression" dxfId="2728" priority="13378">
      <formula>IF(RIGHT(TEXT(AM61,"0.#"),1)=".",TRUE,FALSE)</formula>
    </cfRule>
  </conditionalFormatting>
  <conditionalFormatting sqref="AM62">
    <cfRule type="expression" dxfId="2727" priority="13375">
      <formula>IF(RIGHT(TEXT(AM62,"0.#"),1)=".",FALSE,TRUE)</formula>
    </cfRule>
    <cfRule type="expression" dxfId="2726" priority="13376">
      <formula>IF(RIGHT(TEXT(AM62,"0.#"),1)=".",TRUE,FALSE)</formula>
    </cfRule>
  </conditionalFormatting>
  <conditionalFormatting sqref="AE87">
    <cfRule type="expression" dxfId="2725" priority="13361">
      <formula>IF(RIGHT(TEXT(AE87,"0.#"),1)=".",FALSE,TRUE)</formula>
    </cfRule>
    <cfRule type="expression" dxfId="2724" priority="13362">
      <formula>IF(RIGHT(TEXT(AE87,"0.#"),1)=".",TRUE,FALSE)</formula>
    </cfRule>
  </conditionalFormatting>
  <conditionalFormatting sqref="AE88">
    <cfRule type="expression" dxfId="2723" priority="13359">
      <formula>IF(RIGHT(TEXT(AE88,"0.#"),1)=".",FALSE,TRUE)</formula>
    </cfRule>
    <cfRule type="expression" dxfId="2722" priority="13360">
      <formula>IF(RIGHT(TEXT(AE88,"0.#"),1)=".",TRUE,FALSE)</formula>
    </cfRule>
  </conditionalFormatting>
  <conditionalFormatting sqref="AE89">
    <cfRule type="expression" dxfId="2721" priority="13357">
      <formula>IF(RIGHT(TEXT(AE89,"0.#"),1)=".",FALSE,TRUE)</formula>
    </cfRule>
    <cfRule type="expression" dxfId="2720" priority="13358">
      <formula>IF(RIGHT(TEXT(AE89,"0.#"),1)=".",TRUE,FALSE)</formula>
    </cfRule>
  </conditionalFormatting>
  <conditionalFormatting sqref="AI89">
    <cfRule type="expression" dxfId="2719" priority="13355">
      <formula>IF(RIGHT(TEXT(AI89,"0.#"),1)=".",FALSE,TRUE)</formula>
    </cfRule>
    <cfRule type="expression" dxfId="2718" priority="13356">
      <formula>IF(RIGHT(TEXT(AI89,"0.#"),1)=".",TRUE,FALSE)</formula>
    </cfRule>
  </conditionalFormatting>
  <conditionalFormatting sqref="AI88">
    <cfRule type="expression" dxfId="2717" priority="13353">
      <formula>IF(RIGHT(TEXT(AI88,"0.#"),1)=".",FALSE,TRUE)</formula>
    </cfRule>
    <cfRule type="expression" dxfId="2716" priority="13354">
      <formula>IF(RIGHT(TEXT(AI88,"0.#"),1)=".",TRUE,FALSE)</formula>
    </cfRule>
  </conditionalFormatting>
  <conditionalFormatting sqref="AI87">
    <cfRule type="expression" dxfId="2715" priority="13351">
      <formula>IF(RIGHT(TEXT(AI87,"0.#"),1)=".",FALSE,TRUE)</formula>
    </cfRule>
    <cfRule type="expression" dxfId="2714" priority="13352">
      <formula>IF(RIGHT(TEXT(AI87,"0.#"),1)=".",TRUE,FALSE)</formula>
    </cfRule>
  </conditionalFormatting>
  <conditionalFormatting sqref="AM88">
    <cfRule type="expression" dxfId="2713" priority="13347">
      <formula>IF(RIGHT(TEXT(AM88,"0.#"),1)=".",FALSE,TRUE)</formula>
    </cfRule>
    <cfRule type="expression" dxfId="2712" priority="13348">
      <formula>IF(RIGHT(TEXT(AM88,"0.#"),1)=".",TRUE,FALSE)</formula>
    </cfRule>
  </conditionalFormatting>
  <conditionalFormatting sqref="AM89">
    <cfRule type="expression" dxfId="2711" priority="13345">
      <formula>IF(RIGHT(TEXT(AM89,"0.#"),1)=".",FALSE,TRUE)</formula>
    </cfRule>
    <cfRule type="expression" dxfId="2710" priority="13346">
      <formula>IF(RIGHT(TEXT(AM89,"0.#"),1)=".",TRUE,FALSE)</formula>
    </cfRule>
  </conditionalFormatting>
  <conditionalFormatting sqref="AE92">
    <cfRule type="expression" dxfId="2709" priority="13331">
      <formula>IF(RIGHT(TEXT(AE92,"0.#"),1)=".",FALSE,TRUE)</formula>
    </cfRule>
    <cfRule type="expression" dxfId="2708" priority="13332">
      <formula>IF(RIGHT(TEXT(AE92,"0.#"),1)=".",TRUE,FALSE)</formula>
    </cfRule>
  </conditionalFormatting>
  <conditionalFormatting sqref="AE93">
    <cfRule type="expression" dxfId="2707" priority="13329">
      <formula>IF(RIGHT(TEXT(AE93,"0.#"),1)=".",FALSE,TRUE)</formula>
    </cfRule>
    <cfRule type="expression" dxfId="2706" priority="13330">
      <formula>IF(RIGHT(TEXT(AE93,"0.#"),1)=".",TRUE,FALSE)</formula>
    </cfRule>
  </conditionalFormatting>
  <conditionalFormatting sqref="AE94">
    <cfRule type="expression" dxfId="2705" priority="13327">
      <formula>IF(RIGHT(TEXT(AE94,"0.#"),1)=".",FALSE,TRUE)</formula>
    </cfRule>
    <cfRule type="expression" dxfId="2704" priority="13328">
      <formula>IF(RIGHT(TEXT(AE94,"0.#"),1)=".",TRUE,FALSE)</formula>
    </cfRule>
  </conditionalFormatting>
  <conditionalFormatting sqref="AI94">
    <cfRule type="expression" dxfId="2703" priority="13325">
      <formula>IF(RIGHT(TEXT(AI94,"0.#"),1)=".",FALSE,TRUE)</formula>
    </cfRule>
    <cfRule type="expression" dxfId="2702" priority="13326">
      <formula>IF(RIGHT(TEXT(AI94,"0.#"),1)=".",TRUE,FALSE)</formula>
    </cfRule>
  </conditionalFormatting>
  <conditionalFormatting sqref="AI93">
    <cfRule type="expression" dxfId="2701" priority="13323">
      <formula>IF(RIGHT(TEXT(AI93,"0.#"),1)=".",FALSE,TRUE)</formula>
    </cfRule>
    <cfRule type="expression" dxfId="2700" priority="13324">
      <formula>IF(RIGHT(TEXT(AI93,"0.#"),1)=".",TRUE,FALSE)</formula>
    </cfRule>
  </conditionalFormatting>
  <conditionalFormatting sqref="AI92">
    <cfRule type="expression" dxfId="2699" priority="13321">
      <formula>IF(RIGHT(TEXT(AI92,"0.#"),1)=".",FALSE,TRUE)</formula>
    </cfRule>
    <cfRule type="expression" dxfId="2698" priority="13322">
      <formula>IF(RIGHT(TEXT(AI92,"0.#"),1)=".",TRUE,FALSE)</formula>
    </cfRule>
  </conditionalFormatting>
  <conditionalFormatting sqref="AM92">
    <cfRule type="expression" dxfId="2697" priority="13319">
      <formula>IF(RIGHT(TEXT(AM92,"0.#"),1)=".",FALSE,TRUE)</formula>
    </cfRule>
    <cfRule type="expression" dxfId="2696" priority="13320">
      <formula>IF(RIGHT(TEXT(AM92,"0.#"),1)=".",TRUE,FALSE)</formula>
    </cfRule>
  </conditionalFormatting>
  <conditionalFormatting sqref="AM93">
    <cfRule type="expression" dxfId="2695" priority="13317">
      <formula>IF(RIGHT(TEXT(AM93,"0.#"),1)=".",FALSE,TRUE)</formula>
    </cfRule>
    <cfRule type="expression" dxfId="2694" priority="13318">
      <formula>IF(RIGHT(TEXT(AM93,"0.#"),1)=".",TRUE,FALSE)</formula>
    </cfRule>
  </conditionalFormatting>
  <conditionalFormatting sqref="AM94">
    <cfRule type="expression" dxfId="2693" priority="13315">
      <formula>IF(RIGHT(TEXT(AM94,"0.#"),1)=".",FALSE,TRUE)</formula>
    </cfRule>
    <cfRule type="expression" dxfId="2692" priority="13316">
      <formula>IF(RIGHT(TEXT(AM94,"0.#"),1)=".",TRUE,FALSE)</formula>
    </cfRule>
  </conditionalFormatting>
  <conditionalFormatting sqref="AE97">
    <cfRule type="expression" dxfId="2691" priority="13301">
      <formula>IF(RIGHT(TEXT(AE97,"0.#"),1)=".",FALSE,TRUE)</formula>
    </cfRule>
    <cfRule type="expression" dxfId="2690" priority="13302">
      <formula>IF(RIGHT(TEXT(AE97,"0.#"),1)=".",TRUE,FALSE)</formula>
    </cfRule>
  </conditionalFormatting>
  <conditionalFormatting sqref="AE98">
    <cfRule type="expression" dxfId="2689" priority="13299">
      <formula>IF(RIGHT(TEXT(AE98,"0.#"),1)=".",FALSE,TRUE)</formula>
    </cfRule>
    <cfRule type="expression" dxfId="2688" priority="13300">
      <formula>IF(RIGHT(TEXT(AE98,"0.#"),1)=".",TRUE,FALSE)</formula>
    </cfRule>
  </conditionalFormatting>
  <conditionalFormatting sqref="AE99">
    <cfRule type="expression" dxfId="2687" priority="13297">
      <formula>IF(RIGHT(TEXT(AE99,"0.#"),1)=".",FALSE,TRUE)</formula>
    </cfRule>
    <cfRule type="expression" dxfId="2686" priority="13298">
      <formula>IF(RIGHT(TEXT(AE99,"0.#"),1)=".",TRUE,FALSE)</formula>
    </cfRule>
  </conditionalFormatting>
  <conditionalFormatting sqref="AI99">
    <cfRule type="expression" dxfId="2685" priority="13295">
      <formula>IF(RIGHT(TEXT(AI99,"0.#"),1)=".",FALSE,TRUE)</formula>
    </cfRule>
    <cfRule type="expression" dxfId="2684" priority="13296">
      <formula>IF(RIGHT(TEXT(AI99,"0.#"),1)=".",TRUE,FALSE)</formula>
    </cfRule>
  </conditionalFormatting>
  <conditionalFormatting sqref="AI98">
    <cfRule type="expression" dxfId="2683" priority="13293">
      <formula>IF(RIGHT(TEXT(AI98,"0.#"),1)=".",FALSE,TRUE)</formula>
    </cfRule>
    <cfRule type="expression" dxfId="2682" priority="13294">
      <formula>IF(RIGHT(TEXT(AI98,"0.#"),1)=".",TRUE,FALSE)</formula>
    </cfRule>
  </conditionalFormatting>
  <conditionalFormatting sqref="AI97">
    <cfRule type="expression" dxfId="2681" priority="13291">
      <formula>IF(RIGHT(TEXT(AI97,"0.#"),1)=".",FALSE,TRUE)</formula>
    </cfRule>
    <cfRule type="expression" dxfId="2680" priority="13292">
      <formula>IF(RIGHT(TEXT(AI97,"0.#"),1)=".",TRUE,FALSE)</formula>
    </cfRule>
  </conditionalFormatting>
  <conditionalFormatting sqref="AM97">
    <cfRule type="expression" dxfId="2679" priority="13289">
      <formula>IF(RIGHT(TEXT(AM97,"0.#"),1)=".",FALSE,TRUE)</formula>
    </cfRule>
    <cfRule type="expression" dxfId="2678" priority="13290">
      <formula>IF(RIGHT(TEXT(AM97,"0.#"),1)=".",TRUE,FALSE)</formula>
    </cfRule>
  </conditionalFormatting>
  <conditionalFormatting sqref="AM98">
    <cfRule type="expression" dxfId="2677" priority="13287">
      <formula>IF(RIGHT(TEXT(AM98,"0.#"),1)=".",FALSE,TRUE)</formula>
    </cfRule>
    <cfRule type="expression" dxfId="2676" priority="13288">
      <formula>IF(RIGHT(TEXT(AM98,"0.#"),1)=".",TRUE,FALSE)</formula>
    </cfRule>
  </conditionalFormatting>
  <conditionalFormatting sqref="AM99">
    <cfRule type="expression" dxfId="2675" priority="13285">
      <formula>IF(RIGHT(TEXT(AM99,"0.#"),1)=".",FALSE,TRUE)</formula>
    </cfRule>
    <cfRule type="expression" dxfId="2674" priority="13286">
      <formula>IF(RIGHT(TEXT(AM99,"0.#"),1)=".",TRUE,FALSE)</formula>
    </cfRule>
  </conditionalFormatting>
  <conditionalFormatting sqref="AI101">
    <cfRule type="expression" dxfId="2673" priority="13271">
      <formula>IF(RIGHT(TEXT(AI101,"0.#"),1)=".",FALSE,TRUE)</formula>
    </cfRule>
    <cfRule type="expression" dxfId="2672" priority="13272">
      <formula>IF(RIGHT(TEXT(AI101,"0.#"),1)=".",TRUE,FALSE)</formula>
    </cfRule>
  </conditionalFormatting>
  <conditionalFormatting sqref="AM101">
    <cfRule type="expression" dxfId="2671" priority="13269">
      <formula>IF(RIGHT(TEXT(AM101,"0.#"),1)=".",FALSE,TRUE)</formula>
    </cfRule>
    <cfRule type="expression" dxfId="2670" priority="13270">
      <formula>IF(RIGHT(TEXT(AM101,"0.#"),1)=".",TRUE,FALSE)</formula>
    </cfRule>
  </conditionalFormatting>
  <conditionalFormatting sqref="AE102">
    <cfRule type="expression" dxfId="2669" priority="13267">
      <formula>IF(RIGHT(TEXT(AE102,"0.#"),1)=".",FALSE,TRUE)</formula>
    </cfRule>
    <cfRule type="expression" dxfId="2668" priority="13268">
      <formula>IF(RIGHT(TEXT(AE102,"0.#"),1)=".",TRUE,FALSE)</formula>
    </cfRule>
  </conditionalFormatting>
  <conditionalFormatting sqref="AI102">
    <cfRule type="expression" dxfId="2667" priority="13265">
      <formula>IF(RIGHT(TEXT(AI102,"0.#"),1)=".",FALSE,TRUE)</formula>
    </cfRule>
    <cfRule type="expression" dxfId="2666" priority="13266">
      <formula>IF(RIGHT(TEXT(AI102,"0.#"),1)=".",TRUE,FALSE)</formula>
    </cfRule>
  </conditionalFormatting>
  <conditionalFormatting sqref="AM102">
    <cfRule type="expression" dxfId="2665" priority="13263">
      <formula>IF(RIGHT(TEXT(AM102,"0.#"),1)=".",FALSE,TRUE)</formula>
    </cfRule>
    <cfRule type="expression" dxfId="2664" priority="13264">
      <formula>IF(RIGHT(TEXT(AM102,"0.#"),1)=".",TRUE,FALSE)</formula>
    </cfRule>
  </conditionalFormatting>
  <conditionalFormatting sqref="AQ102">
    <cfRule type="expression" dxfId="2663" priority="13261">
      <formula>IF(RIGHT(TEXT(AQ102,"0.#"),1)=".",FALSE,TRUE)</formula>
    </cfRule>
    <cfRule type="expression" dxfId="2662" priority="13262">
      <formula>IF(RIGHT(TEXT(AQ102,"0.#"),1)=".",TRUE,FALSE)</formula>
    </cfRule>
  </conditionalFormatting>
  <conditionalFormatting sqref="AE104">
    <cfRule type="expression" dxfId="2661" priority="13259">
      <formula>IF(RIGHT(TEXT(AE104,"0.#"),1)=".",FALSE,TRUE)</formula>
    </cfRule>
    <cfRule type="expression" dxfId="2660" priority="13260">
      <formula>IF(RIGHT(TEXT(AE104,"0.#"),1)=".",TRUE,FALSE)</formula>
    </cfRule>
  </conditionalFormatting>
  <conditionalFormatting sqref="AI104">
    <cfRule type="expression" dxfId="2659" priority="13257">
      <formula>IF(RIGHT(TEXT(AI104,"0.#"),1)=".",FALSE,TRUE)</formula>
    </cfRule>
    <cfRule type="expression" dxfId="2658" priority="13258">
      <formula>IF(RIGHT(TEXT(AI104,"0.#"),1)=".",TRUE,FALSE)</formula>
    </cfRule>
  </conditionalFormatting>
  <conditionalFormatting sqref="AM104">
    <cfRule type="expression" dxfId="2657" priority="13255">
      <formula>IF(RIGHT(TEXT(AM104,"0.#"),1)=".",FALSE,TRUE)</formula>
    </cfRule>
    <cfRule type="expression" dxfId="2656" priority="13256">
      <formula>IF(RIGHT(TEXT(AM104,"0.#"),1)=".",TRUE,FALSE)</formula>
    </cfRule>
  </conditionalFormatting>
  <conditionalFormatting sqref="AE105">
    <cfRule type="expression" dxfId="2655" priority="13253">
      <formula>IF(RIGHT(TEXT(AE105,"0.#"),1)=".",FALSE,TRUE)</formula>
    </cfRule>
    <cfRule type="expression" dxfId="2654" priority="13254">
      <formula>IF(RIGHT(TEXT(AE105,"0.#"),1)=".",TRUE,FALSE)</formula>
    </cfRule>
  </conditionalFormatting>
  <conditionalFormatting sqref="AI105">
    <cfRule type="expression" dxfId="2653" priority="13251">
      <formula>IF(RIGHT(TEXT(AI105,"0.#"),1)=".",FALSE,TRUE)</formula>
    </cfRule>
    <cfRule type="expression" dxfId="2652" priority="13252">
      <formula>IF(RIGHT(TEXT(AI105,"0.#"),1)=".",TRUE,FALSE)</formula>
    </cfRule>
  </conditionalFormatting>
  <conditionalFormatting sqref="AM105">
    <cfRule type="expression" dxfId="2651" priority="13249">
      <formula>IF(RIGHT(TEXT(AM105,"0.#"),1)=".",FALSE,TRUE)</formula>
    </cfRule>
    <cfRule type="expression" dxfId="2650" priority="13250">
      <formula>IF(RIGHT(TEXT(AM105,"0.#"),1)=".",TRUE,FALSE)</formula>
    </cfRule>
  </conditionalFormatting>
  <conditionalFormatting sqref="AM107">
    <cfRule type="expression" dxfId="2649" priority="13241">
      <formula>IF(RIGHT(TEXT(AM107,"0.#"),1)=".",FALSE,TRUE)</formula>
    </cfRule>
    <cfRule type="expression" dxfId="2648" priority="13242">
      <formula>IF(RIGHT(TEXT(AM107,"0.#"),1)=".",TRUE,FALSE)</formula>
    </cfRule>
  </conditionalFormatting>
  <conditionalFormatting sqref="AM108">
    <cfRule type="expression" dxfId="2647" priority="13235">
      <formula>IF(RIGHT(TEXT(AM108,"0.#"),1)=".",FALSE,TRUE)</formula>
    </cfRule>
    <cfRule type="expression" dxfId="2646" priority="13236">
      <formula>IF(RIGHT(TEXT(AM108,"0.#"),1)=".",TRUE,FALSE)</formula>
    </cfRule>
  </conditionalFormatting>
  <conditionalFormatting sqref="AE110">
    <cfRule type="expression" dxfId="2645" priority="13231">
      <formula>IF(RIGHT(TEXT(AE110,"0.#"),1)=".",FALSE,TRUE)</formula>
    </cfRule>
    <cfRule type="expression" dxfId="2644" priority="13232">
      <formula>IF(RIGHT(TEXT(AE110,"0.#"),1)=".",TRUE,FALSE)</formula>
    </cfRule>
  </conditionalFormatting>
  <conditionalFormatting sqref="AI110">
    <cfRule type="expression" dxfId="2643" priority="13229">
      <formula>IF(RIGHT(TEXT(AI110,"0.#"),1)=".",FALSE,TRUE)</formula>
    </cfRule>
    <cfRule type="expression" dxfId="2642" priority="13230">
      <formula>IF(RIGHT(TEXT(AI110,"0.#"),1)=".",TRUE,FALSE)</formula>
    </cfRule>
  </conditionalFormatting>
  <conditionalFormatting sqref="AM110">
    <cfRule type="expression" dxfId="2641" priority="13227">
      <formula>IF(RIGHT(TEXT(AM110,"0.#"),1)=".",FALSE,TRUE)</formula>
    </cfRule>
    <cfRule type="expression" dxfId="2640" priority="13228">
      <formula>IF(RIGHT(TEXT(AM110,"0.#"),1)=".",TRUE,FALSE)</formula>
    </cfRule>
  </conditionalFormatting>
  <conditionalFormatting sqref="AE111">
    <cfRule type="expression" dxfId="2639" priority="13225">
      <formula>IF(RIGHT(TEXT(AE111,"0.#"),1)=".",FALSE,TRUE)</formula>
    </cfRule>
    <cfRule type="expression" dxfId="2638" priority="13226">
      <formula>IF(RIGHT(TEXT(AE111,"0.#"),1)=".",TRUE,FALSE)</formula>
    </cfRule>
  </conditionalFormatting>
  <conditionalFormatting sqref="AI111">
    <cfRule type="expression" dxfId="2637" priority="13223">
      <formula>IF(RIGHT(TEXT(AI111,"0.#"),1)=".",FALSE,TRUE)</formula>
    </cfRule>
    <cfRule type="expression" dxfId="2636" priority="13224">
      <formula>IF(RIGHT(TEXT(AI111,"0.#"),1)=".",TRUE,FALSE)</formula>
    </cfRule>
  </conditionalFormatting>
  <conditionalFormatting sqref="AM111">
    <cfRule type="expression" dxfId="2635" priority="13221">
      <formula>IF(RIGHT(TEXT(AM111,"0.#"),1)=".",FALSE,TRUE)</formula>
    </cfRule>
    <cfRule type="expression" dxfId="2634" priority="13222">
      <formula>IF(RIGHT(TEXT(AM111,"0.#"),1)=".",TRUE,FALSE)</formula>
    </cfRule>
  </conditionalFormatting>
  <conditionalFormatting sqref="AE113">
    <cfRule type="expression" dxfId="2633" priority="13217">
      <formula>IF(RIGHT(TEXT(AE113,"0.#"),1)=".",FALSE,TRUE)</formula>
    </cfRule>
    <cfRule type="expression" dxfId="2632" priority="13218">
      <formula>IF(RIGHT(TEXT(AE113,"0.#"),1)=".",TRUE,FALSE)</formula>
    </cfRule>
  </conditionalFormatting>
  <conditionalFormatting sqref="AI113">
    <cfRule type="expression" dxfId="2631" priority="13215">
      <formula>IF(RIGHT(TEXT(AI113,"0.#"),1)=".",FALSE,TRUE)</formula>
    </cfRule>
    <cfRule type="expression" dxfId="2630" priority="13216">
      <formula>IF(RIGHT(TEXT(AI113,"0.#"),1)=".",TRUE,FALSE)</formula>
    </cfRule>
  </conditionalFormatting>
  <conditionalFormatting sqref="AM113">
    <cfRule type="expression" dxfId="2629" priority="13213">
      <formula>IF(RIGHT(TEXT(AM113,"0.#"),1)=".",FALSE,TRUE)</formula>
    </cfRule>
    <cfRule type="expression" dxfId="2628" priority="13214">
      <formula>IF(RIGHT(TEXT(AM113,"0.#"),1)=".",TRUE,FALSE)</formula>
    </cfRule>
  </conditionalFormatting>
  <conditionalFormatting sqref="AE114">
    <cfRule type="expression" dxfId="2627" priority="13211">
      <formula>IF(RIGHT(TEXT(AE114,"0.#"),1)=".",FALSE,TRUE)</formula>
    </cfRule>
    <cfRule type="expression" dxfId="2626" priority="13212">
      <formula>IF(RIGHT(TEXT(AE114,"0.#"),1)=".",TRUE,FALSE)</formula>
    </cfRule>
  </conditionalFormatting>
  <conditionalFormatting sqref="AI114">
    <cfRule type="expression" dxfId="2625" priority="13209">
      <formula>IF(RIGHT(TEXT(AI114,"0.#"),1)=".",FALSE,TRUE)</formula>
    </cfRule>
    <cfRule type="expression" dxfId="2624" priority="13210">
      <formula>IF(RIGHT(TEXT(AI114,"0.#"),1)=".",TRUE,FALSE)</formula>
    </cfRule>
  </conditionalFormatting>
  <conditionalFormatting sqref="AM114">
    <cfRule type="expression" dxfId="2623" priority="13207">
      <formula>IF(RIGHT(TEXT(AM114,"0.#"),1)=".",FALSE,TRUE)</formula>
    </cfRule>
    <cfRule type="expression" dxfId="2622" priority="13208">
      <formula>IF(RIGHT(TEXT(AM114,"0.#"),1)=".",TRUE,FALSE)</formula>
    </cfRule>
  </conditionalFormatting>
  <conditionalFormatting sqref="AQ116">
    <cfRule type="expression" dxfId="2621" priority="13203">
      <formula>IF(RIGHT(TEXT(AQ116,"0.#"),1)=".",FALSE,TRUE)</formula>
    </cfRule>
    <cfRule type="expression" dxfId="2620" priority="13204">
      <formula>IF(RIGHT(TEXT(AQ116,"0.#"),1)=".",TRUE,FALSE)</formula>
    </cfRule>
  </conditionalFormatting>
  <conditionalFormatting sqref="AM116">
    <cfRule type="expression" dxfId="2619" priority="13199">
      <formula>IF(RIGHT(TEXT(AM116,"0.#"),1)=".",FALSE,TRUE)</formula>
    </cfRule>
    <cfRule type="expression" dxfId="2618" priority="13200">
      <formula>IF(RIGHT(TEXT(AM116,"0.#"),1)=".",TRUE,FALSE)</formula>
    </cfRule>
  </conditionalFormatting>
  <conditionalFormatting sqref="AQ117">
    <cfRule type="expression" dxfId="2617" priority="13191">
      <formula>IF(RIGHT(TEXT(AQ117,"0.#"),1)=".",FALSE,TRUE)</formula>
    </cfRule>
    <cfRule type="expression" dxfId="2616" priority="13192">
      <formula>IF(RIGHT(TEXT(AQ117,"0.#"),1)=".",TRUE,FALSE)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39:AO866">
    <cfRule type="expression" dxfId="2533" priority="6673">
      <formula>IF(AND(AL839&gt;=0, RIGHT(TEXT(AL839,"0.#"),1)&lt;&gt;"."),TRUE,FALSE)</formula>
    </cfRule>
    <cfRule type="expression" dxfId="2532" priority="6674">
      <formula>IF(AND(AL839&gt;=0, RIGHT(TEXT(AL839,"0.#"),1)="."),TRUE,FALSE)</formula>
    </cfRule>
    <cfRule type="expression" dxfId="2531" priority="6675">
      <formula>IF(AND(AL839&lt;0, RIGHT(TEXT(AL839,"0.#"),1)&lt;&gt;"."),TRUE,FALSE)</formula>
    </cfRule>
    <cfRule type="expression" dxfId="2530" priority="6676">
      <formula>IF(AND(AL839&lt;0, RIGHT(TEXT(AL839,"0.#"),1)="."),TRUE,FALSE)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39:Y866">
    <cfRule type="expression" dxfId="2459" priority="3001">
      <formula>IF(RIGHT(TEXT(Y839,"0.#"),1)=".",FALSE,TRUE)</formula>
    </cfRule>
    <cfRule type="expression" dxfId="2458" priority="3002">
      <formula>IF(RIGHT(TEXT(Y839,"0.#"),1)=".",TRUE,FALSE)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2:AO1131">
    <cfRule type="expression" dxfId="2429" priority="2907">
      <formula>IF(AND(AL1102&gt;=0, RIGHT(TEXT(AL1102,"0.#"),1)&lt;&gt;"."),TRUE,FALSE)</formula>
    </cfRule>
    <cfRule type="expression" dxfId="2428" priority="2908">
      <formula>IF(AND(AL1102&gt;=0, RIGHT(TEXT(AL1102,"0.#"),1)="."),TRUE,FALSE)</formula>
    </cfRule>
    <cfRule type="expression" dxfId="2427" priority="2909">
      <formula>IF(AND(AL1102&lt;0, RIGHT(TEXT(AL1102,"0.#"),1)&lt;&gt;"."),TRUE,FALSE)</formula>
    </cfRule>
    <cfRule type="expression" dxfId="2426" priority="2910">
      <formula>IF(AND(AL1102&lt;0, RIGHT(TEXT(AL1102,"0.#"),1)="."),TRUE,FALSE)</formula>
    </cfRule>
  </conditionalFormatting>
  <conditionalFormatting sqref="Y1102:Y1131">
    <cfRule type="expression" dxfId="2425" priority="2905">
      <formula>IF(RIGHT(TEXT(Y1102,"0.#"),1)=".",FALSE,TRUE)</formula>
    </cfRule>
    <cfRule type="expression" dxfId="2424" priority="2906">
      <formula>IF(RIGHT(TEXT(Y1102,"0.#"),1)=".",TRUE,FALSE)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37:AO838">
    <cfRule type="expression" dxfId="2415" priority="2859">
      <formula>IF(AND(AL837&gt;=0, RIGHT(TEXT(AL837,"0.#"),1)&lt;&gt;"."),TRUE,FALSE)</formula>
    </cfRule>
    <cfRule type="expression" dxfId="2414" priority="2860">
      <formula>IF(AND(AL837&gt;=0, RIGHT(TEXT(AL837,"0.#"),1)="."),TRUE,FALSE)</formula>
    </cfRule>
    <cfRule type="expression" dxfId="2413" priority="2861">
      <formula>IF(AND(AL837&lt;0, RIGHT(TEXT(AL837,"0.#"),1)&lt;&gt;"."),TRUE,FALSE)</formula>
    </cfRule>
    <cfRule type="expression" dxfId="2412" priority="2862">
      <formula>IF(AND(AL837&lt;0, RIGHT(TEXT(AL837,"0.#"),1)="."),TRUE,FALSE)</formula>
    </cfRule>
  </conditionalFormatting>
  <conditionalFormatting sqref="Y837:Y838">
    <cfRule type="expression" dxfId="2411" priority="2857">
      <formula>IF(RIGHT(TEXT(Y837,"0.#"),1)=".",FALSE,TRUE)</formula>
    </cfRule>
    <cfRule type="expression" dxfId="2410" priority="2858">
      <formula>IF(RIGHT(TEXT(Y837,"0.#"),1)=".",TRUE,FALSE)</formula>
    </cfRule>
  </conditionalFormatting>
  <conditionalFormatting sqref="AE492">
    <cfRule type="expression" dxfId="2409" priority="1645">
      <formula>IF(RIGHT(TEXT(AE492,"0.#"),1)=".",FALSE,TRUE)</formula>
    </cfRule>
    <cfRule type="expression" dxfId="2408" priority="1646">
      <formula>IF(RIGHT(TEXT(AE492,"0.#"),1)=".",TRUE,FALSE)</formula>
    </cfRule>
  </conditionalFormatting>
  <conditionalFormatting sqref="AE493">
    <cfRule type="expression" dxfId="2407" priority="1643">
      <formula>IF(RIGHT(TEXT(AE493,"0.#"),1)=".",FALSE,TRUE)</formula>
    </cfRule>
    <cfRule type="expression" dxfId="2406" priority="1644">
      <formula>IF(RIGHT(TEXT(AE493,"0.#"),1)=".",TRUE,FALSE)</formula>
    </cfRule>
  </conditionalFormatting>
  <conditionalFormatting sqref="AE494">
    <cfRule type="expression" dxfId="2405" priority="1641">
      <formula>IF(RIGHT(TEXT(AE494,"0.#"),1)=".",FALSE,TRUE)</formula>
    </cfRule>
    <cfRule type="expression" dxfId="2404" priority="1642">
      <formula>IF(RIGHT(TEXT(AE494,"0.#"),1)=".",TRUE,FALSE)</formula>
    </cfRule>
  </conditionalFormatting>
  <conditionalFormatting sqref="AQ493">
    <cfRule type="expression" dxfId="2403" priority="1621">
      <formula>IF(RIGHT(TEXT(AQ493,"0.#"),1)=".",FALSE,TRUE)</formula>
    </cfRule>
    <cfRule type="expression" dxfId="2402" priority="1622">
      <formula>IF(RIGHT(TEXT(AQ493,"0.#"),1)=".",TRUE,FALSE)</formula>
    </cfRule>
  </conditionalFormatting>
  <conditionalFormatting sqref="AQ494">
    <cfRule type="expression" dxfId="2401" priority="1619">
      <formula>IF(RIGHT(TEXT(AQ494,"0.#"),1)=".",FALSE,TRUE)</formula>
    </cfRule>
    <cfRule type="expression" dxfId="2400" priority="1620">
      <formula>IF(RIGHT(TEXT(AQ494,"0.#"),1)=".",TRUE,FALSE)</formula>
    </cfRule>
  </conditionalFormatting>
  <conditionalFormatting sqref="AQ492">
    <cfRule type="expression" dxfId="2399" priority="1617">
      <formula>IF(RIGHT(TEXT(AQ492,"0.#"),1)=".",FALSE,TRUE)</formula>
    </cfRule>
    <cfRule type="expression" dxfId="2398" priority="1618">
      <formula>IF(RIGHT(TEXT(AQ492,"0.#"),1)=".",TRUE,FALSE)</formula>
    </cfRule>
  </conditionalFormatting>
  <conditionalFormatting sqref="AU494">
    <cfRule type="expression" dxfId="2397" priority="1629">
      <formula>IF(RIGHT(TEXT(AU494,"0.#"),1)=".",FALSE,TRUE)</formula>
    </cfRule>
    <cfRule type="expression" dxfId="2396" priority="1630">
      <formula>IF(RIGHT(TEXT(AU494,"0.#"),1)=".",TRUE,FALSE)</formula>
    </cfRule>
  </conditionalFormatting>
  <conditionalFormatting sqref="AU492">
    <cfRule type="expression" dxfId="2395" priority="1633">
      <formula>IF(RIGHT(TEXT(AU492,"0.#"),1)=".",FALSE,TRUE)</formula>
    </cfRule>
    <cfRule type="expression" dxfId="2394" priority="1634">
      <formula>IF(RIGHT(TEXT(AU492,"0.#"),1)=".",TRUE,FALSE)</formula>
    </cfRule>
  </conditionalFormatting>
  <conditionalFormatting sqref="AU493">
    <cfRule type="expression" dxfId="2393" priority="1631">
      <formula>IF(RIGHT(TEXT(AU493,"0.#"),1)=".",FALSE,TRUE)</formula>
    </cfRule>
    <cfRule type="expression" dxfId="2392" priority="1632">
      <formula>IF(RIGHT(TEXT(AU493,"0.#"),1)=".",TRUE,FALSE)</formula>
    </cfRule>
  </conditionalFormatting>
  <conditionalFormatting sqref="AU583">
    <cfRule type="expression" dxfId="2391" priority="1149">
      <formula>IF(RIGHT(TEXT(AU583,"0.#"),1)=".",FALSE,TRUE)</formula>
    </cfRule>
    <cfRule type="expression" dxfId="2390" priority="1150">
      <formula>IF(RIGHT(TEXT(AU583,"0.#"),1)=".",TRUE,FALSE)</formula>
    </cfRule>
  </conditionalFormatting>
  <conditionalFormatting sqref="AU582">
    <cfRule type="expression" dxfId="2389" priority="1151">
      <formula>IF(RIGHT(TEXT(AU582,"0.#"),1)=".",FALSE,TRUE)</formula>
    </cfRule>
    <cfRule type="expression" dxfId="2388" priority="1152">
      <formula>IF(RIGHT(TEXT(AU582,"0.#"),1)=".",TRUE,FALSE)</formula>
    </cfRule>
  </conditionalFormatting>
  <conditionalFormatting sqref="AE499">
    <cfRule type="expression" dxfId="2387" priority="1611">
      <formula>IF(RIGHT(TEXT(AE499,"0.#"),1)=".",FALSE,TRUE)</formula>
    </cfRule>
    <cfRule type="expression" dxfId="2386" priority="1612">
      <formula>IF(RIGHT(TEXT(AE499,"0.#"),1)=".",TRUE,FALSE)</formula>
    </cfRule>
  </conditionalFormatting>
  <conditionalFormatting sqref="AE497">
    <cfRule type="expression" dxfId="2385" priority="1615">
      <formula>IF(RIGHT(TEXT(AE497,"0.#"),1)=".",FALSE,TRUE)</formula>
    </cfRule>
    <cfRule type="expression" dxfId="2384" priority="1616">
      <formula>IF(RIGHT(TEXT(AE497,"0.#"),1)=".",TRUE,FALSE)</formula>
    </cfRule>
  </conditionalFormatting>
  <conditionalFormatting sqref="AE498">
    <cfRule type="expression" dxfId="2383" priority="1613">
      <formula>IF(RIGHT(TEXT(AE498,"0.#"),1)=".",FALSE,TRUE)</formula>
    </cfRule>
    <cfRule type="expression" dxfId="2382" priority="1614">
      <formula>IF(RIGHT(TEXT(AE498,"0.#"),1)=".",TRUE,FALSE)</formula>
    </cfRule>
  </conditionalFormatting>
  <conditionalFormatting sqref="AU499">
    <cfRule type="expression" dxfId="2381" priority="1599">
      <formula>IF(RIGHT(TEXT(AU499,"0.#"),1)=".",FALSE,TRUE)</formula>
    </cfRule>
    <cfRule type="expression" dxfId="2380" priority="1600">
      <formula>IF(RIGHT(TEXT(AU499,"0.#"),1)=".",TRUE,FALSE)</formula>
    </cfRule>
  </conditionalFormatting>
  <conditionalFormatting sqref="AU497">
    <cfRule type="expression" dxfId="2379" priority="1603">
      <formula>IF(RIGHT(TEXT(AU497,"0.#"),1)=".",FALSE,TRUE)</formula>
    </cfRule>
    <cfRule type="expression" dxfId="2378" priority="1604">
      <formula>IF(RIGHT(TEXT(AU497,"0.#"),1)=".",TRUE,FALSE)</formula>
    </cfRule>
  </conditionalFormatting>
  <conditionalFormatting sqref="AU498">
    <cfRule type="expression" dxfId="2377" priority="1601">
      <formula>IF(RIGHT(TEXT(AU498,"0.#"),1)=".",FALSE,TRUE)</formula>
    </cfRule>
    <cfRule type="expression" dxfId="2376" priority="1602">
      <formula>IF(RIGHT(TEXT(AU498,"0.#"),1)=".",TRUE,FALSE)</formula>
    </cfRule>
  </conditionalFormatting>
  <conditionalFormatting sqref="AQ497">
    <cfRule type="expression" dxfId="2375" priority="1587">
      <formula>IF(RIGHT(TEXT(AQ497,"0.#"),1)=".",FALSE,TRUE)</formula>
    </cfRule>
    <cfRule type="expression" dxfId="2374" priority="1588">
      <formula>IF(RIGHT(TEXT(AQ497,"0.#"),1)=".",TRUE,FALSE)</formula>
    </cfRule>
  </conditionalFormatting>
  <conditionalFormatting sqref="AQ498">
    <cfRule type="expression" dxfId="2373" priority="1591">
      <formula>IF(RIGHT(TEXT(AQ498,"0.#"),1)=".",FALSE,TRUE)</formula>
    </cfRule>
    <cfRule type="expression" dxfId="2372" priority="1592">
      <formula>IF(RIGHT(TEXT(AQ498,"0.#"),1)=".",TRUE,FALSE)</formula>
    </cfRule>
  </conditionalFormatting>
  <conditionalFormatting sqref="AQ499">
    <cfRule type="expression" dxfId="2371" priority="1589">
      <formula>IF(RIGHT(TEXT(AQ499,"0.#"),1)=".",FALSE,TRUE)</formula>
    </cfRule>
    <cfRule type="expression" dxfId="2370" priority="1590">
      <formula>IF(RIGHT(TEXT(AQ499,"0.#"),1)=".",TRUE,FALSE)</formula>
    </cfRule>
  </conditionalFormatting>
  <conditionalFormatting sqref="AE504">
    <cfRule type="expression" dxfId="2369" priority="1581">
      <formula>IF(RIGHT(TEXT(AE504,"0.#"),1)=".",FALSE,TRUE)</formula>
    </cfRule>
    <cfRule type="expression" dxfId="2368" priority="1582">
      <formula>IF(RIGHT(TEXT(AE504,"0.#"),1)=".",TRUE,FALSE)</formula>
    </cfRule>
  </conditionalFormatting>
  <conditionalFormatting sqref="AE502">
    <cfRule type="expression" dxfId="2367" priority="1585">
      <formula>IF(RIGHT(TEXT(AE502,"0.#"),1)=".",FALSE,TRUE)</formula>
    </cfRule>
    <cfRule type="expression" dxfId="2366" priority="1586">
      <formula>IF(RIGHT(TEXT(AE502,"0.#"),1)=".",TRUE,FALSE)</formula>
    </cfRule>
  </conditionalFormatting>
  <conditionalFormatting sqref="AE503">
    <cfRule type="expression" dxfId="2365" priority="1583">
      <formula>IF(RIGHT(TEXT(AE503,"0.#"),1)=".",FALSE,TRUE)</formula>
    </cfRule>
    <cfRule type="expression" dxfId="2364" priority="1584">
      <formula>IF(RIGHT(TEXT(AE503,"0.#"),1)=".",TRUE,FALSE)</formula>
    </cfRule>
  </conditionalFormatting>
  <conditionalFormatting sqref="AU504">
    <cfRule type="expression" dxfId="2363" priority="1569">
      <formula>IF(RIGHT(TEXT(AU504,"0.#"),1)=".",FALSE,TRUE)</formula>
    </cfRule>
    <cfRule type="expression" dxfId="2362" priority="1570">
      <formula>IF(RIGHT(TEXT(AU504,"0.#"),1)=".",TRUE,FALSE)</formula>
    </cfRule>
  </conditionalFormatting>
  <conditionalFormatting sqref="AU502">
    <cfRule type="expression" dxfId="2361" priority="1573">
      <formula>IF(RIGHT(TEXT(AU502,"0.#"),1)=".",FALSE,TRUE)</formula>
    </cfRule>
    <cfRule type="expression" dxfId="2360" priority="1574">
      <formula>IF(RIGHT(TEXT(AU502,"0.#"),1)=".",TRUE,FALSE)</formula>
    </cfRule>
  </conditionalFormatting>
  <conditionalFormatting sqref="AU503">
    <cfRule type="expression" dxfId="2359" priority="1571">
      <formula>IF(RIGHT(TEXT(AU503,"0.#"),1)=".",FALSE,TRUE)</formula>
    </cfRule>
    <cfRule type="expression" dxfId="2358" priority="1572">
      <formula>IF(RIGHT(TEXT(AU503,"0.#"),1)=".",TRUE,FALSE)</formula>
    </cfRule>
  </conditionalFormatting>
  <conditionalFormatting sqref="AQ502">
    <cfRule type="expression" dxfId="2357" priority="1557">
      <formula>IF(RIGHT(TEXT(AQ502,"0.#"),1)=".",FALSE,TRUE)</formula>
    </cfRule>
    <cfRule type="expression" dxfId="2356" priority="1558">
      <formula>IF(RIGHT(TEXT(AQ502,"0.#"),1)=".",TRUE,FALSE)</formula>
    </cfRule>
  </conditionalFormatting>
  <conditionalFormatting sqref="AQ503">
    <cfRule type="expression" dxfId="2355" priority="1561">
      <formula>IF(RIGHT(TEXT(AQ503,"0.#"),1)=".",FALSE,TRUE)</formula>
    </cfRule>
    <cfRule type="expression" dxfId="2354" priority="1562">
      <formula>IF(RIGHT(TEXT(AQ503,"0.#"),1)=".",TRUE,FALSE)</formula>
    </cfRule>
  </conditionalFormatting>
  <conditionalFormatting sqref="AQ504">
    <cfRule type="expression" dxfId="2353" priority="1559">
      <formula>IF(RIGHT(TEXT(AQ504,"0.#"),1)=".",FALSE,TRUE)</formula>
    </cfRule>
    <cfRule type="expression" dxfId="2352" priority="1560">
      <formula>IF(RIGHT(TEXT(AQ504,"0.#"),1)=".",TRUE,FALSE)</formula>
    </cfRule>
  </conditionalFormatting>
  <conditionalFormatting sqref="AE509">
    <cfRule type="expression" dxfId="2351" priority="1551">
      <formula>IF(RIGHT(TEXT(AE509,"0.#"),1)=".",FALSE,TRUE)</formula>
    </cfRule>
    <cfRule type="expression" dxfId="2350" priority="1552">
      <formula>IF(RIGHT(TEXT(AE509,"0.#"),1)=".",TRUE,FALSE)</formula>
    </cfRule>
  </conditionalFormatting>
  <conditionalFormatting sqref="AE507">
    <cfRule type="expression" dxfId="2349" priority="1555">
      <formula>IF(RIGHT(TEXT(AE507,"0.#"),1)=".",FALSE,TRUE)</formula>
    </cfRule>
    <cfRule type="expression" dxfId="2348" priority="1556">
      <formula>IF(RIGHT(TEXT(AE507,"0.#"),1)=".",TRUE,FALSE)</formula>
    </cfRule>
  </conditionalFormatting>
  <conditionalFormatting sqref="AE508">
    <cfRule type="expression" dxfId="2347" priority="1553">
      <formula>IF(RIGHT(TEXT(AE508,"0.#"),1)=".",FALSE,TRUE)</formula>
    </cfRule>
    <cfRule type="expression" dxfId="2346" priority="1554">
      <formula>IF(RIGHT(TEXT(AE508,"0.#"),1)=".",TRUE,FALSE)</formula>
    </cfRule>
  </conditionalFormatting>
  <conditionalFormatting sqref="AU509">
    <cfRule type="expression" dxfId="2345" priority="1539">
      <formula>IF(RIGHT(TEXT(AU509,"0.#"),1)=".",FALSE,TRUE)</formula>
    </cfRule>
    <cfRule type="expression" dxfId="2344" priority="1540">
      <formula>IF(RIGHT(TEXT(AU509,"0.#"),1)=".",TRUE,FALSE)</formula>
    </cfRule>
  </conditionalFormatting>
  <conditionalFormatting sqref="AU507">
    <cfRule type="expression" dxfId="2343" priority="1543">
      <formula>IF(RIGHT(TEXT(AU507,"0.#"),1)=".",FALSE,TRUE)</formula>
    </cfRule>
    <cfRule type="expression" dxfId="2342" priority="1544">
      <formula>IF(RIGHT(TEXT(AU507,"0.#"),1)=".",TRUE,FALSE)</formula>
    </cfRule>
  </conditionalFormatting>
  <conditionalFormatting sqref="AU508">
    <cfRule type="expression" dxfId="2341" priority="1541">
      <formula>IF(RIGHT(TEXT(AU508,"0.#"),1)=".",FALSE,TRUE)</formula>
    </cfRule>
    <cfRule type="expression" dxfId="2340" priority="1542">
      <formula>IF(RIGHT(TEXT(AU508,"0.#"),1)=".",TRUE,FALSE)</formula>
    </cfRule>
  </conditionalFormatting>
  <conditionalFormatting sqref="AQ507">
    <cfRule type="expression" dxfId="2339" priority="1527">
      <formula>IF(RIGHT(TEXT(AQ507,"0.#"),1)=".",FALSE,TRUE)</formula>
    </cfRule>
    <cfRule type="expression" dxfId="2338" priority="1528">
      <formula>IF(RIGHT(TEXT(AQ507,"0.#"),1)=".",TRUE,FALSE)</formula>
    </cfRule>
  </conditionalFormatting>
  <conditionalFormatting sqref="AQ508">
    <cfRule type="expression" dxfId="2337" priority="1531">
      <formula>IF(RIGHT(TEXT(AQ508,"0.#"),1)=".",FALSE,TRUE)</formula>
    </cfRule>
    <cfRule type="expression" dxfId="2336" priority="1532">
      <formula>IF(RIGHT(TEXT(AQ508,"0.#"),1)=".",TRUE,FALSE)</formula>
    </cfRule>
  </conditionalFormatting>
  <conditionalFormatting sqref="AQ509">
    <cfRule type="expression" dxfId="2335" priority="1529">
      <formula>IF(RIGHT(TEXT(AQ509,"0.#"),1)=".",FALSE,TRUE)</formula>
    </cfRule>
    <cfRule type="expression" dxfId="2334" priority="1530">
      <formula>IF(RIGHT(TEXT(AQ509,"0.#"),1)=".",TRUE,FALSE)</formula>
    </cfRule>
  </conditionalFormatting>
  <conditionalFormatting sqref="AE465">
    <cfRule type="expression" dxfId="2333" priority="1821">
      <formula>IF(RIGHT(TEXT(AE465,"0.#"),1)=".",FALSE,TRUE)</formula>
    </cfRule>
    <cfRule type="expression" dxfId="2332" priority="1822">
      <formula>IF(RIGHT(TEXT(AE465,"0.#"),1)=".",TRUE,FALSE)</formula>
    </cfRule>
  </conditionalFormatting>
  <conditionalFormatting sqref="AE463">
    <cfRule type="expression" dxfId="2331" priority="1825">
      <formula>IF(RIGHT(TEXT(AE463,"0.#"),1)=".",FALSE,TRUE)</formula>
    </cfRule>
    <cfRule type="expression" dxfId="2330" priority="1826">
      <formula>IF(RIGHT(TEXT(AE463,"0.#"),1)=".",TRUE,FALSE)</formula>
    </cfRule>
  </conditionalFormatting>
  <conditionalFormatting sqref="AE464">
    <cfRule type="expression" dxfId="2329" priority="1823">
      <formula>IF(RIGHT(TEXT(AE464,"0.#"),1)=".",FALSE,TRUE)</formula>
    </cfRule>
    <cfRule type="expression" dxfId="2328" priority="1824">
      <formula>IF(RIGHT(TEXT(AE464,"0.#"),1)=".",TRUE,FALSE)</formula>
    </cfRule>
  </conditionalFormatting>
  <conditionalFormatting sqref="AM465">
    <cfRule type="expression" dxfId="2327" priority="1815">
      <formula>IF(RIGHT(TEXT(AM465,"0.#"),1)=".",FALSE,TRUE)</formula>
    </cfRule>
    <cfRule type="expression" dxfId="2326" priority="1816">
      <formula>IF(RIGHT(TEXT(AM465,"0.#"),1)=".",TRUE,FALSE)</formula>
    </cfRule>
  </conditionalFormatting>
  <conditionalFormatting sqref="AM463">
    <cfRule type="expression" dxfId="2325" priority="1819">
      <formula>IF(RIGHT(TEXT(AM463,"0.#"),1)=".",FALSE,TRUE)</formula>
    </cfRule>
    <cfRule type="expression" dxfId="2324" priority="1820">
      <formula>IF(RIGHT(TEXT(AM463,"0.#"),1)=".",TRUE,FALSE)</formula>
    </cfRule>
  </conditionalFormatting>
  <conditionalFormatting sqref="AM464">
    <cfRule type="expression" dxfId="2323" priority="1817">
      <formula>IF(RIGHT(TEXT(AM464,"0.#"),1)=".",FALSE,TRUE)</formula>
    </cfRule>
    <cfRule type="expression" dxfId="2322" priority="1818">
      <formula>IF(RIGHT(TEXT(AM464,"0.#"),1)=".",TRUE,FALSE)</formula>
    </cfRule>
  </conditionalFormatting>
  <conditionalFormatting sqref="AU465">
    <cfRule type="expression" dxfId="2321" priority="1809">
      <formula>IF(RIGHT(TEXT(AU465,"0.#"),1)=".",FALSE,TRUE)</formula>
    </cfRule>
    <cfRule type="expression" dxfId="2320" priority="1810">
      <formula>IF(RIGHT(TEXT(AU465,"0.#"),1)=".",TRUE,FALSE)</formula>
    </cfRule>
  </conditionalFormatting>
  <conditionalFormatting sqref="AU463">
    <cfRule type="expression" dxfId="2319" priority="1813">
      <formula>IF(RIGHT(TEXT(AU463,"0.#"),1)=".",FALSE,TRUE)</formula>
    </cfRule>
    <cfRule type="expression" dxfId="2318" priority="1814">
      <formula>IF(RIGHT(TEXT(AU463,"0.#"),1)=".",TRUE,FALSE)</formula>
    </cfRule>
  </conditionalFormatting>
  <conditionalFormatting sqref="AU464">
    <cfRule type="expression" dxfId="2317" priority="1811">
      <formula>IF(RIGHT(TEXT(AU464,"0.#"),1)=".",FALSE,TRUE)</formula>
    </cfRule>
    <cfRule type="expression" dxfId="2316" priority="1812">
      <formula>IF(RIGHT(TEXT(AU464,"0.#"),1)=".",TRUE,FALSE)</formula>
    </cfRule>
  </conditionalFormatting>
  <conditionalFormatting sqref="AI465">
    <cfRule type="expression" dxfId="2315" priority="1803">
      <formula>IF(RIGHT(TEXT(AI465,"0.#"),1)=".",FALSE,TRUE)</formula>
    </cfRule>
    <cfRule type="expression" dxfId="2314" priority="1804">
      <formula>IF(RIGHT(TEXT(AI465,"0.#"),1)=".",TRUE,FALSE)</formula>
    </cfRule>
  </conditionalFormatting>
  <conditionalFormatting sqref="AI463">
    <cfRule type="expression" dxfId="2313" priority="1807">
      <formula>IF(RIGHT(TEXT(AI463,"0.#"),1)=".",FALSE,TRUE)</formula>
    </cfRule>
    <cfRule type="expression" dxfId="2312" priority="1808">
      <formula>IF(RIGHT(TEXT(AI463,"0.#"),1)=".",TRUE,FALSE)</formula>
    </cfRule>
  </conditionalFormatting>
  <conditionalFormatting sqref="AI464">
    <cfRule type="expression" dxfId="2311" priority="1805">
      <formula>IF(RIGHT(TEXT(AI464,"0.#"),1)=".",FALSE,TRUE)</formula>
    </cfRule>
    <cfRule type="expression" dxfId="2310" priority="1806">
      <formula>IF(RIGHT(TEXT(AI464,"0.#"),1)=".",TRUE,FALSE)</formula>
    </cfRule>
  </conditionalFormatting>
  <conditionalFormatting sqref="AQ463">
    <cfRule type="expression" dxfId="2309" priority="1797">
      <formula>IF(RIGHT(TEXT(AQ463,"0.#"),1)=".",FALSE,TRUE)</formula>
    </cfRule>
    <cfRule type="expression" dxfId="2308" priority="1798">
      <formula>IF(RIGHT(TEXT(AQ463,"0.#"),1)=".",TRUE,FALSE)</formula>
    </cfRule>
  </conditionalFormatting>
  <conditionalFormatting sqref="AQ464">
    <cfRule type="expression" dxfId="2307" priority="1801">
      <formula>IF(RIGHT(TEXT(AQ464,"0.#"),1)=".",FALSE,TRUE)</formula>
    </cfRule>
    <cfRule type="expression" dxfId="2306" priority="1802">
      <formula>IF(RIGHT(TEXT(AQ464,"0.#"),1)=".",TRUE,FALSE)</formula>
    </cfRule>
  </conditionalFormatting>
  <conditionalFormatting sqref="AQ465">
    <cfRule type="expression" dxfId="2305" priority="1799">
      <formula>IF(RIGHT(TEXT(AQ465,"0.#"),1)=".",FALSE,TRUE)</formula>
    </cfRule>
    <cfRule type="expression" dxfId="2304" priority="1800">
      <formula>IF(RIGHT(TEXT(AQ465,"0.#"),1)=".",TRUE,FALSE)</formula>
    </cfRule>
  </conditionalFormatting>
  <conditionalFormatting sqref="AE470">
    <cfRule type="expression" dxfId="2303" priority="1791">
      <formula>IF(RIGHT(TEXT(AE470,"0.#"),1)=".",FALSE,TRUE)</formula>
    </cfRule>
    <cfRule type="expression" dxfId="2302" priority="1792">
      <formula>IF(RIGHT(TEXT(AE470,"0.#"),1)=".",TRUE,FALSE)</formula>
    </cfRule>
  </conditionalFormatting>
  <conditionalFormatting sqref="AE468">
    <cfRule type="expression" dxfId="2301" priority="1795">
      <formula>IF(RIGHT(TEXT(AE468,"0.#"),1)=".",FALSE,TRUE)</formula>
    </cfRule>
    <cfRule type="expression" dxfId="2300" priority="1796">
      <formula>IF(RIGHT(TEXT(AE468,"0.#"),1)=".",TRUE,FALSE)</formula>
    </cfRule>
  </conditionalFormatting>
  <conditionalFormatting sqref="AE469">
    <cfRule type="expression" dxfId="2299" priority="1793">
      <formula>IF(RIGHT(TEXT(AE469,"0.#"),1)=".",FALSE,TRUE)</formula>
    </cfRule>
    <cfRule type="expression" dxfId="2298" priority="1794">
      <formula>IF(RIGHT(TEXT(AE469,"0.#"),1)=".",TRUE,FALSE)</formula>
    </cfRule>
  </conditionalFormatting>
  <conditionalFormatting sqref="AM470">
    <cfRule type="expression" dxfId="2297" priority="1785">
      <formula>IF(RIGHT(TEXT(AM470,"0.#"),1)=".",FALSE,TRUE)</formula>
    </cfRule>
    <cfRule type="expression" dxfId="2296" priority="1786">
      <formula>IF(RIGHT(TEXT(AM470,"0.#"),1)=".",TRUE,FALSE)</formula>
    </cfRule>
  </conditionalFormatting>
  <conditionalFormatting sqref="AM468">
    <cfRule type="expression" dxfId="2295" priority="1789">
      <formula>IF(RIGHT(TEXT(AM468,"0.#"),1)=".",FALSE,TRUE)</formula>
    </cfRule>
    <cfRule type="expression" dxfId="2294" priority="1790">
      <formula>IF(RIGHT(TEXT(AM468,"0.#"),1)=".",TRUE,FALSE)</formula>
    </cfRule>
  </conditionalFormatting>
  <conditionalFormatting sqref="AM469">
    <cfRule type="expression" dxfId="2293" priority="1787">
      <formula>IF(RIGHT(TEXT(AM469,"0.#"),1)=".",FALSE,TRUE)</formula>
    </cfRule>
    <cfRule type="expression" dxfId="2292" priority="1788">
      <formula>IF(RIGHT(TEXT(AM469,"0.#"),1)=".",TRUE,FALSE)</formula>
    </cfRule>
  </conditionalFormatting>
  <conditionalFormatting sqref="AU470">
    <cfRule type="expression" dxfId="2291" priority="1779">
      <formula>IF(RIGHT(TEXT(AU470,"0.#"),1)=".",FALSE,TRUE)</formula>
    </cfRule>
    <cfRule type="expression" dxfId="2290" priority="1780">
      <formula>IF(RIGHT(TEXT(AU470,"0.#"),1)=".",TRUE,FALSE)</formula>
    </cfRule>
  </conditionalFormatting>
  <conditionalFormatting sqref="AU468">
    <cfRule type="expression" dxfId="2289" priority="1783">
      <formula>IF(RIGHT(TEXT(AU468,"0.#"),1)=".",FALSE,TRUE)</formula>
    </cfRule>
    <cfRule type="expression" dxfId="2288" priority="1784">
      <formula>IF(RIGHT(TEXT(AU468,"0.#"),1)=".",TRUE,FALSE)</formula>
    </cfRule>
  </conditionalFormatting>
  <conditionalFormatting sqref="AU469">
    <cfRule type="expression" dxfId="2287" priority="1781">
      <formula>IF(RIGHT(TEXT(AU469,"0.#"),1)=".",FALSE,TRUE)</formula>
    </cfRule>
    <cfRule type="expression" dxfId="2286" priority="1782">
      <formula>IF(RIGHT(TEXT(AU469,"0.#"),1)=".",TRUE,FALSE)</formula>
    </cfRule>
  </conditionalFormatting>
  <conditionalFormatting sqref="AI470">
    <cfRule type="expression" dxfId="2285" priority="1773">
      <formula>IF(RIGHT(TEXT(AI470,"0.#"),1)=".",FALSE,TRUE)</formula>
    </cfRule>
    <cfRule type="expression" dxfId="2284" priority="1774">
      <formula>IF(RIGHT(TEXT(AI470,"0.#"),1)=".",TRUE,FALSE)</formula>
    </cfRule>
  </conditionalFormatting>
  <conditionalFormatting sqref="AI468">
    <cfRule type="expression" dxfId="2283" priority="1777">
      <formula>IF(RIGHT(TEXT(AI468,"0.#"),1)=".",FALSE,TRUE)</formula>
    </cfRule>
    <cfRule type="expression" dxfId="2282" priority="1778">
      <formula>IF(RIGHT(TEXT(AI468,"0.#"),1)=".",TRUE,FALSE)</formula>
    </cfRule>
  </conditionalFormatting>
  <conditionalFormatting sqref="AI469">
    <cfRule type="expression" dxfId="2281" priority="1775">
      <formula>IF(RIGHT(TEXT(AI469,"0.#"),1)=".",FALSE,TRUE)</formula>
    </cfRule>
    <cfRule type="expression" dxfId="2280" priority="1776">
      <formula>IF(RIGHT(TEXT(AI469,"0.#"),1)=".",TRUE,FALSE)</formula>
    </cfRule>
  </conditionalFormatting>
  <conditionalFormatting sqref="AQ468">
    <cfRule type="expression" dxfId="2279" priority="1767">
      <formula>IF(RIGHT(TEXT(AQ468,"0.#"),1)=".",FALSE,TRUE)</formula>
    </cfRule>
    <cfRule type="expression" dxfId="2278" priority="1768">
      <formula>IF(RIGHT(TEXT(AQ468,"0.#"),1)=".",TRUE,FALSE)</formula>
    </cfRule>
  </conditionalFormatting>
  <conditionalFormatting sqref="AQ469">
    <cfRule type="expression" dxfId="2277" priority="1771">
      <formula>IF(RIGHT(TEXT(AQ469,"0.#"),1)=".",FALSE,TRUE)</formula>
    </cfRule>
    <cfRule type="expression" dxfId="2276" priority="1772">
      <formula>IF(RIGHT(TEXT(AQ469,"0.#"),1)=".",TRUE,FALSE)</formula>
    </cfRule>
  </conditionalFormatting>
  <conditionalFormatting sqref="AQ470">
    <cfRule type="expression" dxfId="2275" priority="1769">
      <formula>IF(RIGHT(TEXT(AQ470,"0.#"),1)=".",FALSE,TRUE)</formula>
    </cfRule>
    <cfRule type="expression" dxfId="2274" priority="1770">
      <formula>IF(RIGHT(TEXT(AQ470,"0.#"),1)=".",TRUE,FALSE)</formula>
    </cfRule>
  </conditionalFormatting>
  <conditionalFormatting sqref="AE475">
    <cfRule type="expression" dxfId="2273" priority="1761">
      <formula>IF(RIGHT(TEXT(AE475,"0.#"),1)=".",FALSE,TRUE)</formula>
    </cfRule>
    <cfRule type="expression" dxfId="2272" priority="1762">
      <formula>IF(RIGHT(TEXT(AE475,"0.#"),1)=".",TRUE,FALSE)</formula>
    </cfRule>
  </conditionalFormatting>
  <conditionalFormatting sqref="AE473">
    <cfRule type="expression" dxfId="2271" priority="1765">
      <formula>IF(RIGHT(TEXT(AE473,"0.#"),1)=".",FALSE,TRUE)</formula>
    </cfRule>
    <cfRule type="expression" dxfId="2270" priority="1766">
      <formula>IF(RIGHT(TEXT(AE473,"0.#"),1)=".",TRUE,FALSE)</formula>
    </cfRule>
  </conditionalFormatting>
  <conditionalFormatting sqref="AE474">
    <cfRule type="expression" dxfId="2269" priority="1763">
      <formula>IF(RIGHT(TEXT(AE474,"0.#"),1)=".",FALSE,TRUE)</formula>
    </cfRule>
    <cfRule type="expression" dxfId="2268" priority="1764">
      <formula>IF(RIGHT(TEXT(AE474,"0.#"),1)=".",TRUE,FALSE)</formula>
    </cfRule>
  </conditionalFormatting>
  <conditionalFormatting sqref="AM475">
    <cfRule type="expression" dxfId="2267" priority="1755">
      <formula>IF(RIGHT(TEXT(AM475,"0.#"),1)=".",FALSE,TRUE)</formula>
    </cfRule>
    <cfRule type="expression" dxfId="2266" priority="1756">
      <formula>IF(RIGHT(TEXT(AM475,"0.#"),1)=".",TRUE,FALSE)</formula>
    </cfRule>
  </conditionalFormatting>
  <conditionalFormatting sqref="AM473">
    <cfRule type="expression" dxfId="2265" priority="1759">
      <formula>IF(RIGHT(TEXT(AM473,"0.#"),1)=".",FALSE,TRUE)</formula>
    </cfRule>
    <cfRule type="expression" dxfId="2264" priority="1760">
      <formula>IF(RIGHT(TEXT(AM473,"0.#"),1)=".",TRUE,FALSE)</formula>
    </cfRule>
  </conditionalFormatting>
  <conditionalFormatting sqref="AM474">
    <cfRule type="expression" dxfId="2263" priority="1757">
      <formula>IF(RIGHT(TEXT(AM474,"0.#"),1)=".",FALSE,TRUE)</formula>
    </cfRule>
    <cfRule type="expression" dxfId="2262" priority="1758">
      <formula>IF(RIGHT(TEXT(AM474,"0.#"),1)=".",TRUE,FALSE)</formula>
    </cfRule>
  </conditionalFormatting>
  <conditionalFormatting sqref="AU475">
    <cfRule type="expression" dxfId="2261" priority="1749">
      <formula>IF(RIGHT(TEXT(AU475,"0.#"),1)=".",FALSE,TRUE)</formula>
    </cfRule>
    <cfRule type="expression" dxfId="2260" priority="1750">
      <formula>IF(RIGHT(TEXT(AU475,"0.#"),1)=".",TRUE,FALSE)</formula>
    </cfRule>
  </conditionalFormatting>
  <conditionalFormatting sqref="AU473">
    <cfRule type="expression" dxfId="2259" priority="1753">
      <formula>IF(RIGHT(TEXT(AU473,"0.#"),1)=".",FALSE,TRUE)</formula>
    </cfRule>
    <cfRule type="expression" dxfId="2258" priority="1754">
      <formula>IF(RIGHT(TEXT(AU473,"0.#"),1)=".",TRUE,FALSE)</formula>
    </cfRule>
  </conditionalFormatting>
  <conditionalFormatting sqref="AU474">
    <cfRule type="expression" dxfId="2257" priority="1751">
      <formula>IF(RIGHT(TEXT(AU474,"0.#"),1)=".",FALSE,TRUE)</formula>
    </cfRule>
    <cfRule type="expression" dxfId="2256" priority="1752">
      <formula>IF(RIGHT(TEXT(AU474,"0.#"),1)=".",TRUE,FALSE)</formula>
    </cfRule>
  </conditionalFormatting>
  <conditionalFormatting sqref="AI475">
    <cfRule type="expression" dxfId="2255" priority="1743">
      <formula>IF(RIGHT(TEXT(AI475,"0.#"),1)=".",FALSE,TRUE)</formula>
    </cfRule>
    <cfRule type="expression" dxfId="2254" priority="1744">
      <formula>IF(RIGHT(TEXT(AI475,"0.#"),1)=".",TRUE,FALSE)</formula>
    </cfRule>
  </conditionalFormatting>
  <conditionalFormatting sqref="AI473">
    <cfRule type="expression" dxfId="2253" priority="1747">
      <formula>IF(RIGHT(TEXT(AI473,"0.#"),1)=".",FALSE,TRUE)</formula>
    </cfRule>
    <cfRule type="expression" dxfId="2252" priority="1748">
      <formula>IF(RIGHT(TEXT(AI473,"0.#"),1)=".",TRUE,FALSE)</formula>
    </cfRule>
  </conditionalFormatting>
  <conditionalFormatting sqref="AI474">
    <cfRule type="expression" dxfId="2251" priority="1745">
      <formula>IF(RIGHT(TEXT(AI474,"0.#"),1)=".",FALSE,TRUE)</formula>
    </cfRule>
    <cfRule type="expression" dxfId="2250" priority="1746">
      <formula>IF(RIGHT(TEXT(AI474,"0.#"),1)=".",TRUE,FALSE)</formula>
    </cfRule>
  </conditionalFormatting>
  <conditionalFormatting sqref="AQ473">
    <cfRule type="expression" dxfId="2249" priority="1737">
      <formula>IF(RIGHT(TEXT(AQ473,"0.#"),1)=".",FALSE,TRUE)</formula>
    </cfRule>
    <cfRule type="expression" dxfId="2248" priority="1738">
      <formula>IF(RIGHT(TEXT(AQ473,"0.#"),1)=".",TRUE,FALSE)</formula>
    </cfRule>
  </conditionalFormatting>
  <conditionalFormatting sqref="AQ474">
    <cfRule type="expression" dxfId="2247" priority="1741">
      <formula>IF(RIGHT(TEXT(AQ474,"0.#"),1)=".",FALSE,TRUE)</formula>
    </cfRule>
    <cfRule type="expression" dxfId="2246" priority="1742">
      <formula>IF(RIGHT(TEXT(AQ474,"0.#"),1)=".",TRUE,FALSE)</formula>
    </cfRule>
  </conditionalFormatting>
  <conditionalFormatting sqref="AQ475">
    <cfRule type="expression" dxfId="2245" priority="1739">
      <formula>IF(RIGHT(TEXT(AQ475,"0.#"),1)=".",FALSE,TRUE)</formula>
    </cfRule>
    <cfRule type="expression" dxfId="2244" priority="1740">
      <formula>IF(RIGHT(TEXT(AQ475,"0.#"),1)=".",TRUE,FALSE)</formula>
    </cfRule>
  </conditionalFormatting>
  <conditionalFormatting sqref="AE480">
    <cfRule type="expression" dxfId="2243" priority="1731">
      <formula>IF(RIGHT(TEXT(AE480,"0.#"),1)=".",FALSE,TRUE)</formula>
    </cfRule>
    <cfRule type="expression" dxfId="2242" priority="1732">
      <formula>IF(RIGHT(TEXT(AE480,"0.#"),1)=".",TRUE,FALSE)</formula>
    </cfRule>
  </conditionalFormatting>
  <conditionalFormatting sqref="AE478">
    <cfRule type="expression" dxfId="2241" priority="1735">
      <formula>IF(RIGHT(TEXT(AE478,"0.#"),1)=".",FALSE,TRUE)</formula>
    </cfRule>
    <cfRule type="expression" dxfId="2240" priority="1736">
      <formula>IF(RIGHT(TEXT(AE478,"0.#"),1)=".",TRUE,FALSE)</formula>
    </cfRule>
  </conditionalFormatting>
  <conditionalFormatting sqref="AE479">
    <cfRule type="expression" dxfId="2239" priority="1733">
      <formula>IF(RIGHT(TEXT(AE479,"0.#"),1)=".",FALSE,TRUE)</formula>
    </cfRule>
    <cfRule type="expression" dxfId="2238" priority="1734">
      <formula>IF(RIGHT(TEXT(AE479,"0.#"),1)=".",TRUE,FALSE)</formula>
    </cfRule>
  </conditionalFormatting>
  <conditionalFormatting sqref="AM480">
    <cfRule type="expression" dxfId="2237" priority="1725">
      <formula>IF(RIGHT(TEXT(AM480,"0.#"),1)=".",FALSE,TRUE)</formula>
    </cfRule>
    <cfRule type="expression" dxfId="2236" priority="1726">
      <formula>IF(RIGHT(TEXT(AM480,"0.#"),1)=".",TRUE,FALSE)</formula>
    </cfRule>
  </conditionalFormatting>
  <conditionalFormatting sqref="AM478">
    <cfRule type="expression" dxfId="2235" priority="1729">
      <formula>IF(RIGHT(TEXT(AM478,"0.#"),1)=".",FALSE,TRUE)</formula>
    </cfRule>
    <cfRule type="expression" dxfId="2234" priority="1730">
      <formula>IF(RIGHT(TEXT(AM478,"0.#"),1)=".",TRUE,FALSE)</formula>
    </cfRule>
  </conditionalFormatting>
  <conditionalFormatting sqref="AM479">
    <cfRule type="expression" dxfId="2233" priority="1727">
      <formula>IF(RIGHT(TEXT(AM479,"0.#"),1)=".",FALSE,TRUE)</formula>
    </cfRule>
    <cfRule type="expression" dxfId="2232" priority="1728">
      <formula>IF(RIGHT(TEXT(AM479,"0.#"),1)=".",TRUE,FALSE)</formula>
    </cfRule>
  </conditionalFormatting>
  <conditionalFormatting sqref="AU480">
    <cfRule type="expression" dxfId="2231" priority="1719">
      <formula>IF(RIGHT(TEXT(AU480,"0.#"),1)=".",FALSE,TRUE)</formula>
    </cfRule>
    <cfRule type="expression" dxfId="2230" priority="1720">
      <formula>IF(RIGHT(TEXT(AU480,"0.#"),1)=".",TRUE,FALSE)</formula>
    </cfRule>
  </conditionalFormatting>
  <conditionalFormatting sqref="AU478">
    <cfRule type="expression" dxfId="2229" priority="1723">
      <formula>IF(RIGHT(TEXT(AU478,"0.#"),1)=".",FALSE,TRUE)</formula>
    </cfRule>
    <cfRule type="expression" dxfId="2228" priority="1724">
      <formula>IF(RIGHT(TEXT(AU478,"0.#"),1)=".",TRUE,FALSE)</formula>
    </cfRule>
  </conditionalFormatting>
  <conditionalFormatting sqref="AU479">
    <cfRule type="expression" dxfId="2227" priority="1721">
      <formula>IF(RIGHT(TEXT(AU479,"0.#"),1)=".",FALSE,TRUE)</formula>
    </cfRule>
    <cfRule type="expression" dxfId="2226" priority="1722">
      <formula>IF(RIGHT(TEXT(AU479,"0.#"),1)=".",TRUE,FALSE)</formula>
    </cfRule>
  </conditionalFormatting>
  <conditionalFormatting sqref="AI480">
    <cfRule type="expression" dxfId="2225" priority="1713">
      <formula>IF(RIGHT(TEXT(AI480,"0.#"),1)=".",FALSE,TRUE)</formula>
    </cfRule>
    <cfRule type="expression" dxfId="2224" priority="1714">
      <formula>IF(RIGHT(TEXT(AI480,"0.#"),1)=".",TRUE,FALSE)</formula>
    </cfRule>
  </conditionalFormatting>
  <conditionalFormatting sqref="AI478">
    <cfRule type="expression" dxfId="2223" priority="1717">
      <formula>IF(RIGHT(TEXT(AI478,"0.#"),1)=".",FALSE,TRUE)</formula>
    </cfRule>
    <cfRule type="expression" dxfId="2222" priority="1718">
      <formula>IF(RIGHT(TEXT(AI478,"0.#"),1)=".",TRUE,FALSE)</formula>
    </cfRule>
  </conditionalFormatting>
  <conditionalFormatting sqref="AI479">
    <cfRule type="expression" dxfId="2221" priority="1715">
      <formula>IF(RIGHT(TEXT(AI479,"0.#"),1)=".",FALSE,TRUE)</formula>
    </cfRule>
    <cfRule type="expression" dxfId="2220" priority="1716">
      <formula>IF(RIGHT(TEXT(AI479,"0.#"),1)=".",TRUE,FALSE)</formula>
    </cfRule>
  </conditionalFormatting>
  <conditionalFormatting sqref="AQ478">
    <cfRule type="expression" dxfId="2219" priority="1707">
      <formula>IF(RIGHT(TEXT(AQ478,"0.#"),1)=".",FALSE,TRUE)</formula>
    </cfRule>
    <cfRule type="expression" dxfId="2218" priority="1708">
      <formula>IF(RIGHT(TEXT(AQ478,"0.#"),1)=".",TRUE,FALSE)</formula>
    </cfRule>
  </conditionalFormatting>
  <conditionalFormatting sqref="AQ479">
    <cfRule type="expression" dxfId="2217" priority="1711">
      <formula>IF(RIGHT(TEXT(AQ479,"0.#"),1)=".",FALSE,TRUE)</formula>
    </cfRule>
    <cfRule type="expression" dxfId="2216" priority="1712">
      <formula>IF(RIGHT(TEXT(AQ479,"0.#"),1)=".",TRUE,FALSE)</formula>
    </cfRule>
  </conditionalFormatting>
  <conditionalFormatting sqref="AQ480">
    <cfRule type="expression" dxfId="2215" priority="1709">
      <formula>IF(RIGHT(TEXT(AQ480,"0.#"),1)=".",FALSE,TRUE)</formula>
    </cfRule>
    <cfRule type="expression" dxfId="2214" priority="1710">
      <formula>IF(RIGHT(TEXT(AQ480,"0.#"),1)=".",TRUE,FALSE)</formula>
    </cfRule>
  </conditionalFormatting>
  <conditionalFormatting sqref="AM47">
    <cfRule type="expression" dxfId="2213" priority="2001">
      <formula>IF(RIGHT(TEXT(AM47,"0.#"),1)=".",FALSE,TRUE)</formula>
    </cfRule>
    <cfRule type="expression" dxfId="2212" priority="2002">
      <formula>IF(RIGHT(TEXT(AM47,"0.#"),1)=".",TRUE,FALSE)</formula>
    </cfRule>
  </conditionalFormatting>
  <conditionalFormatting sqref="AI46">
    <cfRule type="expression" dxfId="2211" priority="2005">
      <formula>IF(RIGHT(TEXT(AI46,"0.#"),1)=".",FALSE,TRUE)</formula>
    </cfRule>
    <cfRule type="expression" dxfId="2210" priority="2006">
      <formula>IF(RIGHT(TEXT(AI46,"0.#"),1)=".",TRUE,FALSE)</formula>
    </cfRule>
  </conditionalFormatting>
  <conditionalFormatting sqref="AM46">
    <cfRule type="expression" dxfId="2209" priority="2003">
      <formula>IF(RIGHT(TEXT(AM46,"0.#"),1)=".",FALSE,TRUE)</formula>
    </cfRule>
    <cfRule type="expression" dxfId="2208" priority="2004">
      <formula>IF(RIGHT(TEXT(AM46,"0.#"),1)=".",TRUE,FALSE)</formula>
    </cfRule>
  </conditionalFormatting>
  <conditionalFormatting sqref="AU46:AU48">
    <cfRule type="expression" dxfId="2207" priority="1995">
      <formula>IF(RIGHT(TEXT(AU46,"0.#"),1)=".",FALSE,TRUE)</formula>
    </cfRule>
    <cfRule type="expression" dxfId="2206" priority="1996">
      <formula>IF(RIGHT(TEXT(AU46,"0.#"),1)=".",TRUE,FALSE)</formula>
    </cfRule>
  </conditionalFormatting>
  <conditionalFormatting sqref="AM48">
    <cfRule type="expression" dxfId="2205" priority="1999">
      <formula>IF(RIGHT(TEXT(AM48,"0.#"),1)=".",FALSE,TRUE)</formula>
    </cfRule>
    <cfRule type="expression" dxfId="2204" priority="2000">
      <formula>IF(RIGHT(TEXT(AM48,"0.#"),1)=".",TRUE,FALSE)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72:Y899">
    <cfRule type="expression" dxfId="2093" priority="2117">
      <formula>IF(RIGHT(TEXT(Y872,"0.#"),1)=".",FALSE,TRUE)</formula>
    </cfRule>
    <cfRule type="expression" dxfId="2092" priority="2118">
      <formula>IF(RIGHT(TEXT(Y872,"0.#"),1)=".",TRUE,FALSE)</formula>
    </cfRule>
  </conditionalFormatting>
  <conditionalFormatting sqref="Y870:Y871">
    <cfRule type="expression" dxfId="2091" priority="2111">
      <formula>IF(RIGHT(TEXT(Y870,"0.#"),1)=".",FALSE,TRUE)</formula>
    </cfRule>
    <cfRule type="expression" dxfId="2090" priority="2112">
      <formula>IF(RIGHT(TEXT(Y870,"0.#"),1)=".",TRUE,FALSE)</formula>
    </cfRule>
  </conditionalFormatting>
  <conditionalFormatting sqref="Y905:Y932">
    <cfRule type="expression" dxfId="2089" priority="2105">
      <formula>IF(RIGHT(TEXT(Y905,"0.#"),1)=".",FALSE,TRUE)</formula>
    </cfRule>
    <cfRule type="expression" dxfId="2088" priority="2106">
      <formula>IF(RIGHT(TEXT(Y905,"0.#"),1)=".",TRUE,FALSE)</formula>
    </cfRule>
  </conditionalFormatting>
  <conditionalFormatting sqref="Y903:Y904">
    <cfRule type="expression" dxfId="2087" priority="2099">
      <formula>IF(RIGHT(TEXT(Y903,"0.#"),1)=".",FALSE,TRUE)</formula>
    </cfRule>
    <cfRule type="expression" dxfId="2086" priority="2100">
      <formula>IF(RIGHT(TEXT(Y903,"0.#"),1)=".",TRUE,FALSE)</formula>
    </cfRule>
  </conditionalFormatting>
  <conditionalFormatting sqref="Y938:Y965">
    <cfRule type="expression" dxfId="2085" priority="2093">
      <formula>IF(RIGHT(TEXT(Y938,"0.#"),1)=".",FALSE,TRUE)</formula>
    </cfRule>
    <cfRule type="expression" dxfId="2084" priority="2094">
      <formula>IF(RIGHT(TEXT(Y938,"0.#"),1)=".",TRUE,FALSE)</formula>
    </cfRule>
  </conditionalFormatting>
  <conditionalFormatting sqref="Y936:Y937">
    <cfRule type="expression" dxfId="2083" priority="2087">
      <formula>IF(RIGHT(TEXT(Y936,"0.#"),1)=".",FALSE,TRUE)</formula>
    </cfRule>
    <cfRule type="expression" dxfId="2082" priority="2088">
      <formula>IF(RIGHT(TEXT(Y936,"0.#"),1)=".",TRUE,FALSE)</formula>
    </cfRule>
  </conditionalFormatting>
  <conditionalFormatting sqref="Y971:Y998">
    <cfRule type="expression" dxfId="2081" priority="2081">
      <formula>IF(RIGHT(TEXT(Y971,"0.#"),1)=".",FALSE,TRUE)</formula>
    </cfRule>
    <cfRule type="expression" dxfId="2080" priority="2082">
      <formula>IF(RIGHT(TEXT(Y971,"0.#"),1)=".",TRUE,FALSE)</formula>
    </cfRule>
  </conditionalFormatting>
  <conditionalFormatting sqref="Y969:Y970">
    <cfRule type="expression" dxfId="2079" priority="2075">
      <formula>IF(RIGHT(TEXT(Y969,"0.#"),1)=".",FALSE,TRUE)</formula>
    </cfRule>
    <cfRule type="expression" dxfId="2078" priority="2076">
      <formula>IF(RIGHT(TEXT(Y969,"0.#"),1)=".",TRUE,FALSE)</formula>
    </cfRule>
  </conditionalFormatting>
  <conditionalFormatting sqref="Y1004:Y1031">
    <cfRule type="expression" dxfId="2077" priority="2069">
      <formula>IF(RIGHT(TEXT(Y1004,"0.#"),1)=".",FALSE,TRUE)</formula>
    </cfRule>
    <cfRule type="expression" dxfId="2076" priority="2070">
      <formula>IF(RIGHT(TEXT(Y1004,"0.#"),1)=".",TRUE,FALSE)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75 AL889: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0:AO871">
    <cfRule type="expression" dxfId="1999" priority="2113">
      <formula>IF(AND(AL870&gt;=0, RIGHT(TEXT(AL870,"0.#"),1)&lt;&gt;"."),TRUE,FALSE)</formula>
    </cfRule>
    <cfRule type="expression" dxfId="1998" priority="2114">
      <formula>IF(AND(AL870&gt;=0, RIGHT(TEXT(AL870,"0.#"),1)="."),TRUE,FALSE)</formula>
    </cfRule>
    <cfRule type="expression" dxfId="1997" priority="2115">
      <formula>IF(AND(AL870&lt;0, RIGHT(TEXT(AL870,"0.#"),1)&lt;&gt;"."),TRUE,FALSE)</formula>
    </cfRule>
    <cfRule type="expression" dxfId="1996" priority="2116">
      <formula>IF(AND(AL870&lt;0, RIGHT(TEXT(AL870,"0.#"),1)="."),TRUE,FALSE)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3:AO904">
    <cfRule type="expression" dxfId="1991" priority="2101">
      <formula>IF(AND(AL903&gt;=0, RIGHT(TEXT(AL903,"0.#"),1)&lt;&gt;"."),TRUE,FALSE)</formula>
    </cfRule>
    <cfRule type="expression" dxfId="1990" priority="2102">
      <formula>IF(AND(AL903&gt;=0, RIGHT(TEXT(AL903,"0.#"),1)="."),TRUE,FALSE)</formula>
    </cfRule>
    <cfRule type="expression" dxfId="1989" priority="2103">
      <formula>IF(AND(AL903&lt;0, RIGHT(TEXT(AL903,"0.#"),1)&lt;&gt;"."),TRUE,FALSE)</formula>
    </cfRule>
    <cfRule type="expression" dxfId="1988" priority="2104">
      <formula>IF(AND(AL903&lt;0, RIGHT(TEXT(AL903,"0.#"),1)="."),TRUE,FALSE)</formula>
    </cfRule>
  </conditionalFormatting>
  <conditionalFormatting sqref="AL938:AO965">
    <cfRule type="expression" dxfId="1987" priority="2095">
      <formula>IF(AND(AL938&gt;=0, RIGHT(TEXT(AL938,"0.#"),1)&lt;&gt;"."),TRUE,FALSE)</formula>
    </cfRule>
    <cfRule type="expression" dxfId="1986" priority="2096">
      <formula>IF(AND(AL938&gt;=0, RIGHT(TEXT(AL938,"0.#"),1)="."),TRUE,FALSE)</formula>
    </cfRule>
    <cfRule type="expression" dxfId="1985" priority="2097">
      <formula>IF(AND(AL938&lt;0, RIGHT(TEXT(AL938,"0.#"),1)&lt;&gt;"."),TRUE,FALSE)</formula>
    </cfRule>
    <cfRule type="expression" dxfId="1984" priority="2098">
      <formula>IF(AND(AL938&lt;0, RIGHT(TEXT(AL938,"0.#"),1)="."),TRUE,FALSE)</formula>
    </cfRule>
  </conditionalFormatting>
  <conditionalFormatting sqref="AL936:AO937">
    <cfRule type="expression" dxfId="1983" priority="2089">
      <formula>IF(AND(AL936&gt;=0, RIGHT(TEXT(AL936,"0.#"),1)&lt;&gt;"."),TRUE,FALSE)</formula>
    </cfRule>
    <cfRule type="expression" dxfId="1982" priority="2090">
      <formula>IF(AND(AL936&gt;=0, RIGHT(TEXT(AL936,"0.#"),1)="."),TRUE,FALSE)</formula>
    </cfRule>
    <cfRule type="expression" dxfId="1981" priority="2091">
      <formula>IF(AND(AL936&lt;0, RIGHT(TEXT(AL936,"0.#"),1)&lt;&gt;"."),TRUE,FALSE)</formula>
    </cfRule>
    <cfRule type="expression" dxfId="1980" priority="2092">
      <formula>IF(AND(AL936&lt;0, RIGHT(TEXT(AL936,"0.#"),1)="."),TRUE,FALSE)</formula>
    </cfRule>
  </conditionalFormatting>
  <conditionalFormatting sqref="AL971:AO998">
    <cfRule type="expression" dxfId="1979" priority="2083">
      <formula>IF(AND(AL971&gt;=0, RIGHT(TEXT(AL971,"0.#"),1)&lt;&gt;"."),TRUE,FALSE)</formula>
    </cfRule>
    <cfRule type="expression" dxfId="1978" priority="2084">
      <formula>IF(AND(AL971&gt;=0, RIGHT(TEXT(AL971,"0.#"),1)="."),TRUE,FALSE)</formula>
    </cfRule>
    <cfRule type="expression" dxfId="1977" priority="2085">
      <formula>IF(AND(AL971&lt;0, RIGHT(TEXT(AL971,"0.#"),1)&lt;&gt;"."),TRUE,FALSE)</formula>
    </cfRule>
    <cfRule type="expression" dxfId="1976" priority="2086">
      <formula>IF(AND(AL971&lt;0, RIGHT(TEXT(AL971,"0.#"),1)="."),TRUE,FALSE)</formula>
    </cfRule>
  </conditionalFormatting>
  <conditionalFormatting sqref="AL969:AO970">
    <cfRule type="expression" dxfId="1975" priority="2077">
      <formula>IF(AND(AL969&gt;=0, RIGHT(TEXT(AL969,"0.#"),1)&lt;&gt;"."),TRUE,FALSE)</formula>
    </cfRule>
    <cfRule type="expression" dxfId="1974" priority="2078">
      <formula>IF(AND(AL969&gt;=0, RIGHT(TEXT(AL969,"0.#"),1)="."),TRUE,FALSE)</formula>
    </cfRule>
    <cfRule type="expression" dxfId="1973" priority="2079">
      <formula>IF(AND(AL969&lt;0, RIGHT(TEXT(AL969,"0.#"),1)&lt;&gt;"."),TRUE,FALSE)</formula>
    </cfRule>
    <cfRule type="expression" dxfId="1972" priority="2080">
      <formula>IF(AND(AL969&lt;0, RIGHT(TEXT(AL969,"0.#"),1)="."),TRUE,FALSE)</formula>
    </cfRule>
  </conditionalFormatting>
  <conditionalFormatting sqref="AL1004:AO1031">
    <cfRule type="expression" dxfId="1971" priority="2071">
      <formula>IF(AND(AL1004&gt;=0, RIGHT(TEXT(AL1004,"0.#"),1)&lt;&gt;"."),TRUE,FALSE)</formula>
    </cfRule>
    <cfRule type="expression" dxfId="1970" priority="2072">
      <formula>IF(AND(AL1004&gt;=0, RIGHT(TEXT(AL1004,"0.#"),1)="."),TRUE,FALSE)</formula>
    </cfRule>
    <cfRule type="expression" dxfId="1969" priority="2073">
      <formula>IF(AND(AL1004&lt;0, RIGHT(TEXT(AL1004,"0.#"),1)&lt;&gt;"."),TRUE,FALSE)</formula>
    </cfRule>
    <cfRule type="expression" dxfId="1968" priority="2074">
      <formula>IF(AND(AL1004&lt;0, RIGHT(TEXT(AL1004,"0.#"),1)="."),TRUE,FALSE)</formula>
    </cfRule>
  </conditionalFormatting>
  <conditionalFormatting sqref="AL1002:AO1003">
    <cfRule type="expression" dxfId="1967" priority="2065">
      <formula>IF(AND(AL1002&gt;=0, RIGHT(TEXT(AL1002,"0.#"),1)&lt;&gt;"."),TRUE,FALSE)</formula>
    </cfRule>
    <cfRule type="expression" dxfId="1966" priority="2066">
      <formula>IF(AND(AL1002&gt;=0, RIGHT(TEXT(AL1002,"0.#"),1)="."),TRUE,FALSE)</formula>
    </cfRule>
    <cfRule type="expression" dxfId="1965" priority="2067">
      <formula>IF(AND(AL1002&lt;0, RIGHT(TEXT(AL1002,"0.#"),1)&lt;&gt;"."),TRUE,FALSE)</formula>
    </cfRule>
    <cfRule type="expression" dxfId="1964" priority="2068">
      <formula>IF(AND(AL1002&lt;0, RIGHT(TEXT(AL1002,"0.#"),1)="."),TRUE,FALSE)</formula>
    </cfRule>
  </conditionalFormatting>
  <conditionalFormatting sqref="Y1002:Y1003">
    <cfRule type="expression" dxfId="1963" priority="2063">
      <formula>IF(RIGHT(TEXT(Y1002,"0.#"),1)=".",FALSE,TRUE)</formula>
    </cfRule>
    <cfRule type="expression" dxfId="1962" priority="2064">
      <formula>IF(RIGHT(TEXT(Y1002,"0.#"),1)=".",TRUE,FALSE)</formula>
    </cfRule>
  </conditionalFormatting>
  <conditionalFormatting sqref="AL1037:AO1064">
    <cfRule type="expression" dxfId="1961" priority="2059">
      <formula>IF(AND(AL1037&gt;=0, RIGHT(TEXT(AL1037,"0.#"),1)&lt;&gt;"."),TRUE,FALSE)</formula>
    </cfRule>
    <cfRule type="expression" dxfId="1960" priority="2060">
      <formula>IF(AND(AL1037&gt;=0, RIGHT(TEXT(AL1037,"0.#"),1)="."),TRUE,FALSE)</formula>
    </cfRule>
    <cfRule type="expression" dxfId="1959" priority="2061">
      <formula>IF(AND(AL1037&lt;0, RIGHT(TEXT(AL1037,"0.#"),1)&lt;&gt;"."),TRUE,FALSE)</formula>
    </cfRule>
    <cfRule type="expression" dxfId="1958" priority="2062">
      <formula>IF(AND(AL1037&lt;0, RIGHT(TEXT(AL1037,"0.#"),1)="."),TRUE,FALSE)</formula>
    </cfRule>
  </conditionalFormatting>
  <conditionalFormatting sqref="Y1037:Y1064">
    <cfRule type="expression" dxfId="1957" priority="2057">
      <formula>IF(RIGHT(TEXT(Y1037,"0.#"),1)=".",FALSE,TRUE)</formula>
    </cfRule>
    <cfRule type="expression" dxfId="1956" priority="2058">
      <formula>IF(RIGHT(TEXT(Y1037,"0.#"),1)=".",TRUE,FALSE)</formula>
    </cfRule>
  </conditionalFormatting>
  <conditionalFormatting sqref="AL1035:AO1036">
    <cfRule type="expression" dxfId="1955" priority="2053">
      <formula>IF(AND(AL1035&gt;=0, RIGHT(TEXT(AL1035,"0.#"),1)&lt;&gt;"."),TRUE,FALSE)</formula>
    </cfRule>
    <cfRule type="expression" dxfId="1954" priority="2054">
      <formula>IF(AND(AL1035&gt;=0, RIGHT(TEXT(AL1035,"0.#"),1)="."),TRUE,FALSE)</formula>
    </cfRule>
    <cfRule type="expression" dxfId="1953" priority="2055">
      <formula>IF(AND(AL1035&lt;0, RIGHT(TEXT(AL1035,"0.#"),1)&lt;&gt;"."),TRUE,FALSE)</formula>
    </cfRule>
    <cfRule type="expression" dxfId="1952" priority="2056">
      <formula>IF(AND(AL1035&lt;0, RIGHT(TEXT(AL1035,"0.#"),1)="."),TRUE,FALSE)</formula>
    </cfRule>
  </conditionalFormatting>
  <conditionalFormatting sqref="Y1035:Y1036">
    <cfRule type="expression" dxfId="1951" priority="2051">
      <formula>IF(RIGHT(TEXT(Y1035,"0.#"),1)=".",FALSE,TRUE)</formula>
    </cfRule>
    <cfRule type="expression" dxfId="1950" priority="2052">
      <formula>IF(RIGHT(TEXT(Y1035,"0.#"),1)=".",TRUE,FALSE)</formula>
    </cfRule>
  </conditionalFormatting>
  <conditionalFormatting sqref="AL1070:AO1097">
    <cfRule type="expression" dxfId="1949" priority="2047">
      <formula>IF(AND(AL1070&gt;=0, RIGHT(TEXT(AL1070,"0.#"),1)&lt;&gt;"."),TRUE,FALSE)</formula>
    </cfRule>
    <cfRule type="expression" dxfId="1948" priority="2048">
      <formula>IF(AND(AL1070&gt;=0, RIGHT(TEXT(AL1070,"0.#"),1)="."),TRUE,FALSE)</formula>
    </cfRule>
    <cfRule type="expression" dxfId="1947" priority="2049">
      <formula>IF(AND(AL1070&lt;0, RIGHT(TEXT(AL1070,"0.#"),1)&lt;&gt;"."),TRUE,FALSE)</formula>
    </cfRule>
    <cfRule type="expression" dxfId="1946" priority="2050">
      <formula>IF(AND(AL1070&lt;0, RIGHT(TEXT(AL1070,"0.#"),1)="."),TRUE,FALSE)</formula>
    </cfRule>
  </conditionalFormatting>
  <conditionalFormatting sqref="Y1070:Y1097">
    <cfRule type="expression" dxfId="1945" priority="2045">
      <formula>IF(RIGHT(TEXT(Y1070,"0.#"),1)=".",FALSE,TRUE)</formula>
    </cfRule>
    <cfRule type="expression" dxfId="1944" priority="2046">
      <formula>IF(RIGHT(TEXT(Y1070,"0.#"),1)=".",TRUE,FALSE)</formula>
    </cfRule>
  </conditionalFormatting>
  <conditionalFormatting sqref="AL1068:AO1069">
    <cfRule type="expression" dxfId="1943" priority="2041">
      <formula>IF(AND(AL1068&gt;=0, RIGHT(TEXT(AL1068,"0.#"),1)&lt;&gt;"."),TRUE,FALSE)</formula>
    </cfRule>
    <cfRule type="expression" dxfId="1942" priority="2042">
      <formula>IF(AND(AL1068&gt;=0, RIGHT(TEXT(AL1068,"0.#"),1)="."),TRUE,FALSE)</formula>
    </cfRule>
    <cfRule type="expression" dxfId="1941" priority="2043">
      <formula>IF(AND(AL1068&lt;0, RIGHT(TEXT(AL1068,"0.#"),1)&lt;&gt;"."),TRUE,FALSE)</formula>
    </cfRule>
    <cfRule type="expression" dxfId="1940" priority="2044">
      <formula>IF(AND(AL1068&lt;0, RIGHT(TEXT(AL1068,"0.#"),1)="."),TRUE,FALSE)</formula>
    </cfRule>
  </conditionalFormatting>
  <conditionalFormatting sqref="Y1068:Y1069">
    <cfRule type="expression" dxfId="1939" priority="2039">
      <formula>IF(RIGHT(TEXT(Y1068,"0.#"),1)=".",FALSE,TRUE)</formula>
    </cfRule>
    <cfRule type="expression" dxfId="1938" priority="2040">
      <formula>IF(RIGHT(TEXT(Y1068,"0.#"),1)=".",TRUE,FALSE)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1">
    <cfRule type="expression" dxfId="1197" priority="505">
      <formula>IF(RIGHT(TEXT(AU101,"0.#"),1)=".",FALSE,TRUE)</formula>
    </cfRule>
    <cfRule type="expression" dxfId="1196" priority="506">
      <formula>IF(RIGHT(TEXT(AU101,"0.#"),1)=".",TRUE,FALSE)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19:AC19">
    <cfRule type="expression" dxfId="745" priority="49">
      <formula>IF(RIGHT(TEXT(P19,"0.#"),1)=".",FALSE,TRUE)</formula>
    </cfRule>
    <cfRule type="expression" dxfId="744" priority="50">
      <formula>IF(RIGHT(TEXT(P19,"0.#"),1)=".",TRUE,FALSE)</formula>
    </cfRule>
  </conditionalFormatting>
  <conditionalFormatting sqref="P23">
    <cfRule type="expression" dxfId="743" priority="43">
      <formula>IF(RIGHT(TEXT(P23,"0.#"),1)=".",FALSE,TRUE)</formula>
    </cfRule>
    <cfRule type="expression" dxfId="742" priority="44">
      <formula>IF(RIGHT(TEXT(P23,"0.#"),1)=".",TRUE,FALSE)</formula>
    </cfRule>
  </conditionalFormatting>
  <conditionalFormatting sqref="P24:P27">
    <cfRule type="expression" dxfId="741" priority="41">
      <formula>IF(RIGHT(TEXT(P24,"0.#"),1)=".",FALSE,TRUE)</formula>
    </cfRule>
    <cfRule type="expression" dxfId="740" priority="42">
      <formula>IF(RIGHT(TEXT(P24,"0.#"),1)=".",TRUE,FALSE)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I108">
    <cfRule type="expression" dxfId="737" priority="37">
      <formula>IF(RIGHT(TEXT(AI108,"0.#"),1)=".",FALSE,TRUE)</formula>
    </cfRule>
    <cfRule type="expression" dxfId="736" priority="38">
      <formula>IF(RIGHT(TEXT(AI108,"0.#"),1)=".",TRUE,FALSE)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L876:AO879">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AK15:AQ17">
    <cfRule type="expression" dxfId="725" priority="25">
      <formula>IF(RIGHT(TEXT(AK15,"0.#"),1)=".",FALSE,TRUE)</formula>
    </cfRule>
    <cfRule type="expression" dxfId="724" priority="26">
      <formula>IF(RIGHT(TEXT(AK15,"0.#"),1)=".",TRUE,FALSE)</formula>
    </cfRule>
  </conditionalFormatting>
  <conditionalFormatting sqref="AL880:AO888">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471</v>
      </c>
      <c r="AN2" s="1036"/>
      <c r="AO2" s="1036"/>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471</v>
      </c>
      <c r="AN9" s="1036"/>
      <c r="AO9" s="1036"/>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471</v>
      </c>
      <c r="AN51" s="1036"/>
      <c r="AO51" s="1036"/>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2018-08-24T14:07:11Z</cp:lastPrinted>
  <dcterms:created xsi:type="dcterms:W3CDTF">2012-03-13T00:50:25Z</dcterms:created>
  <dcterms:modified xsi:type="dcterms:W3CDTF">2020-11-24T17:30:51Z</dcterms:modified>
</cp:coreProperties>
</file>