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<sst xmlns="http://schemas.openxmlformats.org/spreadsheetml/2006/main" count="2907" uniqueCount="623">
  <si>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</si>
  <si>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</si>
  <si>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</si>
  <si>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</si>
  <si>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</si>
  <si>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</si>
  <si>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</si>
  <si>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</si>
  <si>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</si>
  <si>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</si>
  <si>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</si>
  <si>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</si>
  <si>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</si>
  <si>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</si>
  <si>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</si>
  <si>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</si>
  <si>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</si>
  <si>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</si>
  <si>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</si>
  <si>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</si>
  <si>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</si>
  <si>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</si>
  <si>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</si>
  <si>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</si>
  <si>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</si>
  <si>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</si>
  <si>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</si>
  <si>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</si>
  <si>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</si>
  <si>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</si>
  <si>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</si>
  <si>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</si>
  <si>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</si>
  <si>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</si>
  <si>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</si>
  <si>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</si>
  <si>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</si>
  <si>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</si>
  <si>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</si>
  <si>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</si>
  <si>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</si>
  <si>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</si>
  <si>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</si>
  <si>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</si>
  <si>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</si>
  <si>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</si>
  <si>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</si>
  <si>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</si>
  <si>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</si>
  <si>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</si>
  <si>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</si>
  <si>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</si>
  <si>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</si>
  <si>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</si>
  <si>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</si>
  <si>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</si>
  <si>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</si>
  <si>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</si>
  <si>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</si>
  <si>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</si>
  <si>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</si>
  <si>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</si>
  <si>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</si>
  <si>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</si>
  <si>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</si>
  <si>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</si>
  <si>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</si>
  <si>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</si>
  <si>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</si>
  <si>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</si>
  <si>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</si>
  <si>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</si>
  <si>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</si>
  <si>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</si>
  <si>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</si>
  <si>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</si>
  <si>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</si>
  <si>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</si>
  <si>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</si>
  <si>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</si>
  <si>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</si>
  <si>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</si>
  <si>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</si>
  <si>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</si>
  <si>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</si>
  <si>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</si>
  <si>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</si>
  <si>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</si>
  <si>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</si>
  <si>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</si>
  <si>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</si>
  <si>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</si>
  <si>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</si>
  <si>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</si>
  <si>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</si>
  <si>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</si>
  <si>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</si>
  <si>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</si>
  <si>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</si>
  <si>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</si>
  <si>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</si>
  <si>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</si>
  <si>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</si>
  <si>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</si>
  <si>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</si>
  <si>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</si>
  <si>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</si>
  <si>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</si>
  <si>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</si>
  <si>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</si>
  <si>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</si>
  <si>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</si>
  <si>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</si>
  <si>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</si>
  <si>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</si>
  <si>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</si>
  <si>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</si>
  <si>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</si>
  <si>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</si>
  <si>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</si>
  <si>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</si>
  <si>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</si>
  <si>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</si>
  <si>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</si>
  <si>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</si>
  <si>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</si>
  <si>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</si>
  <si>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</si>
  <si>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</si>
  <si>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</si>
  <si>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</si>
  <si>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</si>
  <si>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</si>
  <si>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</si>
  <si>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</si>
  <si>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</si>
  <si>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</si>
  <si>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</si>
  <si>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</si>
  <si>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</si>
  <si>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</si>
  <si>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</si>
  <si>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</si>
  <si>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</si>
  <si>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</si>
  <si>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</si>
  <si>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</si>
  <si>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</si>
  <si>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</si>
  <si>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</si>
  <si>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</si>
  <si>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</si>
  <si>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</si>
  <si>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</si>
  <si>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</si>
  <si>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</si>
  <si>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</si>
  <si>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</si>
  <si>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</si>
  <si>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</si>
  <si>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</si>
  <si>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</si>
  <si>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</si>
  <si>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</si>
  <si>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</si>
  <si>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</si>
  <si>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</si>
  <si>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</si>
  <si>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</si>
  <si>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</si>
  <si>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</si>
  <si>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</si>
  <si>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</si>
  <si>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</si>
  <si>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</si>
  <si>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</si>
  <si>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</si>
  <si>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</si>
  <si>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</si>
  <si>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</si>
  <si>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</si>
  <si>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</si>
  <si>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</si>
  <si>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</si>
  <si>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</si>
  <si>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</si>
  <si>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</si>
  <si>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</si>
  <si>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</si>
  <si>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</si>
  <si>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</si>
  <si>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</si>
  <si>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</si>
  <si>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</si>
  <si>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</si>
  <si>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</si>
  <si>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</si>
  <si>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</si>
  <si>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</si>
  <si>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</si>
  <si>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</si>
  <si>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</si>
  <si>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</si>
  <si>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</si>
  <si>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</si>
  <si>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</si>
  <si>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</si>
  <si>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</si>
  <si>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</si>
  <si>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</si>
  <si>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</si>
  <si>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</si>
  <si>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</si>
  <si>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</si>
  <si>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</si>
  <si>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</si>
  <si>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</si>
  <si>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</si>
  <si>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</si>
  <si>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</si>
  <si>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</si>
  <si>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</si>
  <si>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</si>
  <si>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</si>
  <si>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</si>
  <si>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</si>
  <si>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</si>
  <si>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</si>
  <si>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</si>
  <si>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</si>
  <si>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</si>
  <si>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</si>
  <si>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</si>
  <si>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</si>
  <si>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</si>
  <si>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</si>
  <si>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</si>
  <si>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</si>
  <si>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</si>
  <si>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</si>
  <si>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</si>
  <si>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</si>
  <si>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</si>
  <si>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</si>
  <si>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</si>
  <si>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</si>
  <si>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</si>
  <si>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</si>
  <si>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</si>
  <si>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</si>
  <si>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</si>
  <si>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</si>
  <si>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</si>
  <si>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</si>
  <si>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</si>
  <si>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</si>
  <si>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</si>
  <si>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</si>
  <si>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</si>
  <si>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</si>
  <si>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</si>
  <si>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</si>
  <si>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</si>
  <si>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</si>
  <si>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</si>
  <si>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</si>
  <si>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</si>
  <si>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</si>
  <si>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</si>
  <si>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</si>
  <si>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</si>
  <si>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</si>
  <si>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</si>
  <si>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</si>
  <si>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</si>
  <si>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</si>
  <si>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</si>
  <si>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</si>
  <si>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</si>
  <si>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</si>
  <si>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</si>
  <si>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</si>
  <si>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</si>
  <si>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</si>
  <si>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</si>
  <si>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</si>
  <si>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</si>
  <si>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</si>
  <si>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</si>
  <si>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</si>
  <si>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</si>
  <si>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</si>
  <si>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</si>
  <si>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</si>
  <si>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</si>
  <si>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</si>
  <si>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</si>
  <si>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</si>
  <si>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</si>
  <si>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</si>
  <si>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</si>
  <si>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</si>
  <si>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</si>
  <si>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</si>
  <si>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</si>
  <si>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</si>
  <si>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</si>
  <si>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</si>
  <si>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</si>
  <si>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</si>
  <si>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</si>
  <si>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</si>
  <si>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</si>
  <si>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</si>
  <si>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</si>
  <si>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</si>
  <si>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</si>
  <si>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</si>
  <si>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</si>
  <si>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</si>
  <si>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</si>
  <si>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</si>
  <si>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</si>
  <si>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</si>
  <si>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</si>
  <si>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</si>
  <si>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</si>
  <si>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</si>
  <si>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</si>
  <si>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</si>
  <si>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</si>
  <si>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</si>
  <si>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</si>
  <si>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</si>
  <si>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</si>
  <si>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</si>
  <si>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</si>
  <si>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</si>
  <si>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</si>
  <si>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</si>
  <si>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</si>
  <si>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</si>
  <si>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</si>
  <si>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</si>
  <si>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</si>
  <si>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</si>
  <si>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</si>
  <si>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</si>
  <si>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</si>
  <si>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</si>
  <si>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</si>
  <si>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</si>
  <si>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</si>
  <si>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</si>
  <si>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</si>
  <si>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</si>
  <si>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</si>
  <si>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</si>
  <si>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</si>
  <si>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</si>
  <si>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</si>
  <si>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</si>
  <si>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</si>
  <si>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</si>
  <si>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</si>
  <si>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</si>
  <si>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</si>
  <si>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</si>
  <si>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</si>
  <si>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</si>
  <si>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</si>
  <si>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</si>
  <si>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</si>
  <si>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</si>
  <si>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</si>
  <si>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</si>
  <si>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</si>
  <si>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</si>
  <si>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</si>
  <si>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</si>
  <si>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</si>
  <si>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</si>
  <si>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</si>
  <si>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</si>
  <si>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</si>
  <si>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</si>
  <si>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</si>
  <si>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</si>
  <si>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</si>
  <si>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</si>
  <si>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</si>
  <si>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</si>
  <si>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</si>
  <si>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</si>
  <si>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</si>
  <si>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</si>
  <si>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</si>
  <si>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</si>
  <si>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</si>
  <si>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</si>
  <si>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</si>
  <si>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</si>
  <si>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</si>
  <si>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</si>
  <si>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</si>
  <si>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</si>
  <si>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</si>
  <si>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</si>
  <si>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</si>
  <si>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</si>
  <si>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</si>
  <si>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</si>
  <si>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</si>
  <si>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</si>
  <si>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</si>
  <si>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</si>
  <si>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</si>
  <si>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</si>
  <si>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</si>
  <si>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</si>
  <si>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</si>
  <si>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</si>
  <si>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</si>
  <si>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</si>
  <si>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</si>
  <si>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</si>
  <si>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</si>
  <si>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</si>
  <si>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</si>
  <si>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</si>
  <si>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</si>
  <si>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</si>
  <si>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</si>
  <si>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</si>
  <si>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</si>
  <si>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</si>
  <si>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</si>
  <si>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</si>
  <si>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</si>
  <si>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</si>
  <si>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</si>
  <si>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</si>
  <si>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</si>
  <si>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</si>
  <si>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</si>
  <si>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</si>
  <si>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</si>
  <si>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</si>
  <si>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</si>
  <si>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</si>
  <si>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</si>
  <si>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</si>
  <si>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</si>
  <si>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</si>
  <si>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</si>
  <si>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</si>
  <si>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</si>
  <si>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</si>
  <si>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</si>
  <si>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</si>
  <si>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</si>
  <si>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</si>
  <si>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</si>
  <si>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</si>
  <si>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</si>
  <si>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</si>
  <si>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</si>
  <si>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</si>
  <si>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</si>
  <si>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</si>
  <si>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</si>
  <si>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</si>
  <si>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</si>
  <si>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</si>
  <si>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</si>
  <si>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</si>
  <si>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</si>
  <si>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</si>
  <si>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</si>
  <si>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</si>
  <si>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</si>
  <si>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</si>
  <si>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</si>
  <si>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</si>
  <si>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</si>
  <si>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</si>
  <si>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</si>
  <si>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</si>
  <si>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</si>
  <si>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</si>
  <si>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</si>
  <si>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</si>
  <si>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</si>
  <si>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</si>
  <si>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</si>
  <si>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</si>
  <si>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</si>
  <si>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</si>
  <si>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</si>
  <si>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</si>
  <si>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</si>
  <si>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</si>
  <si>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</si>
  <si>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</si>
  <si>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</si>
  <si>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</si>
  <si>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</si>
  <si>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</si>
  <si>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</si>
  <si>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</si>
  <si>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</si>
  <si>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</si>
  <si>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</si>
  <si>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</si>
  <si>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</si>
  <si>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</si>
  <si>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</si>
  <si>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</si>
  <si>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</si>
  <si>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</si>
  <si>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</si>
  <si>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</si>
  <si>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</si>
  <si>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</si>
  <si>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</si>
  <si>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</si>
  <si>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</si>
  <si>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</si>
  <si>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</si>
  <si>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</si>
  <si>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</si>
  <si>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</si>
  <si>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</si>
  <si>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</si>
  <si>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</si>
  <si>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</si>
  <si>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</si>
  <si>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</si>
  <si>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</si>
  <si>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</si>
  <si>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</si>
  <si>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</si>
  <si>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</si>
  <si>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</si>
  <si>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</si>
  <si>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</si>
  <si>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</si>
  <si>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</si>
  <si>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</si>
  <si>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医療広告等の監視強化事業</t>
  </si>
  <si>
    <t>厚生労働省</t>
  </si>
  <si>
    <t>医政局</t>
  </si>
  <si>
    <t>総務課</t>
  </si>
  <si>
    <t>医業若しくは歯科医業又は病院若しくは診療所に関して広告し得る事項等及び広告適正化のための指導等に関する指針（医療広告ガイドライン）について（平成19年３月30日付け医政発第0330014号） 
医療機関のホームページの内容の適切なあり方に関する指針（医療機関ホームページガイドライン）について（依頼）（平成24年9月28日付け医政発0928第1号） 
消費者基本計画（平成27年3月24日閣議決定）
美容医療サービスに係るホームページ及び事前説明・同意に関する建議（平成27年7月）　等</t>
  </si>
  <si>
    <t>美容医療サービスに関する消費者トラブルが発生し続けており、美容医療サービスを利用するきっかけとしてはウェブサイトに誘引された消費者の割合が高いことから、医療機関のホームページ等のウェブサイトの適正化が求められている。ウェブサイトの監視体制の強化により、医業等に係る情報提供の適正化を推進することで、国民が適切に医療機関及び提供される医療を選択することができるようにすることを目的とする。</t>
  </si>
  <si>
    <t xml:space="preserve">医療機関のホームページ等のウェブサイトの適正化が求められていることから、ネットパトロールの実施により、医業等に係るウェブサイト上の広告等の監視体制を強化し、不適切な記載を認めた場合、当該広告等の実施主体、プロバイダー等に対し、ガイドラインについて周知するとともに、不適切な記載について自主的な見直しを行うよう通知し、一定期間経過後、当該ウェブサイトの記載内容に変更が認められない場合、医療機関を所管する自治体に対し情報提供を実施、自治体における相談・指導状況等の実態調査を行う。
</t>
  </si>
  <si>
    <t>医療法第６条の５、第６条の６、第６条の７、第６条の８</t>
  </si>
  <si>
    <t>○</t>
  </si>
  <si>
    <t>-</t>
  </si>
  <si>
    <t>保健福祉調査委託費</t>
  </si>
  <si>
    <t>-</t>
    <phoneticPr fontId="5"/>
  </si>
  <si>
    <t>ウェブサイトの監視体制の強化</t>
    <phoneticPr fontId="5"/>
  </si>
  <si>
    <t>一般財団法人日本消費者協会</t>
    <phoneticPr fontId="5"/>
  </si>
  <si>
    <t>諸謝金</t>
    <phoneticPr fontId="5"/>
  </si>
  <si>
    <t>講師への謝金</t>
    <phoneticPr fontId="5"/>
  </si>
  <si>
    <t>賃金</t>
    <rPh sb="0" eb="2">
      <t>チンギン</t>
    </rPh>
    <phoneticPr fontId="5"/>
  </si>
  <si>
    <t>事務局職員の賃金</t>
    <rPh sb="0" eb="3">
      <t>ジムキョク</t>
    </rPh>
    <rPh sb="3" eb="5">
      <t>ショクイン</t>
    </rPh>
    <rPh sb="6" eb="8">
      <t>チンギン</t>
    </rPh>
    <phoneticPr fontId="5"/>
  </si>
  <si>
    <t>委託費</t>
    <rPh sb="0" eb="3">
      <t>イタクヒ</t>
    </rPh>
    <phoneticPr fontId="5"/>
  </si>
  <si>
    <t>庁費</t>
    <rPh sb="0" eb="2">
      <t>チョウヒ</t>
    </rPh>
    <phoneticPr fontId="5"/>
  </si>
  <si>
    <t>会議室借料、備品購入費</t>
    <rPh sb="0" eb="3">
      <t>カイギシツ</t>
    </rPh>
    <rPh sb="3" eb="5">
      <t>シャクリョウ</t>
    </rPh>
    <rPh sb="6" eb="8">
      <t>ビヒン</t>
    </rPh>
    <rPh sb="8" eb="11">
      <t>コウニュウヒ</t>
    </rPh>
    <phoneticPr fontId="5"/>
  </si>
  <si>
    <t>-</t>
    <phoneticPr fontId="5"/>
  </si>
  <si>
    <t xml:space="preserve">A.一般財団法人日本消費者協会
</t>
    <phoneticPr fontId="5"/>
  </si>
  <si>
    <t xml:space="preserve">情報収集及びデータ整備・保管業務
</t>
    <phoneticPr fontId="5"/>
  </si>
  <si>
    <t>株式会社エルテス</t>
    <phoneticPr fontId="5"/>
  </si>
  <si>
    <t>－</t>
    <phoneticPr fontId="5"/>
  </si>
  <si>
    <t xml:space="preserve">B.株式会社エルテス
</t>
    <phoneticPr fontId="5"/>
  </si>
  <si>
    <t>株式会社エルテス</t>
    <phoneticPr fontId="5"/>
  </si>
  <si>
    <t>情報収集、データ誠意・保管業務</t>
    <phoneticPr fontId="5"/>
  </si>
  <si>
    <t>雑役務費</t>
    <rPh sb="0" eb="2">
      <t>ザツエキ</t>
    </rPh>
    <rPh sb="2" eb="4">
      <t>ムヒ</t>
    </rPh>
    <phoneticPr fontId="5"/>
  </si>
  <si>
    <t>不適切なウェブサイトの適正化</t>
    <rPh sb="0" eb="3">
      <t>フテキセツ</t>
    </rPh>
    <rPh sb="11" eb="14">
      <t>テキセイカ</t>
    </rPh>
    <phoneticPr fontId="5"/>
  </si>
  <si>
    <t>件</t>
    <rPh sb="0" eb="1">
      <t>ケン</t>
    </rPh>
    <phoneticPr fontId="5"/>
  </si>
  <si>
    <t>-</t>
    <phoneticPr fontId="5"/>
  </si>
  <si>
    <t>-</t>
    <phoneticPr fontId="5"/>
  </si>
  <si>
    <t>‐</t>
  </si>
  <si>
    <t>○</t>
    <phoneticPr fontId="5"/>
  </si>
  <si>
    <t>有</t>
  </si>
  <si>
    <t>無</t>
  </si>
  <si>
    <t>美容医療サービスに関する消費者トラブルが発生し続けており、医療機関ウェブサイトの適正化は、国民のニーズに合致している。</t>
    <rPh sb="0" eb="2">
      <t>ビヨウ</t>
    </rPh>
    <rPh sb="2" eb="4">
      <t>イリョウ</t>
    </rPh>
    <rPh sb="9" eb="10">
      <t>カン</t>
    </rPh>
    <rPh sb="12" eb="15">
      <t>ショウヒシャ</t>
    </rPh>
    <rPh sb="20" eb="22">
      <t>ハッセイ</t>
    </rPh>
    <rPh sb="23" eb="24">
      <t>ツヅ</t>
    </rPh>
    <rPh sb="29" eb="31">
      <t>イリョウ</t>
    </rPh>
    <rPh sb="31" eb="33">
      <t>キカン</t>
    </rPh>
    <rPh sb="40" eb="43">
      <t>テキセイカ</t>
    </rPh>
    <rPh sb="45" eb="47">
      <t>コクミン</t>
    </rPh>
    <rPh sb="52" eb="54">
      <t>ガッチ</t>
    </rPh>
    <phoneticPr fontId="5"/>
  </si>
  <si>
    <t>ウェブサイトについては、地域を超えた対応を要するなど、地方自治体の対応が困難な事例があるため、国として積極的に対応する必要がある。</t>
    <rPh sb="12" eb="14">
      <t>チイキ</t>
    </rPh>
    <rPh sb="15" eb="16">
      <t>コ</t>
    </rPh>
    <rPh sb="18" eb="20">
      <t>タイオウ</t>
    </rPh>
    <rPh sb="21" eb="22">
      <t>ヨウ</t>
    </rPh>
    <rPh sb="27" eb="29">
      <t>チホウ</t>
    </rPh>
    <rPh sb="29" eb="32">
      <t>ジチタイ</t>
    </rPh>
    <rPh sb="33" eb="35">
      <t>タイオウ</t>
    </rPh>
    <rPh sb="36" eb="38">
      <t>コンナン</t>
    </rPh>
    <rPh sb="39" eb="41">
      <t>ジレイ</t>
    </rPh>
    <rPh sb="47" eb="48">
      <t>クニ</t>
    </rPh>
    <rPh sb="51" eb="54">
      <t>セッキョクテキ</t>
    </rPh>
    <rPh sb="55" eb="57">
      <t>タイオウ</t>
    </rPh>
    <rPh sb="59" eb="61">
      <t>ヒツヨウ</t>
    </rPh>
    <phoneticPr fontId="5"/>
  </si>
  <si>
    <t>-</t>
    <phoneticPr fontId="5"/>
  </si>
  <si>
    <t>-</t>
    <phoneticPr fontId="5"/>
  </si>
  <si>
    <t>-</t>
    <phoneticPr fontId="5"/>
  </si>
  <si>
    <t>　　X/Y</t>
    <phoneticPr fontId="5"/>
  </si>
  <si>
    <t>事業実績報告書</t>
    <rPh sb="0" eb="2">
      <t>ジギョウ</t>
    </rPh>
    <rPh sb="2" eb="4">
      <t>ジッセキ</t>
    </rPh>
    <rPh sb="4" eb="7">
      <t>ホウコクショ</t>
    </rPh>
    <phoneticPr fontId="5"/>
  </si>
  <si>
    <t>千円</t>
    <rPh sb="0" eb="1">
      <t>セン</t>
    </rPh>
    <rPh sb="1" eb="2">
      <t>エン</t>
    </rPh>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</si>
  <si>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</si>
  <si>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施策名：日常生活圏の中で良質かつ適切な医療が効率的に提供できる体制を整備すること</t>
    <rPh sb="0" eb="2">
      <t>セサク</t>
    </rPh>
    <rPh sb="2" eb="3">
      <t>メイ</t>
    </rPh>
    <rPh sb="4" eb="6">
      <t>ニチジョウ</t>
    </rPh>
    <rPh sb="6" eb="9">
      <t>セイカツケン</t>
    </rPh>
    <rPh sb="10" eb="11">
      <t>ナカ</t>
    </rPh>
    <rPh sb="12" eb="14">
      <t>リョウシツ</t>
    </rPh>
    <rPh sb="16" eb="18">
      <t>テキセツ</t>
    </rPh>
    <rPh sb="19" eb="21">
      <t>イリョウ</t>
    </rPh>
    <rPh sb="22" eb="25">
      <t>コウリツテキ</t>
    </rPh>
    <rPh sb="26" eb="28">
      <t>テイキョウ</t>
    </rPh>
    <rPh sb="31" eb="33">
      <t>タイセイ</t>
    </rPh>
    <rPh sb="34" eb="36">
      <t>セイビ</t>
    </rPh>
    <phoneticPr fontId="5"/>
  </si>
  <si>
    <t>-</t>
    <phoneticPr fontId="5"/>
  </si>
  <si>
    <t>-</t>
    <phoneticPr fontId="5"/>
  </si>
  <si>
    <t>委託契約に当たっては、真に必要な経費のみを対象経費としており、妥当である。</t>
    <rPh sb="0" eb="2">
      <t>イタク</t>
    </rPh>
    <rPh sb="2" eb="4">
      <t>ケイヤク</t>
    </rPh>
    <rPh sb="5" eb="6">
      <t>ア</t>
    </rPh>
    <rPh sb="11" eb="12">
      <t>シン</t>
    </rPh>
    <rPh sb="13" eb="15">
      <t>ヒツヨウ</t>
    </rPh>
    <rPh sb="16" eb="18">
      <t>ケイヒ</t>
    </rPh>
    <rPh sb="21" eb="23">
      <t>タイショウ</t>
    </rPh>
    <rPh sb="23" eb="25">
      <t>ケイヒ</t>
    </rPh>
    <rPh sb="31" eb="33">
      <t>ダトウ</t>
    </rPh>
    <phoneticPr fontId="5"/>
  </si>
  <si>
    <t>一者応札であったため、仕様書等の改善等、次回の入札に向けて複数の者が入札に参加できる環境整備を検討する。</t>
    <rPh sb="18" eb="19">
      <t>トウ</t>
    </rPh>
    <rPh sb="47" eb="49">
      <t>ケントウ</t>
    </rPh>
    <phoneticPr fontId="5"/>
  </si>
  <si>
    <t>不適切なウェブサイトの改善を行うことは、国民が適切な医療を選択する趣旨から、優先度の高い事業である。</t>
    <rPh sb="0" eb="3">
      <t>フテキセツ</t>
    </rPh>
    <rPh sb="11" eb="13">
      <t>カイゼン</t>
    </rPh>
    <rPh sb="14" eb="15">
      <t>オコナ</t>
    </rPh>
    <rPh sb="20" eb="22">
      <t>コクミン</t>
    </rPh>
    <rPh sb="23" eb="25">
      <t>テキセツ</t>
    </rPh>
    <rPh sb="26" eb="28">
      <t>イリョウ</t>
    </rPh>
    <rPh sb="29" eb="31">
      <t>センタク</t>
    </rPh>
    <rPh sb="33" eb="35">
      <t>シュシ</t>
    </rPh>
    <rPh sb="38" eb="41">
      <t>ユウセンド</t>
    </rPh>
    <rPh sb="42" eb="43">
      <t>タカ</t>
    </rPh>
    <rPh sb="44" eb="46">
      <t>ジギョウ</t>
    </rPh>
    <phoneticPr fontId="5"/>
  </si>
  <si>
    <t>平成30年６月に改正医療法が施行され、規制範囲が拡大されることから、29年度事業の実績も踏まえつつ、引き続き事業を実施していく必要がある。また、平成29年度の事業における課題を整理し、平成30年度の事業の効率化を目指す必要があり、現在取り組んでいるところである。</t>
    <rPh sb="0" eb="2">
      <t>ヘイセイ</t>
    </rPh>
    <rPh sb="4" eb="5">
      <t>ネン</t>
    </rPh>
    <rPh sb="6" eb="7">
      <t>ガツ</t>
    </rPh>
    <rPh sb="8" eb="10">
      <t>カイセイ</t>
    </rPh>
    <rPh sb="10" eb="13">
      <t>イリョウホウ</t>
    </rPh>
    <rPh sb="14" eb="16">
      <t>セコウ</t>
    </rPh>
    <rPh sb="19" eb="21">
      <t>キセイ</t>
    </rPh>
    <rPh sb="21" eb="23">
      <t>ハンイ</t>
    </rPh>
    <rPh sb="24" eb="26">
      <t>カクダイ</t>
    </rPh>
    <rPh sb="36" eb="38">
      <t>ネンド</t>
    </rPh>
    <rPh sb="38" eb="40">
      <t>ジギョウ</t>
    </rPh>
    <rPh sb="41" eb="43">
      <t>ジッセキ</t>
    </rPh>
    <rPh sb="44" eb="45">
      <t>フ</t>
    </rPh>
    <rPh sb="50" eb="51">
      <t>ヒ</t>
    </rPh>
    <rPh sb="52" eb="53">
      <t>ツヅ</t>
    </rPh>
    <rPh sb="54" eb="56">
      <t>ジギョウ</t>
    </rPh>
    <rPh sb="57" eb="59">
      <t>ジッシ</t>
    </rPh>
    <rPh sb="63" eb="65">
      <t>ヒツヨウ</t>
    </rPh>
    <rPh sb="72" eb="74">
      <t>ヘイセイ</t>
    </rPh>
    <rPh sb="76" eb="78">
      <t>ネンド</t>
    </rPh>
    <rPh sb="79" eb="81">
      <t>ジギョウ</t>
    </rPh>
    <rPh sb="85" eb="87">
      <t>カダイ</t>
    </rPh>
    <rPh sb="88" eb="90">
      <t>セイリ</t>
    </rPh>
    <rPh sb="92" eb="94">
      <t>ヘイセイ</t>
    </rPh>
    <rPh sb="96" eb="98">
      <t>ネンド</t>
    </rPh>
    <rPh sb="99" eb="101">
      <t>ジギョウ</t>
    </rPh>
    <rPh sb="102" eb="105">
      <t>コウリツカ</t>
    </rPh>
    <rPh sb="106" eb="108">
      <t>メザ</t>
    </rPh>
    <rPh sb="109" eb="111">
      <t>ヒツヨウ</t>
    </rPh>
    <rPh sb="115" eb="117">
      <t>ゲンザイ</t>
    </rPh>
    <rPh sb="117" eb="118">
      <t>ト</t>
    </rPh>
    <rPh sb="119" eb="120">
      <t>ク</t>
    </rPh>
    <phoneticPr fontId="5"/>
  </si>
  <si>
    <t>通知医療機関数</t>
    <rPh sb="0" eb="2">
      <t>ツウチ</t>
    </rPh>
    <rPh sb="2" eb="4">
      <t>イリョウ</t>
    </rPh>
    <rPh sb="4" eb="6">
      <t>キカン</t>
    </rPh>
    <rPh sb="6" eb="7">
      <t>スウ</t>
    </rPh>
    <phoneticPr fontId="5"/>
  </si>
  <si>
    <t>○</t>
    <phoneticPr fontId="5"/>
  </si>
  <si>
    <t>成果実績は517件となっており、見込に見合ったものとなっている。</t>
    <rPh sb="0" eb="2">
      <t>セイカ</t>
    </rPh>
    <rPh sb="2" eb="4">
      <t>ジッセキ</t>
    </rPh>
    <rPh sb="8" eb="9">
      <t>ケン</t>
    </rPh>
    <rPh sb="16" eb="18">
      <t>ミコミ</t>
    </rPh>
    <rPh sb="19" eb="21">
      <t>ミア</t>
    </rPh>
    <phoneticPr fontId="5"/>
  </si>
  <si>
    <t>アウトカム・アウトプットともに概ね見込通りであることから、着実に事業成果は上がっているものと考えている。</t>
    <rPh sb="15" eb="16">
      <t>オオム</t>
    </rPh>
    <rPh sb="17" eb="19">
      <t>ミコミ</t>
    </rPh>
    <rPh sb="19" eb="20">
      <t>ドオ</t>
    </rPh>
    <rPh sb="29" eb="31">
      <t>チャクジツ</t>
    </rPh>
    <phoneticPr fontId="5"/>
  </si>
  <si>
    <t>医療機関のウェブサイトの審査件数</t>
    <rPh sb="0" eb="2">
      <t>イリョウ</t>
    </rPh>
    <rPh sb="2" eb="4">
      <t>キカン</t>
    </rPh>
    <rPh sb="12" eb="14">
      <t>シンサ</t>
    </rPh>
    <rPh sb="14" eb="16">
      <t>ケンスウ</t>
    </rPh>
    <phoneticPr fontId="5"/>
  </si>
  <si>
    <t>40,392千円/832</t>
    <rPh sb="6" eb="8">
      <t>センエン</t>
    </rPh>
    <phoneticPr fontId="5"/>
  </si>
  <si>
    <t>50,602千円/1,000</t>
    <rPh sb="6" eb="8">
      <t>センエン</t>
    </rPh>
    <phoneticPr fontId="5"/>
  </si>
  <si>
    <t>単位当たりコスト：X（執行額）／Y（医療機関のウェブサイトの審査件数）　　　　　　　　　　　　　　</t>
    <rPh sb="0" eb="2">
      <t>タンイ</t>
    </rPh>
    <rPh sb="2" eb="3">
      <t>ア</t>
    </rPh>
    <rPh sb="11" eb="13">
      <t>シッコウ</t>
    </rPh>
    <rPh sb="13" eb="14">
      <t>ガク</t>
    </rPh>
    <phoneticPr fontId="5"/>
  </si>
  <si>
    <t>49千円となっており、単位当たりコストの水準は妥当と考えている。</t>
    <rPh sb="2" eb="3">
      <t>セン</t>
    </rPh>
    <rPh sb="3" eb="4">
      <t>エン</t>
    </rPh>
    <rPh sb="11" eb="13">
      <t>タンイ</t>
    </rPh>
    <rPh sb="13" eb="14">
      <t>ア</t>
    </rPh>
    <rPh sb="20" eb="22">
      <t>スイジュン</t>
    </rPh>
    <rPh sb="23" eb="25">
      <t>ダトウ</t>
    </rPh>
    <rPh sb="26" eb="27">
      <t>カンガ</t>
    </rPh>
    <phoneticPr fontId="5"/>
  </si>
  <si>
    <t>活動実績は832件となっており、見込に見合ったものとなっている。</t>
    <rPh sb="0" eb="2">
      <t>カツドウ</t>
    </rPh>
    <rPh sb="2" eb="4">
      <t>ジッセキ</t>
    </rPh>
    <rPh sb="8" eb="9">
      <t>ケン</t>
    </rPh>
    <rPh sb="16" eb="18">
      <t>ミコ</t>
    </rPh>
    <rPh sb="19" eb="21">
      <t>ミア</t>
    </rPh>
    <phoneticPr fontId="5"/>
  </si>
  <si>
    <t>-</t>
    <phoneticPr fontId="5"/>
  </si>
  <si>
    <t>-</t>
    <phoneticPr fontId="5"/>
  </si>
  <si>
    <t>本事業を実施することにより、国民が適切に医療機関及び提供される医療を選択することができ、良質かつ適切な医療を提供できる体制の確保を一層促進できる。</t>
    <rPh sb="0" eb="1">
      <t>ホン</t>
    </rPh>
    <rPh sb="1" eb="3">
      <t>ジギョウ</t>
    </rPh>
    <rPh sb="4" eb="6">
      <t>ジッシ</t>
    </rPh>
    <rPh sb="14" eb="16">
      <t>コクミン</t>
    </rPh>
    <rPh sb="17" eb="19">
      <t>テキセツ</t>
    </rPh>
    <rPh sb="20" eb="22">
      <t>イリョウ</t>
    </rPh>
    <rPh sb="22" eb="24">
      <t>キカン</t>
    </rPh>
    <rPh sb="24" eb="25">
      <t>オヨ</t>
    </rPh>
    <rPh sb="26" eb="28">
      <t>テイキョウ</t>
    </rPh>
    <rPh sb="31" eb="33">
      <t>イリョウ</t>
    </rPh>
    <rPh sb="34" eb="36">
      <t>センタク</t>
    </rPh>
    <rPh sb="44" eb="46">
      <t>リョウシツ</t>
    </rPh>
    <rPh sb="48" eb="50">
      <t>テキセツ</t>
    </rPh>
    <rPh sb="51" eb="53">
      <t>イリョウ</t>
    </rPh>
    <rPh sb="54" eb="56">
      <t>テイキョウ</t>
    </rPh>
    <rPh sb="59" eb="61">
      <t>タイセイ</t>
    </rPh>
    <rPh sb="62" eb="64">
      <t>カクホ</t>
    </rPh>
    <rPh sb="65" eb="67">
      <t>イッソウ</t>
    </rPh>
    <rPh sb="67" eb="69">
      <t>ソクシン</t>
    </rPh>
    <phoneticPr fontId="5"/>
  </si>
  <si>
    <t>引き続き適正執行に努めること。（松原　由美）</t>
    <phoneticPr fontId="5"/>
  </si>
  <si>
    <t>引き続き必要な予算額を確保し、適正な執行に努めること。</t>
    <rPh sb="0" eb="1">
      <t>ヒ</t>
    </rPh>
    <rPh sb="2" eb="3">
      <t>ツヅ</t>
    </rPh>
    <rPh sb="4" eb="6">
      <t>ヒツヨウ</t>
    </rPh>
    <rPh sb="7" eb="9">
      <t>ヨサン</t>
    </rPh>
    <rPh sb="9" eb="10">
      <t>ガク</t>
    </rPh>
    <rPh sb="11" eb="13">
      <t>カクホ</t>
    </rPh>
    <rPh sb="15" eb="17">
      <t>テキセイ</t>
    </rPh>
    <rPh sb="18" eb="20">
      <t>シッコウ</t>
    </rPh>
    <rPh sb="21" eb="22">
      <t>ツト</t>
    </rPh>
    <phoneticPr fontId="5"/>
  </si>
  <si>
    <t>課長：北波　孝</t>
    <rPh sb="0" eb="2">
      <t>カチョウ</t>
    </rPh>
    <rPh sb="3" eb="5">
      <t>キタバ</t>
    </rPh>
    <rPh sb="6" eb="7">
      <t>タカシ</t>
    </rPh>
    <phoneticPr fontId="5"/>
  </si>
  <si>
    <t>外部有識者の所見も踏まえ、引き続き適正な執行に努めてまいりたい。</t>
    <rPh sb="0" eb="2">
      <t>ガイブ</t>
    </rPh>
    <rPh sb="2" eb="5">
      <t>ユウシキシャ</t>
    </rPh>
    <rPh sb="6" eb="8">
      <t>ショケン</t>
    </rPh>
    <rPh sb="9" eb="10">
      <t>フ</t>
    </rPh>
    <rPh sb="13" eb="14">
      <t>ヒ</t>
    </rPh>
    <rPh sb="15" eb="16">
      <t>ツヅ</t>
    </rPh>
    <rPh sb="17" eb="19">
      <t>テキセイ</t>
    </rPh>
    <rPh sb="20" eb="22">
      <t>シッコウ</t>
    </rPh>
    <rPh sb="23" eb="24">
      <t>ツト</t>
    </rPh>
    <phoneticPr fontId="5"/>
  </si>
  <si>
    <t>-</t>
    <phoneticPr fontId="5"/>
  </si>
  <si>
    <t>-</t>
    <phoneticPr fontId="5"/>
  </si>
  <si>
    <t>監視体制強化に係る人件費の増</t>
    <rPh sb="0" eb="2">
      <t>カンシ</t>
    </rPh>
    <rPh sb="2" eb="4">
      <t>タイセイ</t>
    </rPh>
    <rPh sb="4" eb="6">
      <t>キョウカ</t>
    </rPh>
    <rPh sb="7" eb="8">
      <t>カカ</t>
    </rPh>
    <rPh sb="9" eb="12">
      <t>ジンケンヒ</t>
    </rPh>
    <rPh sb="13" eb="1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</si>
</sst>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112059</xdr:colOff>
      <xdr:row>742</xdr:row>
      <xdr:rowOff>145682</xdr:rowOff>
    </xdr:from>
    <xdr:to>
      <xdr:col>35</xdr:col>
      <xdr:colOff>123265</xdr:colOff>
      <xdr:row>744</xdr:row>
      <xdr:rowOff>333567</xdr:rowOff>
    </xdr:to>
    <xdr:sp macro="" textlink="">
      <xdr:nvSpPr>
        <xdr:cNvPr id="2" name="正方形/長方形 1"/>
        <xdr:cNvSpPr/>
      </xdr:nvSpPr>
      <xdr:spPr>
        <a:xfrm>
          <a:off x="3512484" y="34302332"/>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112059</xdr:colOff>
      <xdr:row>745</xdr:row>
      <xdr:rowOff>112063</xdr:rowOff>
    </xdr:from>
    <xdr:to>
      <xdr:col>35</xdr:col>
      <xdr:colOff>123265</xdr:colOff>
      <xdr:row>748</xdr:row>
      <xdr:rowOff>95249</xdr:rowOff>
    </xdr:to>
    <xdr:sp macro="" textlink="">
      <xdr:nvSpPr>
        <xdr:cNvPr id="3" name="大かっこ 2"/>
        <xdr:cNvSpPr/>
      </xdr:nvSpPr>
      <xdr:spPr>
        <a:xfrm>
          <a:off x="3512484" y="35325988"/>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ウェブサイトの監視体制の強化により、医業等に係る情報提供の適正化を推進することで、国民が適切に医療機関及び提供される医療を選択することができるようにすることを目的とする。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81163</xdr:colOff>
      <xdr:row>752</xdr:row>
      <xdr:rowOff>152405</xdr:rowOff>
    </xdr:from>
    <xdr:to>
      <xdr:col>35</xdr:col>
      <xdr:colOff>92369</xdr:colOff>
      <xdr:row>754</xdr:row>
      <xdr:rowOff>340291</xdr:rowOff>
    </xdr:to>
    <xdr:sp macro="" textlink="">
      <xdr:nvSpPr>
        <xdr:cNvPr id="4" name="正方形/長方形 3"/>
        <xdr:cNvSpPr/>
      </xdr:nvSpPr>
      <xdr:spPr>
        <a:xfrm>
          <a:off x="3550984" y="239570084"/>
          <a:ext cx="3685135" cy="8954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a:t>
          </a:r>
          <a:r>
            <a:rPr kumimoji="1" lang="ja-JP" altLang="en-US" sz="1100">
              <a:effectLst/>
              <a:latin typeface="+mn-lt"/>
              <a:ea typeface="+mn-ea"/>
              <a:cs typeface="+mn-cs"/>
            </a:rPr>
            <a:t>一般財団法人日本消費者協会</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18</xdr:col>
      <xdr:colOff>8804</xdr:colOff>
      <xdr:row>748</xdr:row>
      <xdr:rowOff>336182</xdr:rowOff>
    </xdr:from>
    <xdr:ext cx="2331625" cy="643532"/>
    <xdr:sp macro="" textlink="">
      <xdr:nvSpPr>
        <xdr:cNvPr id="5" name="テキスト ボックス 4"/>
        <xdr:cNvSpPr txBox="1"/>
      </xdr:nvSpPr>
      <xdr:spPr>
        <a:xfrm>
          <a:off x="3639510" y="44644241"/>
          <a:ext cx="2331625" cy="64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委託</a:t>
          </a:r>
          <a:r>
            <a:rPr kumimoji="1" lang="en-US" altLang="ja-JP" sz="1200"/>
            <a:t>【</a:t>
          </a:r>
          <a:r>
            <a:rPr kumimoji="1" lang="ja-JP" altLang="en-US" sz="1200"/>
            <a:t>（一般競争契約）</a:t>
          </a:r>
          <a:endParaRPr kumimoji="1" lang="en-US" altLang="ja-JP" sz="1200"/>
        </a:p>
        <a:p>
          <a:r>
            <a:rPr kumimoji="1" lang="en-US" altLang="ja-JP" sz="1200"/>
            <a:t>(</a:t>
          </a:r>
          <a:r>
            <a:rPr kumimoji="1" lang="ja-JP" altLang="en-US" sz="1200"/>
            <a:t>総合評価落札方式）</a:t>
          </a:r>
          <a:r>
            <a:rPr kumimoji="1" lang="en-US" altLang="ja-JP" sz="1200"/>
            <a:t>】</a:t>
          </a:r>
          <a:endParaRPr kumimoji="1" lang="ja-JP" altLang="en-US" sz="1200"/>
        </a:p>
      </xdr:txBody>
    </xdr:sp>
    <xdr:clientData/>
  </xdr:oneCellAnchor>
  <xdr:twoCellAnchor>
    <xdr:from>
      <xdr:col>26</xdr:col>
      <xdr:colOff>179294</xdr:colOff>
      <xdr:row>748</xdr:row>
      <xdr:rowOff>100859</xdr:rowOff>
    </xdr:from>
    <xdr:to>
      <xdr:col>26</xdr:col>
      <xdr:colOff>190499</xdr:colOff>
      <xdr:row>751</xdr:row>
      <xdr:rowOff>280154</xdr:rowOff>
    </xdr:to>
    <xdr:cxnSp macro="">
      <xdr:nvCxnSpPr>
        <xdr:cNvPr id="6" name="直線矢印コネクタ 5"/>
        <xdr:cNvCxnSpPr/>
      </xdr:nvCxnSpPr>
      <xdr:spPr>
        <a:xfrm flipH="1">
          <a:off x="5379944" y="36372059"/>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108858</xdr:colOff>
      <xdr:row>757</xdr:row>
      <xdr:rowOff>462643</xdr:rowOff>
    </xdr:from>
    <xdr:to>
      <xdr:col>35</xdr:col>
      <xdr:colOff>122464</xdr:colOff>
      <xdr:row>758</xdr:row>
      <xdr:rowOff>639537</xdr:rowOff>
    </xdr:to>
    <xdr:sp macro="" textlink="">
      <xdr:nvSpPr>
        <xdr:cNvPr id="9" name="正方形/長方形 8"/>
        <xdr:cNvSpPr/>
      </xdr:nvSpPr>
      <xdr:spPr>
        <a:xfrm>
          <a:off x="3578679" y="241962214"/>
          <a:ext cx="3687535" cy="843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B.</a:t>
          </a:r>
          <a:r>
            <a:rPr kumimoji="1" lang="ja-JP" altLang="en-US" sz="1100">
              <a:effectLst/>
              <a:latin typeface="+mn-lt"/>
              <a:ea typeface="+mn-ea"/>
              <a:cs typeface="+mn-cs"/>
            </a:rPr>
            <a:t>株式会社エルテス</a:t>
          </a:r>
          <a:endParaRPr kumimoji="1" lang="en-US" altLang="ja-JP" sz="1100">
            <a:effectLst/>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lientData/>
  </xdr:twoCellAnchor>
  <xdr:oneCellAnchor>
    <xdr:from>
      <xdr:col>15</xdr:col>
      <xdr:colOff>67236</xdr:colOff>
      <xdr:row>756</xdr:row>
      <xdr:rowOff>268941</xdr:rowOff>
    </xdr:from>
    <xdr:ext cx="2039471" cy="425824"/>
    <xdr:sp macro="" textlink="">
      <xdr:nvSpPr>
        <xdr:cNvPr id="14" name="テキスト ボックス 13"/>
        <xdr:cNvSpPr txBox="1"/>
      </xdr:nvSpPr>
      <xdr:spPr>
        <a:xfrm>
          <a:off x="3092824" y="47356059"/>
          <a:ext cx="2039471" cy="425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委託</a:t>
          </a:r>
          <a:r>
            <a:rPr kumimoji="1" lang="en-US" altLang="ja-JP" sz="1200"/>
            <a:t>【</a:t>
          </a:r>
          <a:r>
            <a:rPr kumimoji="1" lang="ja-JP" altLang="en-US" sz="1200"/>
            <a:t>随意契約（その他）</a:t>
          </a:r>
          <a:r>
            <a:rPr kumimoji="1" lang="en-US" altLang="ja-JP" sz="1200"/>
            <a:t>】</a:t>
          </a:r>
        </a:p>
        <a:p>
          <a:endParaRPr kumimoji="1" lang="ja-JP" altLang="en-US" sz="1200"/>
        </a:p>
      </xdr:txBody>
    </xdr:sp>
    <xdr:clientData/>
  </xdr:oneCellAnchor>
  <xdr:twoCellAnchor>
    <xdr:from>
      <xdr:col>16</xdr:col>
      <xdr:colOff>122466</xdr:colOff>
      <xdr:row>759</xdr:row>
      <xdr:rowOff>190500</xdr:rowOff>
    </xdr:from>
    <xdr:to>
      <xdr:col>36</xdr:col>
      <xdr:colOff>108857</xdr:colOff>
      <xdr:row>761</xdr:row>
      <xdr:rowOff>445828</xdr:rowOff>
    </xdr:to>
    <xdr:sp macro="" textlink="">
      <xdr:nvSpPr>
        <xdr:cNvPr id="16" name="大かっこ 15"/>
        <xdr:cNvSpPr/>
      </xdr:nvSpPr>
      <xdr:spPr>
        <a:xfrm>
          <a:off x="3388180" y="243023571"/>
          <a:ext cx="4068534" cy="8540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能動監視調査業務における情報収集及びデータ整備・保管業務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755</xdr:row>
      <xdr:rowOff>0</xdr:rowOff>
    </xdr:from>
    <xdr:to>
      <xdr:col>27</xdr:col>
      <xdr:colOff>11205</xdr:colOff>
      <xdr:row>757</xdr:row>
      <xdr:rowOff>220117</xdr:rowOff>
    </xdr:to>
    <xdr:cxnSp macro="">
      <xdr:nvCxnSpPr>
        <xdr:cNvPr id="18" name="直線矢印コネクタ 17"/>
        <xdr:cNvCxnSpPr/>
      </xdr:nvCxnSpPr>
      <xdr:spPr>
        <a:xfrm flipH="1">
          <a:off x="5510893" y="240479036"/>
          <a:ext cx="11205" cy="12406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77</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552</v>
      </c>
      <c r="AF5" s="719"/>
      <c r="AG5" s="719"/>
      <c r="AH5" s="719"/>
      <c r="AI5" s="719"/>
      <c r="AJ5" s="719"/>
      <c r="AK5" s="719"/>
      <c r="AL5" s="719"/>
      <c r="AM5" s="719"/>
      <c r="AN5" s="719"/>
      <c r="AO5" s="719"/>
      <c r="AP5" s="720"/>
      <c r="AQ5" s="721" t="s">
        <v>618</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48.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3" t="s">
        <v>547</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555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t="s">
        <v>558</v>
      </c>
      <c r="Q13" s="98"/>
      <c r="R13" s="98"/>
      <c r="S13" s="98"/>
      <c r="T13" s="98"/>
      <c r="U13" s="98"/>
      <c r="V13" s="99"/>
      <c r="W13" s="94" t="s">
        <v>558</v>
      </c>
      <c r="X13" s="95"/>
      <c r="Y13" s="95"/>
      <c r="Z13" s="95"/>
      <c r="AA13" s="95"/>
      <c r="AB13" s="95"/>
      <c r="AC13" s="96"/>
      <c r="AD13" s="97">
        <v>42</v>
      </c>
      <c r="AE13" s="98"/>
      <c r="AF13" s="98"/>
      <c r="AG13" s="98"/>
      <c r="AH13" s="98"/>
      <c r="AI13" s="98"/>
      <c r="AJ13" s="99"/>
      <c r="AK13" s="97">
        <v>51</v>
      </c>
      <c r="AL13" s="98"/>
      <c r="AM13" s="98"/>
      <c r="AN13" s="98"/>
      <c r="AO13" s="98"/>
      <c r="AP13" s="98"/>
      <c r="AQ13" s="99"/>
      <c r="AR13" s="94">
        <v>74</v>
      </c>
      <c r="AS13" s="95"/>
      <c r="AT13" s="95"/>
      <c r="AU13" s="95"/>
      <c r="AV13" s="95"/>
      <c r="AW13" s="95"/>
      <c r="AX13" s="392"/>
    </row>
    <row r="14" spans="1:50" ht="21" customHeight="1" x14ac:dyDescent="0.15">
      <c r="A14" s="139"/>
      <c r="B14" s="140"/>
      <c r="C14" s="140"/>
      <c r="D14" s="140"/>
      <c r="E14" s="140"/>
      <c r="F14" s="141"/>
      <c r="G14" s="746"/>
      <c r="H14" s="747"/>
      <c r="I14" s="576" t="s">
        <v>8</v>
      </c>
      <c r="J14" s="631"/>
      <c r="K14" s="631"/>
      <c r="L14" s="631"/>
      <c r="M14" s="631"/>
      <c r="N14" s="631"/>
      <c r="O14" s="632"/>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6" t="s">
        <v>52</v>
      </c>
      <c r="J16" s="577"/>
      <c r="K16" s="577"/>
      <c r="L16" s="577"/>
      <c r="M16" s="577"/>
      <c r="N16" s="577"/>
      <c r="O16" s="578"/>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6" t="s">
        <v>50</v>
      </c>
      <c r="J17" s="631"/>
      <c r="K17" s="631"/>
      <c r="L17" s="631"/>
      <c r="M17" s="631"/>
      <c r="N17" s="631"/>
      <c r="O17" s="632"/>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42</v>
      </c>
      <c r="AE18" s="104"/>
      <c r="AF18" s="104"/>
      <c r="AG18" s="104"/>
      <c r="AH18" s="104"/>
      <c r="AI18" s="104"/>
      <c r="AJ18" s="105"/>
      <c r="AK18" s="103">
        <f>SUM(AK13:AQ17)</f>
        <v>51</v>
      </c>
      <c r="AL18" s="104"/>
      <c r="AM18" s="104"/>
      <c r="AN18" s="104"/>
      <c r="AO18" s="104"/>
      <c r="AP18" s="104"/>
      <c r="AQ18" s="105"/>
      <c r="AR18" s="103">
        <f>SUM(AR13:AX17)</f>
        <v>74</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t="s">
        <v>620</v>
      </c>
      <c r="Q19" s="98"/>
      <c r="R19" s="98"/>
      <c r="S19" s="98"/>
      <c r="T19" s="98"/>
      <c r="U19" s="98"/>
      <c r="V19" s="99"/>
      <c r="W19" s="97" t="s">
        <v>621</v>
      </c>
      <c r="X19" s="98"/>
      <c r="Y19" s="98"/>
      <c r="Z19" s="98"/>
      <c r="AA19" s="98"/>
      <c r="AB19" s="98"/>
      <c r="AC19" s="99"/>
      <c r="AD19" s="97">
        <v>40</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0.95238095238095233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0.95238095238095233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51</v>
      </c>
      <c r="Q23" s="95"/>
      <c r="R23" s="95"/>
      <c r="S23" s="95"/>
      <c r="T23" s="95"/>
      <c r="U23" s="95"/>
      <c r="V23" s="96"/>
      <c r="W23" s="94">
        <v>74</v>
      </c>
      <c r="X23" s="95"/>
      <c r="Y23" s="95"/>
      <c r="Z23" s="95"/>
      <c r="AA23" s="95"/>
      <c r="AB23" s="95"/>
      <c r="AC23" s="96"/>
      <c r="AD23" s="206" t="s">
        <v>622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51</v>
      </c>
      <c r="Q29" s="226"/>
      <c r="R29" s="226"/>
      <c r="S29" s="226"/>
      <c r="T29" s="226"/>
      <c r="U29" s="226"/>
      <c r="V29" s="227"/>
      <c r="W29" s="225">
        <f>AR13</f>
        <v>74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9"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581</v>
      </c>
      <c r="AR31" s="133"/>
      <c r="AS31" s="134" t="s">
        <v>356</v>
      </c>
      <c r="AT31" s="169"/>
      <c r="AU31" s="269">
        <v>30</v>
      </c>
      <c r="AV31" s="269"/>
      <c r="AW31" s="377" t="s">
        <v>300</v>
      </c>
      <c r="AX31" s="378"/>
    </row>
    <row r="32" spans="1:50" ht="23.25" customHeight="1" x14ac:dyDescent="0.15">
      <c r="A32" s="516"/>
      <c r="B32" s="514"/>
      <c r="C32" s="514"/>
      <c r="D32" s="514"/>
      <c r="E32" s="514"/>
      <c r="F32" s="515"/>
      <c r="G32" s="541" t="s">
        <v>579</v>
      </c>
      <c r="H32" s="542"/>
      <c r="I32" s="542"/>
      <c r="J32" s="542"/>
      <c r="K32" s="542"/>
      <c r="L32" s="542"/>
      <c r="M32" s="542"/>
      <c r="N32" s="542"/>
      <c r="O32" s="543"/>
      <c r="P32" s="158" t="s">
        <v>603</v>
      </c>
      <c r="Q32" s="158"/>
      <c r="R32" s="158"/>
      <c r="S32" s="158"/>
      <c r="T32" s="158"/>
      <c r="U32" s="158"/>
      <c r="V32" s="158"/>
      <c r="W32" s="158"/>
      <c r="X32" s="229"/>
      <c r="Y32" s="336" t="s">
        <v>12</v>
      </c>
      <c r="Z32" s="550"/>
      <c r="AA32" s="551"/>
      <c r="AB32" s="552" t="s">
        <v>580</v>
      </c>
      <c r="AC32" s="552"/>
      <c r="AD32" s="552"/>
      <c r="AE32" s="362" t="s">
        <v>581</v>
      </c>
      <c r="AF32" s="363"/>
      <c r="AG32" s="363"/>
      <c r="AH32" s="363"/>
      <c r="AI32" s="362" t="s">
        <v>582</v>
      </c>
      <c r="AJ32" s="363"/>
      <c r="AK32" s="363"/>
      <c r="AL32" s="363"/>
      <c r="AM32" s="362">
        <v>517</v>
      </c>
      <c r="AN32" s="363"/>
      <c r="AO32" s="363"/>
      <c r="AP32" s="363"/>
      <c r="AQ32" s="100" t="s">
        <v>581</v>
      </c>
      <c r="AR32" s="101"/>
      <c r="AS32" s="101"/>
      <c r="AT32" s="102"/>
      <c r="AU32" s="363" t="s">
        <v>589</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580</v>
      </c>
      <c r="AC33" s="523"/>
      <c r="AD33" s="523"/>
      <c r="AE33" s="362" t="s">
        <v>582</v>
      </c>
      <c r="AF33" s="363"/>
      <c r="AG33" s="363"/>
      <c r="AH33" s="363"/>
      <c r="AI33" s="362" t="s">
        <v>582</v>
      </c>
      <c r="AJ33" s="363"/>
      <c r="AK33" s="363"/>
      <c r="AL33" s="363"/>
      <c r="AM33" s="362">
        <v>500</v>
      </c>
      <c r="AN33" s="363"/>
      <c r="AO33" s="363"/>
      <c r="AP33" s="363"/>
      <c r="AQ33" s="100" t="s">
        <v>581</v>
      </c>
      <c r="AR33" s="101"/>
      <c r="AS33" s="101"/>
      <c r="AT33" s="102"/>
      <c r="AU33" s="363">
        <v>625</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581</v>
      </c>
      <c r="AF34" s="363"/>
      <c r="AG34" s="363"/>
      <c r="AH34" s="363"/>
      <c r="AI34" s="362" t="s">
        <v>581</v>
      </c>
      <c r="AJ34" s="363"/>
      <c r="AK34" s="363"/>
      <c r="AL34" s="363"/>
      <c r="AM34" s="362">
        <v>103</v>
      </c>
      <c r="AN34" s="363"/>
      <c r="AO34" s="363"/>
      <c r="AP34" s="363"/>
      <c r="AQ34" s="100" t="s">
        <v>581</v>
      </c>
      <c r="AR34" s="101"/>
      <c r="AS34" s="101"/>
      <c r="AT34" s="102"/>
      <c r="AU34" s="363" t="s">
        <v>589</v>
      </c>
      <c r="AV34" s="363"/>
      <c r="AW34" s="363"/>
      <c r="AX34" s="365"/>
    </row>
    <row r="35" spans="1:50" ht="23.25" customHeight="1" x14ac:dyDescent="0.15">
      <c r="A35" s="902" t="s">
        <v>527</v>
      </c>
      <c r="B35" s="903"/>
      <c r="C35" s="903"/>
      <c r="D35" s="903"/>
      <c r="E35" s="903"/>
      <c r="F35" s="904"/>
      <c r="G35" s="908" t="s">
        <v>593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1" t="s">
        <v>13</v>
      </c>
      <c r="Z89" s="732"/>
      <c r="AA89" s="733"/>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1" t="s">
        <v>13</v>
      </c>
      <c r="Z94" s="732"/>
      <c r="AA94" s="733"/>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2"/>
      <c r="B101" s="493"/>
      <c r="C101" s="493"/>
      <c r="D101" s="493"/>
      <c r="E101" s="493"/>
      <c r="F101" s="494"/>
      <c r="G101" s="158" t="s">
        <v>607</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2" t="s">
        <v>580</v>
      </c>
      <c r="AC101" s="552"/>
      <c r="AD101" s="552"/>
      <c r="AE101" s="362" t="s">
        <v>590</v>
      </c>
      <c r="AF101" s="363"/>
      <c r="AG101" s="363"/>
      <c r="AH101" s="364"/>
      <c r="AI101" s="362" t="s">
        <v>589</v>
      </c>
      <c r="AJ101" s="363"/>
      <c r="AK101" s="363"/>
      <c r="AL101" s="364"/>
      <c r="AM101" s="362">
        <v>832</v>
      </c>
      <c r="AN101" s="363"/>
      <c r="AO101" s="363"/>
      <c r="AP101" s="364"/>
      <c r="AQ101" s="362" t="s">
        <v>589</v>
      </c>
      <c r="AR101" s="363"/>
      <c r="AS101" s="363"/>
      <c r="AT101" s="364"/>
      <c r="AU101" s="362" t="s">
        <v>589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580</v>
      </c>
      <c r="AC102" s="552"/>
      <c r="AD102" s="552"/>
      <c r="AE102" s="356" t="s">
        <v>589</v>
      </c>
      <c r="AF102" s="356"/>
      <c r="AG102" s="356"/>
      <c r="AH102" s="356"/>
      <c r="AI102" s="356" t="s">
        <v>591</v>
      </c>
      <c r="AJ102" s="356"/>
      <c r="AK102" s="356"/>
      <c r="AL102" s="356"/>
      <c r="AM102" s="356">
        <v>800</v>
      </c>
      <c r="AN102" s="356"/>
      <c r="AO102" s="356"/>
      <c r="AP102" s="356"/>
      <c r="AQ102" s="819">
        <v>1000</v>
      </c>
      <c r="AR102" s="820"/>
      <c r="AS102" s="820"/>
      <c r="AT102" s="821"/>
      <c r="AU102" s="819">
        <v>1500</v>
      </c>
      <c r="AV102" s="820"/>
      <c r="AW102" s="820"/>
      <c r="AX102" s="821"/>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610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594</v>
      </c>
      <c r="AC116" s="299"/>
      <c r="AD116" s="300"/>
      <c r="AE116" s="356" t="s">
        <v>589</v>
      </c>
      <c r="AF116" s="356"/>
      <c r="AG116" s="356"/>
      <c r="AH116" s="356"/>
      <c r="AI116" s="356" t="s">
        <v>589</v>
      </c>
      <c r="AJ116" s="356"/>
      <c r="AK116" s="356"/>
      <c r="AL116" s="356"/>
      <c r="AM116" s="356">
        <v>49</v>
      </c>
      <c r="AN116" s="356"/>
      <c r="AO116" s="356"/>
      <c r="AP116" s="356"/>
      <c r="AQ116" s="362">
        <v>51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592</v>
      </c>
      <c r="AC117" s="340"/>
      <c r="AD117" s="341"/>
      <c r="AE117" s="304" t="s">
        <v>591</v>
      </c>
      <c r="AF117" s="304"/>
      <c r="AG117" s="304"/>
      <c r="AH117" s="304"/>
      <c r="AI117" s="304" t="s">
        <v>589</v>
      </c>
      <c r="AJ117" s="304"/>
      <c r="AK117" s="304"/>
      <c r="AL117" s="304"/>
      <c r="AM117" s="304" t="s">
        <v>608</v>
      </c>
      <c r="AN117" s="304"/>
      <c r="AO117" s="304"/>
      <c r="AP117" s="304"/>
      <c r="AQ117" s="304" t="s">
        <v>609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595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596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591</v>
      </c>
      <c r="AR133" s="269"/>
      <c r="AS133" s="134" t="s">
        <v>356</v>
      </c>
      <c r="AT133" s="169"/>
      <c r="AU133" s="133" t="s">
        <v>591</v>
      </c>
      <c r="AV133" s="133"/>
      <c r="AW133" s="134" t="s">
        <v>300</v>
      </c>
      <c r="AX133" s="135"/>
    </row>
    <row r="134" spans="1:50" ht="39.75" customHeight="1" x14ac:dyDescent="0.15">
      <c r="A134" s="999"/>
      <c r="B134" s="250"/>
      <c r="C134" s="249"/>
      <c r="D134" s="250"/>
      <c r="E134" s="249"/>
      <c r="F134" s="312"/>
      <c r="G134" s="228" t="s">
        <v>589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64" t="s">
        <v>591</v>
      </c>
      <c r="AF134" s="101"/>
      <c r="AG134" s="101"/>
      <c r="AH134" s="101"/>
      <c r="AI134" s="264" t="s">
        <v>589</v>
      </c>
      <c r="AJ134" s="101"/>
      <c r="AK134" s="101"/>
      <c r="AL134" s="101"/>
      <c r="AM134" s="264" t="s">
        <v>589</v>
      </c>
      <c r="AN134" s="101"/>
      <c r="AO134" s="101"/>
      <c r="AP134" s="101"/>
      <c r="AQ134" s="264" t="s">
        <v>589</v>
      </c>
      <c r="AR134" s="101"/>
      <c r="AS134" s="101"/>
      <c r="AT134" s="101"/>
      <c r="AU134" s="264" t="s">
        <v>589</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t="s">
        <v>589</v>
      </c>
      <c r="AF135" s="101"/>
      <c r="AG135" s="101"/>
      <c r="AH135" s="101"/>
      <c r="AI135" s="264" t="s">
        <v>591</v>
      </c>
      <c r="AJ135" s="101"/>
      <c r="AK135" s="101"/>
      <c r="AL135" s="101"/>
      <c r="AM135" s="264" t="s">
        <v>589</v>
      </c>
      <c r="AN135" s="101"/>
      <c r="AO135" s="101"/>
      <c r="AP135" s="101"/>
      <c r="AQ135" s="264" t="s">
        <v>591</v>
      </c>
      <c r="AR135" s="101"/>
      <c r="AS135" s="101"/>
      <c r="AT135" s="101"/>
      <c r="AU135" s="264" t="s">
        <v>589</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613</v>
      </c>
      <c r="H154" s="158"/>
      <c r="I154" s="158"/>
      <c r="J154" s="158"/>
      <c r="K154" s="158"/>
      <c r="L154" s="158"/>
      <c r="M154" s="158"/>
      <c r="N154" s="158"/>
      <c r="O154" s="158"/>
      <c r="P154" s="229"/>
      <c r="Q154" s="157" t="s">
        <v>613</v>
      </c>
      <c r="R154" s="158"/>
      <c r="S154" s="158"/>
      <c r="T154" s="158"/>
      <c r="U154" s="158"/>
      <c r="V154" s="158"/>
      <c r="W154" s="158"/>
      <c r="X154" s="158"/>
      <c r="Y154" s="158"/>
      <c r="Z154" s="158"/>
      <c r="AA154" s="928"/>
      <c r="AB154" s="253" t="s">
        <v>614</v>
      </c>
      <c r="AC154" s="254"/>
      <c r="AD154" s="254"/>
      <c r="AE154" s="259" t="s">
        <v>613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9"/>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5"/>
      <c r="AC157" s="256"/>
      <c r="AD157" s="256"/>
      <c r="AE157" s="157" t="s">
        <v>613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615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591</v>
      </c>
      <c r="AR432" s="133"/>
      <c r="AS432" s="134" t="s">
        <v>356</v>
      </c>
      <c r="AT432" s="169"/>
      <c r="AU432" s="133" t="s">
        <v>589</v>
      </c>
      <c r="AV432" s="133"/>
      <c r="AW432" s="134" t="s">
        <v>300</v>
      </c>
      <c r="AX432" s="135"/>
    </row>
    <row r="433" spans="1:50" ht="23.25" customHeight="1" x14ac:dyDescent="0.15">
      <c r="A433" s="999"/>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597</v>
      </c>
      <c r="AC433" s="130"/>
      <c r="AD433" s="130"/>
      <c r="AE433" s="100" t="s">
        <v>589</v>
      </c>
      <c r="AF433" s="101"/>
      <c r="AG433" s="101"/>
      <c r="AH433" s="101"/>
      <c r="AI433" s="100" t="s">
        <v>589</v>
      </c>
      <c r="AJ433" s="101"/>
      <c r="AK433" s="101"/>
      <c r="AL433" s="101"/>
      <c r="AM433" s="100" t="s">
        <v>589</v>
      </c>
      <c r="AN433" s="101"/>
      <c r="AO433" s="101"/>
      <c r="AP433" s="102"/>
      <c r="AQ433" s="100" t="s">
        <v>589</v>
      </c>
      <c r="AR433" s="101"/>
      <c r="AS433" s="101"/>
      <c r="AT433" s="102"/>
      <c r="AU433" s="101" t="s">
        <v>589</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591</v>
      </c>
      <c r="AC434" s="219"/>
      <c r="AD434" s="219"/>
      <c r="AE434" s="100" t="s">
        <v>598</v>
      </c>
      <c r="AF434" s="101"/>
      <c r="AG434" s="101"/>
      <c r="AH434" s="102"/>
      <c r="AI434" s="100" t="s">
        <v>591</v>
      </c>
      <c r="AJ434" s="101"/>
      <c r="AK434" s="101"/>
      <c r="AL434" s="101"/>
      <c r="AM434" s="100" t="s">
        <v>598</v>
      </c>
      <c r="AN434" s="101"/>
      <c r="AO434" s="101"/>
      <c r="AP434" s="102"/>
      <c r="AQ434" s="100" t="s">
        <v>589</v>
      </c>
      <c r="AR434" s="101"/>
      <c r="AS434" s="101"/>
      <c r="AT434" s="102"/>
      <c r="AU434" s="101" t="s">
        <v>589</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598</v>
      </c>
      <c r="AF435" s="101"/>
      <c r="AG435" s="101"/>
      <c r="AH435" s="102"/>
      <c r="AI435" s="100" t="s">
        <v>598</v>
      </c>
      <c r="AJ435" s="101"/>
      <c r="AK435" s="101"/>
      <c r="AL435" s="101"/>
      <c r="AM435" s="100" t="s">
        <v>598</v>
      </c>
      <c r="AN435" s="101"/>
      <c r="AO435" s="101"/>
      <c r="AP435" s="102"/>
      <c r="AQ435" s="100" t="s">
        <v>589</v>
      </c>
      <c r="AR435" s="101"/>
      <c r="AS435" s="101"/>
      <c r="AT435" s="102"/>
      <c r="AU435" s="101" t="s">
        <v>589</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589</v>
      </c>
      <c r="AF457" s="133"/>
      <c r="AG457" s="134" t="s">
        <v>356</v>
      </c>
      <c r="AH457" s="169"/>
      <c r="AI457" s="179"/>
      <c r="AJ457" s="179"/>
      <c r="AK457" s="179"/>
      <c r="AL457" s="174"/>
      <c r="AM457" s="179"/>
      <c r="AN457" s="179"/>
      <c r="AO457" s="179"/>
      <c r="AP457" s="174"/>
      <c r="AQ457" s="215" t="s">
        <v>598</v>
      </c>
      <c r="AR457" s="133"/>
      <c r="AS457" s="134" t="s">
        <v>356</v>
      </c>
      <c r="AT457" s="169"/>
      <c r="AU457" s="133" t="s">
        <v>589</v>
      </c>
      <c r="AV457" s="133"/>
      <c r="AW457" s="134" t="s">
        <v>300</v>
      </c>
      <c r="AX457" s="135"/>
    </row>
    <row r="458" spans="1:50" ht="23.25" customHeight="1" x14ac:dyDescent="0.15">
      <c r="A458" s="999"/>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589</v>
      </c>
      <c r="AC458" s="130"/>
      <c r="AD458" s="130"/>
      <c r="AE458" s="100" t="s">
        <v>589</v>
      </c>
      <c r="AF458" s="101"/>
      <c r="AG458" s="101"/>
      <c r="AH458" s="101"/>
      <c r="AI458" s="100" t="s">
        <v>589</v>
      </c>
      <c r="AJ458" s="101"/>
      <c r="AK458" s="101"/>
      <c r="AL458" s="101"/>
      <c r="AM458" s="100" t="s">
        <v>591</v>
      </c>
      <c r="AN458" s="101"/>
      <c r="AO458" s="101"/>
      <c r="AP458" s="102"/>
      <c r="AQ458" s="100" t="s">
        <v>589</v>
      </c>
      <c r="AR458" s="101"/>
      <c r="AS458" s="101"/>
      <c r="AT458" s="102"/>
      <c r="AU458" s="101" t="s">
        <v>589</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589</v>
      </c>
      <c r="AF459" s="101"/>
      <c r="AG459" s="101"/>
      <c r="AH459" s="102"/>
      <c r="AI459" s="100" t="s">
        <v>591</v>
      </c>
      <c r="AJ459" s="101"/>
      <c r="AK459" s="101"/>
      <c r="AL459" s="101"/>
      <c r="AM459" s="100" t="s">
        <v>598</v>
      </c>
      <c r="AN459" s="101"/>
      <c r="AO459" s="101"/>
      <c r="AP459" s="102"/>
      <c r="AQ459" s="100" t="s">
        <v>598</v>
      </c>
      <c r="AR459" s="101"/>
      <c r="AS459" s="101"/>
      <c r="AT459" s="102"/>
      <c r="AU459" s="101" t="s">
        <v>591</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589</v>
      </c>
      <c r="AF460" s="101"/>
      <c r="AG460" s="101"/>
      <c r="AH460" s="102"/>
      <c r="AI460" s="100" t="s">
        <v>598</v>
      </c>
      <c r="AJ460" s="101"/>
      <c r="AK460" s="101"/>
      <c r="AL460" s="101"/>
      <c r="AM460" s="100" t="s">
        <v>598</v>
      </c>
      <c r="AN460" s="101"/>
      <c r="AO460" s="101"/>
      <c r="AP460" s="102"/>
      <c r="AQ460" s="100" t="s">
        <v>598</v>
      </c>
      <c r="AR460" s="101"/>
      <c r="AS460" s="101"/>
      <c r="AT460" s="102"/>
      <c r="AU460" s="101" t="s">
        <v>598</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557</v>
      </c>
      <c r="AE702" s="901"/>
      <c r="AF702" s="901"/>
      <c r="AG702" s="890" t="s">
        <v>587</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557</v>
      </c>
      <c r="AE703" s="152"/>
      <c r="AF703" s="152"/>
      <c r="AG703" s="666" t="s">
        <v>588</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557</v>
      </c>
      <c r="AE704" s="587"/>
      <c r="AF704" s="587"/>
      <c r="AG704" s="430" t="s">
        <v>601</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3"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557</v>
      </c>
      <c r="AE705" s="735"/>
      <c r="AF705" s="735"/>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585</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586</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583</v>
      </c>
      <c r="AE708" s="670"/>
      <c r="AF708" s="670"/>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33"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557</v>
      </c>
      <c r="AE709" s="152"/>
      <c r="AF709" s="152"/>
      <c r="AG709" s="666" t="s">
        <v>611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583</v>
      </c>
      <c r="AE710" s="152"/>
      <c r="AF710" s="152"/>
      <c r="AG710" s="666" t="s">
        <v>581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584</v>
      </c>
      <c r="AE711" s="152"/>
      <c r="AF711" s="152"/>
      <c r="AG711" s="666" t="s">
        <v>599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581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6" t="s">
        <v>581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583</v>
      </c>
      <c r="AE714" s="593"/>
      <c r="AF714" s="594"/>
      <c r="AG714" s="691" t="s">
        <v>589</v>
      </c>
      <c r="AH714" s="692"/>
      <c r="AI714" s="692"/>
      <c r="AJ714" s="692"/>
      <c r="AK714" s="692"/>
      <c r="AL714" s="692"/>
      <c r="AM714" s="692"/>
      <c r="AN714" s="692"/>
      <c r="AO714" s="692"/>
      <c r="AP714" s="692"/>
      <c r="AQ714" s="692"/>
      <c r="AR714" s="692"/>
      <c r="AS714" s="692"/>
      <c r="AT714" s="692"/>
      <c r="AU714" s="692"/>
      <c r="AV714" s="692"/>
      <c r="AW714" s="692"/>
      <c r="AX714" s="693"/>
    </row>
    <row r="715" spans="1:50" ht="36"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604</v>
      </c>
      <c r="AE715" s="670"/>
      <c r="AF715" s="779"/>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42"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583</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36.75"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557</v>
      </c>
      <c r="AE717" s="152"/>
      <c r="AF717" s="152"/>
      <c r="AG717" s="666" t="s">
        <v>612</v>
      </c>
      <c r="AH717" s="667"/>
      <c r="AI717" s="667"/>
      <c r="AJ717" s="667"/>
      <c r="AK717" s="667"/>
      <c r="AL717" s="667"/>
      <c r="AM717" s="667"/>
      <c r="AN717" s="667"/>
      <c r="AO717" s="667"/>
      <c r="AP717" s="667"/>
      <c r="AQ717" s="667"/>
      <c r="AR717" s="667"/>
      <c r="AS717" s="667"/>
      <c r="AT717" s="667"/>
      <c r="AU717" s="667"/>
      <c r="AV717" s="667"/>
      <c r="AW717" s="667"/>
      <c r="AX717" s="668"/>
    </row>
    <row r="718" spans="1:50" ht="30.75"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583</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9" t="s">
        <v>583</v>
      </c>
      <c r="AE719" s="670"/>
      <c r="AF719" s="670"/>
      <c r="AG719" s="157" t="s">
        <v>581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5" t="s">
        <v>53</v>
      </c>
      <c r="D726" s="582"/>
      <c r="E726" s="582"/>
      <c r="F726" s="583"/>
      <c r="G726" s="799" t="s">
        <v>606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602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2.25" customHeight="1" thickBot="1" x14ac:dyDescent="0.2">
      <c r="A729" s="767" t="s">
        <v>616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2.6" customHeight="1" thickBot="1" x14ac:dyDescent="0.2">
      <c r="A731" s="620" t="s">
        <v>257</v>
      </c>
      <c r="B731" s="621"/>
      <c r="C731" s="621"/>
      <c r="D731" s="621"/>
      <c r="E731" s="622"/>
      <c r="F731" s="682" t="s">
        <v>617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619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482</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t="s">
        <v>435</v>
      </c>
      <c r="J739" s="106"/>
      <c r="K739" s="91" t="str">
        <f>IF(OR(I739="　", I739=""), "", "-")</f>
        <v>-</v>
      </c>
      <c r="L739" s="107">
        <v>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762" t="s">
        <v>533</v>
      </c>
      <c r="B779" s="763"/>
      <c r="C779" s="763"/>
      <c r="D779" s="763"/>
      <c r="E779" s="763"/>
      <c r="F779" s="764"/>
      <c r="G779" s="615" t="s">
        <v>571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615" t="s">
        <v>575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565</v>
      </c>
      <c r="H781" s="451"/>
      <c r="I781" s="451"/>
      <c r="J781" s="451"/>
      <c r="K781" s="452"/>
      <c r="L781" s="453" t="s">
        <v>566</v>
      </c>
      <c r="M781" s="454"/>
      <c r="N781" s="454"/>
      <c r="O781" s="454"/>
      <c r="P781" s="454"/>
      <c r="Q781" s="454"/>
      <c r="R781" s="454"/>
      <c r="S781" s="454"/>
      <c r="T781" s="454"/>
      <c r="U781" s="454"/>
      <c r="V781" s="454"/>
      <c r="W781" s="454"/>
      <c r="X781" s="455"/>
      <c r="Y781" s="456">
        <v>13</v>
      </c>
      <c r="Z781" s="457"/>
      <c r="AA781" s="457"/>
      <c r="AB781" s="558"/>
      <c r="AC781" s="450" t="s">
        <v>578</v>
      </c>
      <c r="AD781" s="451"/>
      <c r="AE781" s="451"/>
      <c r="AF781" s="451"/>
      <c r="AG781" s="452"/>
      <c r="AH781" s="453" t="s">
        <v>577</v>
      </c>
      <c r="AI781" s="454"/>
      <c r="AJ781" s="454"/>
      <c r="AK781" s="454"/>
      <c r="AL781" s="454"/>
      <c r="AM781" s="454"/>
      <c r="AN781" s="454"/>
      <c r="AO781" s="454"/>
      <c r="AP781" s="454"/>
      <c r="AQ781" s="454"/>
      <c r="AR781" s="454"/>
      <c r="AS781" s="454"/>
      <c r="AT781" s="455"/>
      <c r="AU781" s="456">
        <v>8</v>
      </c>
      <c r="AV781" s="457"/>
      <c r="AW781" s="457"/>
      <c r="AX781" s="458"/>
    </row>
    <row r="782" spans="1:50" ht="24.75" customHeight="1" x14ac:dyDescent="0.15">
      <c r="A782" s="557"/>
      <c r="B782" s="765"/>
      <c r="C782" s="765"/>
      <c r="D782" s="765"/>
      <c r="E782" s="765"/>
      <c r="F782" s="766"/>
      <c r="G782" s="346" t="s">
        <v>563</v>
      </c>
      <c r="H782" s="347"/>
      <c r="I782" s="347"/>
      <c r="J782" s="347"/>
      <c r="K782" s="348"/>
      <c r="L782" s="399" t="s">
        <v>564</v>
      </c>
      <c r="M782" s="400"/>
      <c r="N782" s="400"/>
      <c r="O782" s="400"/>
      <c r="P782" s="400"/>
      <c r="Q782" s="400"/>
      <c r="R782" s="400"/>
      <c r="S782" s="400"/>
      <c r="T782" s="400"/>
      <c r="U782" s="400"/>
      <c r="V782" s="400"/>
      <c r="W782" s="400"/>
      <c r="X782" s="401"/>
      <c r="Y782" s="396">
        <v>12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5"/>
      <c r="C783" s="765"/>
      <c r="D783" s="765"/>
      <c r="E783" s="765"/>
      <c r="F783" s="766"/>
      <c r="G783" s="346" t="s">
        <v>567</v>
      </c>
      <c r="H783" s="347"/>
      <c r="I783" s="347"/>
      <c r="J783" s="347"/>
      <c r="K783" s="348"/>
      <c r="L783" s="399" t="s">
        <v>576</v>
      </c>
      <c r="M783" s="400"/>
      <c r="N783" s="400"/>
      <c r="O783" s="400"/>
      <c r="P783" s="400"/>
      <c r="Q783" s="400"/>
      <c r="R783" s="400"/>
      <c r="S783" s="400"/>
      <c r="T783" s="400"/>
      <c r="U783" s="400"/>
      <c r="V783" s="400"/>
      <c r="W783" s="400"/>
      <c r="X783" s="401"/>
      <c r="Y783" s="396">
        <v>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5"/>
      <c r="C784" s="765"/>
      <c r="D784" s="765"/>
      <c r="E784" s="765"/>
      <c r="F784" s="766"/>
      <c r="G784" s="346" t="s">
        <v>568</v>
      </c>
      <c r="H784" s="347"/>
      <c r="I784" s="347"/>
      <c r="J784" s="347"/>
      <c r="K784" s="348"/>
      <c r="L784" s="399" t="s">
        <v>569</v>
      </c>
      <c r="M784" s="400"/>
      <c r="N784" s="400"/>
      <c r="O784" s="400"/>
      <c r="P784" s="400"/>
      <c r="Q784" s="400"/>
      <c r="R784" s="400"/>
      <c r="S784" s="400"/>
      <c r="T784" s="400"/>
      <c r="U784" s="400"/>
      <c r="V784" s="400"/>
      <c r="W784" s="400"/>
      <c r="X784" s="401"/>
      <c r="Y784" s="396">
        <v>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40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v>
      </c>
      <c r="AV791" s="413"/>
      <c r="AW791" s="413"/>
      <c r="AX791" s="415"/>
    </row>
    <row r="792" spans="1:50" ht="24.75" hidden="1" customHeight="1" x14ac:dyDescent="0.15">
      <c r="A792" s="557"/>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562</v>
      </c>
      <c r="D837" s="416"/>
      <c r="E837" s="416"/>
      <c r="F837" s="416"/>
      <c r="G837" s="416"/>
      <c r="H837" s="416"/>
      <c r="I837" s="416"/>
      <c r="J837" s="417">
        <v>6010005004130</v>
      </c>
      <c r="K837" s="418"/>
      <c r="L837" s="418"/>
      <c r="M837" s="418"/>
      <c r="N837" s="418"/>
      <c r="O837" s="418"/>
      <c r="P837" s="426" t="s">
        <v>561</v>
      </c>
      <c r="Q837" s="315"/>
      <c r="R837" s="315"/>
      <c r="S837" s="315"/>
      <c r="T837" s="315"/>
      <c r="U837" s="315"/>
      <c r="V837" s="315"/>
      <c r="W837" s="315"/>
      <c r="X837" s="315"/>
      <c r="Y837" s="316">
        <v>40</v>
      </c>
      <c r="Z837" s="317"/>
      <c r="AA837" s="317"/>
      <c r="AB837" s="318"/>
      <c r="AC837" s="326" t="s">
        <v>520</v>
      </c>
      <c r="AD837" s="424"/>
      <c r="AE837" s="424"/>
      <c r="AF837" s="424"/>
      <c r="AG837" s="424"/>
      <c r="AH837" s="419">
        <v>1</v>
      </c>
      <c r="AI837" s="420"/>
      <c r="AJ837" s="420"/>
      <c r="AK837" s="420"/>
      <c r="AL837" s="323">
        <v>97</v>
      </c>
      <c r="AM837" s="324"/>
      <c r="AN837" s="324"/>
      <c r="AO837" s="325"/>
      <c r="AP837" s="429" t="s">
        <v>570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2" customHeight="1" x14ac:dyDescent="0.15">
      <c r="A870" s="402">
        <v>1</v>
      </c>
      <c r="B870" s="402">
        <v>1</v>
      </c>
      <c r="C870" s="425" t="s">
        <v>573</v>
      </c>
      <c r="D870" s="416"/>
      <c r="E870" s="416"/>
      <c r="F870" s="416"/>
      <c r="G870" s="416"/>
      <c r="H870" s="416"/>
      <c r="I870" s="416"/>
      <c r="J870" s="417">
        <v>4010401099544</v>
      </c>
      <c r="K870" s="418"/>
      <c r="L870" s="418"/>
      <c r="M870" s="418"/>
      <c r="N870" s="418"/>
      <c r="O870" s="418"/>
      <c r="P870" s="426" t="s">
        <v>572</v>
      </c>
      <c r="Q870" s="315"/>
      <c r="R870" s="315"/>
      <c r="S870" s="315"/>
      <c r="T870" s="315"/>
      <c r="U870" s="315"/>
      <c r="V870" s="315"/>
      <c r="W870" s="315"/>
      <c r="X870" s="315"/>
      <c r="Y870" s="316">
        <v>8</v>
      </c>
      <c r="Z870" s="317"/>
      <c r="AA870" s="317"/>
      <c r="AB870" s="318"/>
      <c r="AC870" s="326" t="s">
        <v>526</v>
      </c>
      <c r="AD870" s="424"/>
      <c r="AE870" s="424"/>
      <c r="AF870" s="424"/>
      <c r="AG870" s="424"/>
      <c r="AH870" s="419">
        <v>1</v>
      </c>
      <c r="AI870" s="420"/>
      <c r="AJ870" s="420"/>
      <c r="AK870" s="420"/>
      <c r="AL870" s="323">
        <v>100</v>
      </c>
      <c r="AM870" s="324"/>
      <c r="AN870" s="324"/>
      <c r="AO870" s="325"/>
      <c r="AP870" s="429" t="s">
        <v>574</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3" priority="14011">
      <formula>IF(RIGHT(TEXT(AK14,"0.#"),1)=".",FALSE,TRUE)</formula>
    </cfRule>
    <cfRule type="expression" dxfId="2802" priority="14012">
      <formula>IF(RIGHT(TEXT(AK14,"0.#"),1)=".",TRUE,FALSE)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AK16:AQ17 AK15:AX15 AK13:AX13">
    <cfRule type="expression" dxfId="2791" priority="13709">
      <formula>IF(RIGHT(TEXT(AK13,"0.#"),1)=".",FALSE,TRUE)</formula>
    </cfRule>
    <cfRule type="expression" dxfId="2790" priority="13710">
      <formula>IF(RIGHT(TEXT(AK13,"0.#"),1)=".",TRUE,FALSE)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P15:AC17 P13:AJ13">
    <cfRule type="expression" dxfId="707" priority="7">
      <formula>IF(RIGHT(TEXT(P13,"0.#"),1)=".",FALSE,TRUE)</formula>
    </cfRule>
    <cfRule type="expression" dxfId="706" priority="8">
      <formula>IF(RIGHT(TEXT(P13,"0.#"),1)=".",TRUE,FALSE)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16383" man="1"/>
    <brk id="699" max="16383" man="1"/>
    <brk id="739" max="16383" man="1"/>
    <brk id="778"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2018-08-14T00:35:43Z</cp:lastPrinted>
  <dcterms:created xsi:type="dcterms:W3CDTF">2012-03-13T00:50:25Z</dcterms:created>
  <dcterms:modified xsi:type="dcterms:W3CDTF">2018-09-03T04:39:25Z</dcterms:modified>
</cp:coreProperties>
</file>