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79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<sst xmlns="http://schemas.openxmlformats.org/spreadsheetml/2006/main" count="2988" uniqueCount="668">
  <si>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</si>
  <si>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</si>
  <si>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</si>
  <si>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</si>
  <si>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</si>
  <si>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</si>
  <si>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</si>
  <si>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</si>
  <si>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</si>
  <si>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</si>
  <si>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</si>
  <si>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</si>
  <si>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</si>
  <si>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</si>
  <si>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</si>
  <si>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</si>
  <si>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</si>
  <si>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</si>
  <si>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</si>
  <si>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</si>
  <si>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</si>
  <si>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</si>
  <si>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</si>
  <si>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</si>
  <si>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</si>
  <si>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</si>
  <si>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</si>
  <si>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</si>
  <si>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</si>
  <si>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</si>
  <si>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</si>
  <si>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</si>
  <si>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</si>
  <si>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</si>
  <si>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</si>
  <si>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</si>
  <si>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</si>
  <si>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</si>
  <si>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</si>
  <si>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</si>
  <si>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</si>
  <si>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</si>
  <si>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</si>
  <si>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</si>
  <si>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</si>
  <si>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</si>
  <si>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</si>
  <si>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</si>
  <si>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</si>
  <si>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</si>
  <si>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</si>
  <si>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</si>
  <si>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</si>
  <si>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</si>
  <si>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</si>
  <si>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</si>
  <si>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</si>
  <si>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</si>
  <si>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</si>
  <si>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</si>
  <si>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</si>
  <si>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</si>
  <si>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</si>
  <si>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</si>
  <si>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</si>
  <si>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</si>
  <si>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</si>
  <si>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</si>
  <si>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</si>
  <si>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</si>
  <si>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</si>
  <si>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</si>
  <si>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</si>
  <si>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</si>
  <si>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</si>
  <si>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</si>
  <si>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</si>
  <si>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</si>
  <si>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</si>
  <si>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</si>
  <si>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</si>
  <si>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</si>
  <si>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</si>
  <si>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</si>
  <si>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</si>
  <si>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</si>
  <si>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</si>
  <si>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</si>
  <si>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</si>
  <si>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</si>
  <si>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</si>
  <si>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</si>
  <si>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</si>
  <si>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</si>
  <si>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</si>
  <si>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</si>
  <si>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</si>
  <si>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</si>
  <si>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</si>
  <si>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</si>
  <si>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</si>
  <si>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</si>
  <si>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</si>
  <si>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</si>
  <si>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</si>
  <si>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</si>
  <si>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</si>
  <si>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</si>
  <si>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</si>
  <si>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</si>
  <si>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</si>
  <si>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</si>
  <si>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</si>
  <si>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</si>
  <si>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</si>
  <si>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</si>
  <si>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</si>
  <si>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</si>
  <si>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</si>
  <si>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</si>
  <si>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</si>
  <si>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</si>
  <si>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</si>
  <si>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</si>
  <si>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</si>
  <si>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</si>
  <si>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</si>
  <si>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</si>
  <si>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</si>
  <si>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</si>
  <si>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</si>
  <si>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</si>
  <si>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</si>
  <si>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</si>
  <si>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</si>
  <si>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</si>
  <si>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</si>
  <si>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</si>
  <si>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</si>
  <si>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</si>
  <si>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</si>
  <si>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</si>
  <si>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</si>
  <si>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</si>
  <si>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</si>
  <si>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</si>
  <si>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</si>
  <si>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</si>
  <si>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</si>
  <si>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</si>
  <si>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</si>
  <si>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</si>
  <si>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</si>
  <si>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</si>
  <si>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</si>
  <si>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</si>
  <si>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</si>
  <si>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</si>
  <si>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</si>
  <si>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</si>
  <si>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</si>
  <si>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</si>
  <si>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</si>
  <si>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</si>
  <si>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</si>
  <si>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</si>
  <si>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</si>
  <si>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</si>
  <si>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</si>
  <si>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</si>
  <si>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</si>
  <si>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</si>
  <si>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</si>
  <si>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</si>
  <si>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</si>
  <si>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</si>
  <si>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</si>
  <si>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</si>
  <si>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</si>
  <si>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</si>
  <si>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</si>
  <si>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</si>
  <si>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</si>
  <si>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</si>
  <si>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</si>
  <si>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</si>
  <si>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</si>
  <si>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</si>
  <si>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</si>
  <si>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</si>
  <si>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</si>
  <si>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</si>
  <si>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</si>
  <si>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</si>
  <si>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</si>
  <si>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</si>
  <si>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</si>
  <si>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</si>
  <si>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</si>
  <si>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</si>
  <si>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</si>
  <si>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</si>
  <si>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</si>
  <si>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</si>
  <si>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</si>
  <si>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</si>
  <si>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</si>
  <si>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</si>
  <si>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</si>
  <si>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</si>
  <si>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</si>
  <si>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</si>
  <si>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</si>
  <si>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</si>
  <si>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</si>
  <si>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</si>
  <si>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</si>
  <si>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</si>
  <si>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</si>
  <si>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</si>
  <si>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</si>
  <si>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</si>
  <si>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</si>
  <si>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</si>
  <si>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</si>
  <si>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</si>
  <si>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</si>
  <si>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</si>
  <si>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</si>
  <si>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</si>
  <si>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</si>
  <si>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</si>
  <si>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</si>
  <si>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</si>
  <si>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</si>
  <si>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</si>
  <si>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</si>
  <si>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</si>
  <si>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</si>
  <si>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</si>
  <si>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</si>
  <si>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</si>
  <si>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</si>
  <si>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</si>
  <si>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</si>
  <si>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</si>
  <si>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</si>
  <si>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</si>
  <si>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</si>
  <si>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</si>
  <si>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</si>
  <si>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</si>
  <si>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</si>
  <si>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</si>
  <si>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</si>
  <si>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</si>
  <si>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</si>
  <si>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</si>
  <si>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</si>
  <si>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</si>
  <si>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</si>
  <si>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</si>
  <si>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</si>
  <si>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</si>
  <si>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</si>
  <si>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</si>
  <si>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</si>
  <si>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</si>
  <si>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</si>
  <si>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</si>
  <si>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</si>
  <si>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</si>
  <si>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</si>
  <si>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</si>
  <si>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</si>
  <si>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</si>
  <si>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</si>
  <si>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</si>
  <si>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</si>
  <si>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</si>
  <si>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</si>
  <si>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</si>
  <si>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</si>
  <si>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</si>
  <si>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</si>
  <si>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</si>
  <si>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</si>
  <si>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</si>
  <si>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</si>
  <si>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</si>
  <si>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</si>
  <si>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</si>
  <si>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</si>
  <si>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</si>
  <si>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</si>
  <si>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</si>
  <si>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</si>
  <si>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</si>
  <si>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</si>
  <si>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</si>
  <si>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</si>
  <si>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</si>
  <si>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</si>
  <si>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</si>
  <si>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</si>
  <si>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</si>
  <si>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</si>
  <si>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</si>
  <si>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</si>
  <si>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</si>
  <si>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</si>
  <si>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</si>
  <si>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</si>
  <si>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</si>
  <si>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</si>
  <si>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</si>
  <si>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</si>
  <si>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</si>
  <si>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</si>
  <si>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</si>
  <si>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</si>
  <si>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</si>
  <si>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</si>
  <si>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</si>
  <si>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</si>
  <si>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</si>
  <si>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</si>
  <si>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</si>
  <si>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</si>
  <si>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</si>
  <si>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</si>
  <si>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</si>
  <si>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</si>
  <si>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</si>
  <si>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</si>
  <si>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</si>
  <si>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</si>
  <si>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</si>
  <si>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</si>
  <si>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</si>
  <si>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</si>
  <si>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</si>
  <si>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</si>
  <si>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</si>
  <si>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</si>
  <si>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</si>
  <si>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</si>
  <si>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</si>
  <si>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</si>
  <si>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</si>
  <si>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</si>
  <si>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</si>
  <si>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</si>
  <si>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</si>
  <si>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</si>
  <si>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</si>
  <si>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</si>
  <si>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</si>
  <si>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</si>
  <si>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</si>
  <si>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</si>
  <si>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</si>
  <si>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</si>
  <si>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</si>
  <si>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</si>
  <si>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</si>
  <si>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</si>
  <si>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</si>
  <si>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</si>
  <si>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</si>
  <si>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</si>
  <si>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</si>
  <si>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</si>
  <si>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</si>
  <si>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</si>
  <si>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</si>
  <si>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</si>
  <si>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</si>
  <si>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</si>
  <si>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</si>
  <si>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</si>
  <si>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</si>
  <si>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</si>
  <si>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</si>
  <si>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</si>
  <si>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</si>
  <si>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</si>
  <si>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</si>
  <si>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</si>
  <si>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</si>
  <si>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</si>
  <si>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</si>
  <si>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</si>
  <si>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</si>
  <si>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</si>
  <si>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</si>
  <si>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</si>
  <si>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</si>
  <si>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</si>
  <si>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</si>
  <si>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</si>
  <si>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</si>
  <si>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</si>
  <si>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</si>
  <si>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</si>
  <si>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</si>
  <si>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</si>
  <si>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</si>
  <si>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</si>
  <si>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</si>
  <si>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</si>
  <si>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</si>
  <si>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</si>
  <si>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</si>
  <si>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</si>
  <si>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</si>
  <si>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</si>
  <si>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</si>
  <si>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</si>
  <si>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</si>
  <si>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</si>
  <si>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</si>
  <si>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</si>
  <si>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</si>
  <si>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</si>
  <si>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</si>
  <si>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</si>
  <si>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</si>
  <si>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</si>
  <si>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</si>
  <si>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</si>
  <si>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</si>
  <si>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</si>
  <si>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</si>
  <si>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</si>
  <si>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</si>
  <si>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</si>
  <si>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</si>
  <si>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</si>
  <si>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</si>
  <si>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</si>
  <si>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</si>
  <si>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</si>
  <si>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</si>
  <si>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</si>
  <si>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</si>
  <si>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</si>
  <si>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</si>
  <si>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</si>
  <si>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</si>
  <si>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</si>
  <si>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</si>
  <si>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</si>
  <si>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</si>
  <si>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</si>
  <si>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</si>
  <si>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</si>
  <si>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</si>
  <si>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</si>
  <si>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</si>
  <si>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</si>
  <si>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</si>
  <si>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</si>
  <si>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</si>
  <si>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</si>
  <si>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</si>
  <si>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</si>
  <si>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</si>
  <si>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</si>
  <si>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</si>
  <si>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</si>
  <si>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</si>
  <si>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</si>
  <si>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</si>
  <si>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</si>
  <si>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</si>
  <si>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</si>
  <si>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</si>
  <si>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</si>
  <si>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</si>
  <si>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</si>
  <si>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</si>
  <si>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</si>
  <si>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</si>
  <si>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</si>
  <si>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</si>
  <si>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</si>
  <si>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</si>
  <si>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</si>
  <si>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</si>
  <si>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</si>
  <si>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</si>
  <si>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</si>
  <si>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</si>
  <si>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</si>
  <si>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</si>
  <si>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</si>
  <si>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</si>
  <si>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</si>
  <si>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</si>
  <si>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</si>
  <si>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</si>
  <si>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</si>
  <si>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</si>
  <si>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</si>
  <si>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</si>
  <si>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</si>
  <si>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</si>
  <si>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</si>
  <si>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</si>
  <si>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</si>
  <si>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</si>
  <si>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</si>
  <si>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</si>
  <si>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</si>
  <si>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</si>
  <si>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</si>
  <si>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</si>
  <si>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</si>
  <si>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</si>
  <si>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</si>
  <si>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</si>
  <si>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</si>
  <si>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</si>
  <si>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</si>
  <si>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</si>
  <si>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</si>
  <si>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</si>
  <si>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</si>
  <si>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</si>
  <si>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</si>
  <si>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</si>
  <si>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</si>
  <si>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</si>
  <si>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</si>
  <si>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</si>
  <si>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</si>
  <si>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</si>
  <si>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</si>
  <si>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</si>
  <si>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</si>
  <si>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</si>
  <si>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</si>
  <si>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</si>
  <si>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</si>
  <si>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</si>
  <si>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</si>
  <si>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</si>
  <si>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</si>
  <si>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臨床研修費</t>
    <phoneticPr fontId="5"/>
  </si>
  <si>
    <t>医政局</t>
  </si>
  <si>
    <t>医事課臨床研修推進室</t>
  </si>
  <si>
    <t>厚生労働省</t>
  </si>
  <si>
    <t>・平成23年3月30日医政発0330第1号「医師臨床研修費補助事業の実施について」
・平成25年5月20日厚生労働省発医政0520第2号「臨床研修費等補助金交付要綱」等</t>
  </si>
  <si>
    <t>医師としての人格をかん養し、将来専門とする分野にかかわらず、一般的な診療において頻繁に関わる疾病に対応できるよう、プライマリ・ケアの基本的な診療能力（態度・技能・知識）を修得するための臨床研修を支援とともに、地域における医師不足及び医師偏在対策を実施し、もって地域において安心・信頼してかかれる医療の確保と国民の健康づくりの推進を目的とする。</t>
    <phoneticPr fontId="5"/>
  </si>
  <si>
    <t>改正医師法の施行に伴い平成１６年４月より医師臨床研修制度が義務化され、将来専門とする分野にかかわらず、患者と良好な信頼関係の下に患者を全人的に診ることができるよう、①医師としての人格を涵養し、②プライマリ・ケアの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について補助を行っている。</t>
  </si>
  <si>
    <t>○</t>
  </si>
  <si>
    <t>-</t>
  </si>
  <si>
    <t>-</t>
    <phoneticPr fontId="5"/>
  </si>
  <si>
    <t>-</t>
    <phoneticPr fontId="5"/>
  </si>
  <si>
    <t>臨床研修費等補助金</t>
    <phoneticPr fontId="5"/>
  </si>
  <si>
    <t>医療関係者研修費等補助金</t>
    <phoneticPr fontId="5"/>
  </si>
  <si>
    <t>85</t>
    <phoneticPr fontId="5"/>
  </si>
  <si>
    <t>72</t>
    <phoneticPr fontId="5"/>
  </si>
  <si>
    <t>51</t>
    <phoneticPr fontId="5"/>
  </si>
  <si>
    <t>40</t>
    <phoneticPr fontId="5"/>
  </si>
  <si>
    <t>45</t>
    <phoneticPr fontId="5"/>
  </si>
  <si>
    <t>48</t>
    <phoneticPr fontId="5"/>
  </si>
  <si>
    <t>49</t>
    <phoneticPr fontId="5"/>
  </si>
  <si>
    <t>B.臨床研修協議会</t>
    <phoneticPr fontId="5"/>
  </si>
  <si>
    <t>印刷製本費</t>
    <rPh sb="0" eb="2">
      <t>インサツ</t>
    </rPh>
    <rPh sb="2" eb="4">
      <t>セイホン</t>
    </rPh>
    <rPh sb="4" eb="5">
      <t>ヒ</t>
    </rPh>
    <phoneticPr fontId="5"/>
  </si>
  <si>
    <t>テキスト費等</t>
    <rPh sb="4" eb="5">
      <t>ヒ</t>
    </rPh>
    <rPh sb="5" eb="6">
      <t>トウ</t>
    </rPh>
    <phoneticPr fontId="5"/>
  </si>
  <si>
    <t>旅費</t>
    <rPh sb="0" eb="2">
      <t>リョヒ</t>
    </rPh>
    <phoneticPr fontId="5"/>
  </si>
  <si>
    <t>講師等旅費</t>
    <rPh sb="0" eb="2">
      <t>コウシ</t>
    </rPh>
    <rPh sb="2" eb="3">
      <t>トウ</t>
    </rPh>
    <rPh sb="3" eb="5">
      <t>リョヒ</t>
    </rPh>
    <phoneticPr fontId="5"/>
  </si>
  <si>
    <t>京都府立医科大学附属病院</t>
  </si>
  <si>
    <t>杏林大学医学部付属病院</t>
  </si>
  <si>
    <t>和歌山県立医科大学附属病院</t>
  </si>
  <si>
    <t>東京医科歯科大学医学部附属病院</t>
  </si>
  <si>
    <t>自治医科大学附属病院</t>
  </si>
  <si>
    <t>奈良県立医科大学附属病院</t>
  </si>
  <si>
    <t>大阪医科大学附属病院</t>
  </si>
  <si>
    <t>大阪市立大学医学部附属病院</t>
  </si>
  <si>
    <t>川﨑医科大学附属病院</t>
  </si>
  <si>
    <t>獨協医科大学病院</t>
  </si>
  <si>
    <t>医師臨床研修の実施</t>
  </si>
  <si>
    <t>臨床研修協議会</t>
    <phoneticPr fontId="5"/>
  </si>
  <si>
    <t>プログラム責任者養成講習会の実施</t>
    <phoneticPr fontId="5"/>
  </si>
  <si>
    <t>補助金等交付</t>
  </si>
  <si>
    <t>-</t>
    <phoneticPr fontId="5"/>
  </si>
  <si>
    <t>-</t>
    <phoneticPr fontId="5"/>
  </si>
  <si>
    <t>-</t>
    <phoneticPr fontId="5"/>
  </si>
  <si>
    <t>-</t>
    <phoneticPr fontId="5"/>
  </si>
  <si>
    <t>-</t>
    <phoneticPr fontId="5"/>
  </si>
  <si>
    <t>-</t>
    <phoneticPr fontId="5"/>
  </si>
  <si>
    <t>-</t>
    <phoneticPr fontId="5"/>
  </si>
  <si>
    <t>-</t>
    <phoneticPr fontId="5"/>
  </si>
  <si>
    <t>A.京都府立医科大学附属病院</t>
    <phoneticPr fontId="5"/>
  </si>
  <si>
    <t>人件費</t>
    <phoneticPr fontId="5"/>
  </si>
  <si>
    <t>その他</t>
    <phoneticPr fontId="5"/>
  </si>
  <si>
    <t>謝金、人件費、手当等</t>
    <phoneticPr fontId="5"/>
  </si>
  <si>
    <t>印刷製本費、会議費、通信運搬費、旅費、消耗品費</t>
    <phoneticPr fontId="5"/>
  </si>
  <si>
    <t>室長：岡部　渉</t>
    <rPh sb="3" eb="5">
      <t>オカベ</t>
    </rPh>
    <rPh sb="6" eb="7">
      <t>ワタル</t>
    </rPh>
    <phoneticPr fontId="5"/>
  </si>
  <si>
    <t>研修医の満足度調査（満足度５段階評価のうち４段階以上の回答者の割合）について、前回調査以上とする。</t>
    <phoneticPr fontId="5"/>
  </si>
  <si>
    <t>研修医の満足度調査（満足度５段階評価のうち４段階以上の回答者の割合）</t>
    <phoneticPr fontId="5"/>
  </si>
  <si>
    <t>臨床研修修了者等アンケート調査結果</t>
    <phoneticPr fontId="5"/>
  </si>
  <si>
    <t>研修医の基本的な臨床知識・技術等の習得状況調査：救急患者の重症度および緊急度を判断できる（「自信を持ってできる」「できる」と答えた研修医の割合）</t>
    <phoneticPr fontId="5"/>
  </si>
  <si>
    <t>臨床研修修了者等アンケート調査結果</t>
    <phoneticPr fontId="5"/>
  </si>
  <si>
    <t>研修医の基本的な臨床知識・技術等の習得状況調査：頭部MRI検査の適応が判断でき、脳梗塞を判定できる（「自信を持ってできる」「できる」と答えた研修医の割合）</t>
    <phoneticPr fontId="5"/>
  </si>
  <si>
    <t>補助金対象の医師研修医数</t>
    <phoneticPr fontId="5"/>
  </si>
  <si>
    <t>プログラム責任者養成講習会の修了者数</t>
    <phoneticPr fontId="5"/>
  </si>
  <si>
    <t>単位あたりコスト＝X／Y
X:執行額
Y:研修医数　　　　　　　　　　　　　　</t>
    <phoneticPr fontId="5"/>
  </si>
  <si>
    <t>人</t>
    <rPh sb="0" eb="1">
      <t>ニン</t>
    </rPh>
    <phoneticPr fontId="5"/>
  </si>
  <si>
    <t>百万円</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</si>
  <si>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</si>
  <si>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</si>
  <si>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</si>
  <si>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</si>
  <si>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</si>
  <si>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</si>
  <si>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</si>
  <si>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</si>
  <si>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</si>
  <si>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</si>
  <si>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9,043百万円
/13,142人</t>
    <phoneticPr fontId="5"/>
  </si>
  <si>
    <t>7,583百万円
/13,743人</t>
    <phoneticPr fontId="5"/>
  </si>
  <si>
    <t>10,189百万円
/13,743人</t>
    <phoneticPr fontId="5"/>
  </si>
  <si>
    <t>日常生活圏の中で良質かつ適切な医療が効率的に提供できる体制を整備すること（施策目標Ⅰ－１－１）</t>
    <phoneticPr fontId="5"/>
  </si>
  <si>
    <t>研修医の満足度調査（満足度５段階評価のうち４段階以上の回答者の割合）</t>
    <phoneticPr fontId="5"/>
  </si>
  <si>
    <t>％</t>
    <phoneticPr fontId="5"/>
  </si>
  <si>
    <t>-</t>
    <phoneticPr fontId="5"/>
  </si>
  <si>
    <t>-</t>
    <phoneticPr fontId="5"/>
  </si>
  <si>
    <t>-</t>
    <phoneticPr fontId="5"/>
  </si>
  <si>
    <t>-</t>
    <phoneticPr fontId="5"/>
  </si>
  <si>
    <t>-</t>
    <phoneticPr fontId="5"/>
  </si>
  <si>
    <t>臨床研修における研修医の満足度の割合が高まれば高まるほど、結果的に地域において資質の高い医療従事者を確保するとともに、日常生活圏の中で良質かつ適切な医療が提供できる体制の整備に繋がる。</t>
    <phoneticPr fontId="5"/>
  </si>
  <si>
    <t>-</t>
    <phoneticPr fontId="5"/>
  </si>
  <si>
    <t>-</t>
    <phoneticPr fontId="5"/>
  </si>
  <si>
    <t>-</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</si>
  <si>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国費を投入すべき。</t>
    <phoneticPr fontId="5"/>
  </si>
  <si>
    <t>医師臨床研修は医師法の改正における付帯決議において、国が実施すべき事業とされており、臨床研修の円滑な実施を図るため、引き続き国が実施すべき事業である。</t>
    <phoneticPr fontId="5"/>
  </si>
  <si>
    <t>臨床研修の円滑な実施は、患者と良好な信頼関係のもとに患者を全人的に診ることができるよう①医師としての人格のかん養、②プライマリ・ケアの基本的な診療能力の習得のために重要であり、優先度が高い。</t>
    <phoneticPr fontId="5"/>
  </si>
  <si>
    <t>‐</t>
  </si>
  <si>
    <t>無</t>
  </si>
  <si>
    <t>診療現場への直接の影響が比較的小さく、業務の効率化が見込まれている経費から削減に努めている。</t>
    <phoneticPr fontId="5"/>
  </si>
  <si>
    <t>-</t>
    <phoneticPr fontId="5"/>
  </si>
  <si>
    <t>交付要綱において、真に必要なものに限定している。</t>
    <phoneticPr fontId="5"/>
  </si>
  <si>
    <t>交付要綱において補助対象、補助率を定めており、負担関係は妥当である。</t>
    <phoneticPr fontId="5"/>
  </si>
  <si>
    <t>診療現場への直接の影響が比較的小さく、業務の効率化が見込まれている経費から削減に努めており、コスト水準は妥当である。</t>
    <phoneticPr fontId="5"/>
  </si>
  <si>
    <t>達成率について、高い水準で推移しており、見合ったものとなっている。</t>
    <phoneticPr fontId="5"/>
  </si>
  <si>
    <t>当初見込みと同程度であり見合ったものになっている。</t>
    <phoneticPr fontId="5"/>
  </si>
  <si>
    <t>臨床研修実施病院は毎年、年次報告書を作成することとしており、臨床研修の実施状況について把握している。</t>
    <phoneticPr fontId="5"/>
  </si>
  <si>
    <t xml:space="preserve"> 臨床研修の円滑な実施による医師の質の一層の向上は、患者にとって信頼できる医療を確立するために必要であるため、コストの削減に努めながら、今後も当該事業の継続は必要である。</t>
    <phoneticPr fontId="5"/>
  </si>
  <si>
    <t>　平成29年度においては、臨床研修医が増加する中であっても、当該事業の目的の一つである研修の質の維持を図りつつ、地元出身研修医師の採用割合が高い臨床研修病院に対して加算を新設するなど、地域の医師不足対策に資するための必要な見直しを行っている。平成30年度においても、臨床研修の質の向上を図り、地域における信頼できる医療の確保を目指していく。</t>
    <rPh sb="121" eb="123">
      <t>ヘイセイ</t>
    </rPh>
    <rPh sb="125" eb="127">
      <t>ネンド</t>
    </rPh>
    <rPh sb="133" eb="135">
      <t>リンショウ</t>
    </rPh>
    <rPh sb="138" eb="139">
      <t>シツ</t>
    </rPh>
    <rPh sb="140" eb="142">
      <t>コウジョウ</t>
    </rPh>
    <rPh sb="143" eb="144">
      <t>ハカ</t>
    </rPh>
    <rPh sb="146" eb="148">
      <t>チイキ</t>
    </rPh>
    <rPh sb="152" eb="154">
      <t>シンライ</t>
    </rPh>
    <rPh sb="157" eb="159">
      <t>イリョウ</t>
    </rPh>
    <phoneticPr fontId="5"/>
  </si>
  <si>
    <t>-</t>
    <phoneticPr fontId="5"/>
  </si>
  <si>
    <t>-</t>
    <phoneticPr fontId="5"/>
  </si>
  <si>
    <t>7,982百万円
/13,685人</t>
    <phoneticPr fontId="5"/>
  </si>
  <si>
    <t>-</t>
    <phoneticPr fontId="5"/>
  </si>
  <si>
    <t>施策大目標１　地域において必要な医療を提供できる体制を整備すること</t>
    <phoneticPr fontId="5"/>
  </si>
  <si>
    <t>研修医の基本的な臨床知識・技術等の習得状況調査：救急患者の重症度および緊急度を判断できる研修医の割合について、前回調査以上とする。
※調査は２年に１回</t>
    <rPh sb="67" eb="69">
      <t>チョウサ</t>
    </rPh>
    <rPh sb="71" eb="72">
      <t>ネン</t>
    </rPh>
    <rPh sb="74" eb="75">
      <t>カイ</t>
    </rPh>
    <phoneticPr fontId="5"/>
  </si>
  <si>
    <t>研修医の基本的な臨床知識・技術等の習得状況調査：頭部MRI検査の適応が判断でき、脳梗塞を判定できる研修医の割合について、前回調査以上とする。
※調査は２年に１回</t>
    <phoneticPr fontId="5"/>
  </si>
  <si>
    <t>-</t>
    <phoneticPr fontId="5"/>
  </si>
  <si>
    <t>-</t>
    <phoneticPr fontId="5"/>
  </si>
  <si>
    <t>点検対象外</t>
    <rPh sb="0" eb="2">
      <t>テンケン</t>
    </rPh>
    <rPh sb="2" eb="5">
      <t>タイショウガイ</t>
    </rPh>
    <phoneticPr fontId="5"/>
  </si>
  <si>
    <t>引き続き必要な予算額を確保し、適正な執行に努めること。</t>
    <rPh sb="0" eb="1">
      <t>ヒ</t>
    </rPh>
    <rPh sb="2" eb="3">
      <t>ツヅ</t>
    </rPh>
    <rPh sb="4" eb="6">
      <t>ヒツヨウ</t>
    </rPh>
    <rPh sb="7" eb="10">
      <t>ヨサンガク</t>
    </rPh>
    <rPh sb="11" eb="13">
      <t>カクホ</t>
    </rPh>
    <rPh sb="15" eb="17">
      <t>テキセイ</t>
    </rPh>
    <rPh sb="18" eb="20">
      <t>シッコウ</t>
    </rPh>
    <rPh sb="21" eb="22">
      <t>ツト</t>
    </rPh>
    <phoneticPr fontId="5"/>
  </si>
  <si>
    <t>-</t>
    <phoneticPr fontId="5"/>
  </si>
  <si>
    <t>・医療法及び医師法の一部を改正する法律が成立したことを受け、国立大学病院の行う医師確保対策、医師偏在対策に要する経費を増額要求　862
・臨床研修の評価の精緻化、標準化を踏まえ、評価ツールの導入に伴う経費の増額　52
・臨床研修の制度の見直しを受け、プログラム責任者養成講習会の開催回数の増に伴うもの　4</t>
    <rPh sb="1" eb="3">
      <t>イリョウ</t>
    </rPh>
    <rPh sb="3" eb="4">
      <t>ホウ</t>
    </rPh>
    <rPh sb="4" eb="5">
      <t>オヨ</t>
    </rPh>
    <rPh sb="6" eb="9">
      <t>イシホウ</t>
    </rPh>
    <rPh sb="10" eb="12">
      <t>イチブ</t>
    </rPh>
    <rPh sb="13" eb="15">
      <t>カイセイ</t>
    </rPh>
    <rPh sb="17" eb="19">
      <t>ホウリツ</t>
    </rPh>
    <rPh sb="20" eb="22">
      <t>セイリツ</t>
    </rPh>
    <rPh sb="27" eb="28">
      <t>ウ</t>
    </rPh>
    <rPh sb="30" eb="32">
      <t>コクリツ</t>
    </rPh>
    <rPh sb="32" eb="34">
      <t>ダイガク</t>
    </rPh>
    <rPh sb="34" eb="36">
      <t>ビョウイン</t>
    </rPh>
    <rPh sb="37" eb="38">
      <t>オコナ</t>
    </rPh>
    <rPh sb="39" eb="41">
      <t>イシ</t>
    </rPh>
    <rPh sb="41" eb="43">
      <t>カクホ</t>
    </rPh>
    <rPh sb="43" eb="45">
      <t>タイサク</t>
    </rPh>
    <rPh sb="46" eb="48">
      <t>イシ</t>
    </rPh>
    <rPh sb="48" eb="50">
      <t>ヘンザイ</t>
    </rPh>
    <rPh sb="50" eb="52">
      <t>タイサク</t>
    </rPh>
    <rPh sb="53" eb="54">
      <t>ヨウ</t>
    </rPh>
    <rPh sb="56" eb="58">
      <t>ケイヒ</t>
    </rPh>
    <rPh sb="59" eb="61">
      <t>ゾウガク</t>
    </rPh>
    <rPh sb="61" eb="63">
      <t>ヨウキュウ</t>
    </rPh>
    <rPh sb="70" eb="72">
      <t>リンショウ</t>
    </rPh>
    <rPh sb="72" eb="74">
      <t>ケンシュウ</t>
    </rPh>
    <rPh sb="75" eb="77">
      <t>ヒョウカ</t>
    </rPh>
    <rPh sb="78" eb="81">
      <t>セイチカ</t>
    </rPh>
    <rPh sb="82" eb="85">
      <t>ヒョウジュンカ</t>
    </rPh>
    <rPh sb="86" eb="87">
      <t>フ</t>
    </rPh>
    <rPh sb="90" eb="92">
      <t>ヒョウカ</t>
    </rPh>
    <rPh sb="96" eb="98">
      <t>ドウニュウ</t>
    </rPh>
    <rPh sb="99" eb="100">
      <t>トモナ</t>
    </rPh>
    <rPh sb="101" eb="103">
      <t>ケイヒ</t>
    </rPh>
    <rPh sb="104" eb="106">
      <t>ゾウガク</t>
    </rPh>
    <rPh sb="112" eb="114">
      <t>リンショウ</t>
    </rPh>
    <rPh sb="114" eb="116">
      <t>ケンシュウ</t>
    </rPh>
    <rPh sb="117" eb="119">
      <t>セイド</t>
    </rPh>
    <rPh sb="120" eb="122">
      <t>ミナオ</t>
    </rPh>
    <rPh sb="124" eb="125">
      <t>ウ</t>
    </rPh>
    <rPh sb="132" eb="135">
      <t>セキニンシャ</t>
    </rPh>
    <rPh sb="135" eb="137">
      <t>ヨウセイ</t>
    </rPh>
    <rPh sb="137" eb="140">
      <t>コウシュウカイ</t>
    </rPh>
    <rPh sb="141" eb="143">
      <t>カイサイ</t>
    </rPh>
    <rPh sb="143" eb="145">
      <t>カイスウ</t>
    </rPh>
    <rPh sb="146" eb="147">
      <t>ゾウ</t>
    </rPh>
    <rPh sb="148" eb="149">
      <t>トモナ</t>
    </rPh>
    <phoneticPr fontId="5"/>
  </si>
  <si>
    <t>歯科臨床研修費</t>
    <rPh sb="0" eb="2">
      <t>シカ</t>
    </rPh>
    <rPh sb="2" eb="4">
      <t>リンショウ</t>
    </rPh>
    <rPh sb="4" eb="7">
      <t>ケンシュウヒ</t>
    </rPh>
    <phoneticPr fontId="5"/>
  </si>
  <si>
    <t>医科分、歯科分をそれぞれ役割分担を明確にすることで、適切な執行につとめている。</t>
    <rPh sb="0" eb="2">
      <t>イカ</t>
    </rPh>
    <rPh sb="2" eb="3">
      <t>ブン</t>
    </rPh>
    <rPh sb="4" eb="6">
      <t>シカ</t>
    </rPh>
    <rPh sb="6" eb="7">
      <t>ブン</t>
    </rPh>
    <rPh sb="12" eb="14">
      <t>ヤクワリ</t>
    </rPh>
    <rPh sb="14" eb="16">
      <t>ブンタン</t>
    </rPh>
    <rPh sb="17" eb="19">
      <t>メイカク</t>
    </rPh>
    <rPh sb="26" eb="28">
      <t>テキセツ</t>
    </rPh>
    <rPh sb="29" eb="31">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</si>
</sst>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742</xdr:row>
      <xdr:rowOff>12700</xdr:rowOff>
    </xdr:from>
    <xdr:to>
      <xdr:col>39</xdr:col>
      <xdr:colOff>0</xdr:colOff>
      <xdr:row>743</xdr:row>
      <xdr:rowOff>228600</xdr:rowOff>
    </xdr:to>
    <xdr:sp macro="" textlink="">
      <xdr:nvSpPr>
        <xdr:cNvPr id="2" name="正方形/長方形 1"/>
        <xdr:cNvSpPr/>
      </xdr:nvSpPr>
      <xdr:spPr>
        <a:xfrm>
          <a:off x="3600450" y="49990375"/>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７</a:t>
          </a:r>
          <a:r>
            <a:rPr kumimoji="1" lang="en-US" altLang="ja-JP" sz="1100">
              <a:solidFill>
                <a:schemeClr val="tx1"/>
              </a:solidFill>
            </a:rPr>
            <a:t>,</a:t>
          </a:r>
          <a:r>
            <a:rPr kumimoji="1" lang="ja-JP" altLang="en-US" sz="1100">
              <a:solidFill>
                <a:schemeClr val="tx1"/>
              </a:solidFill>
            </a:rPr>
            <a:t>５８３百万円</a:t>
          </a:r>
        </a:p>
      </xdr:txBody>
    </xdr:sp>
    <xdr:clientData/>
  </xdr:twoCellAnchor>
  <xdr:twoCellAnchor>
    <xdr:from>
      <xdr:col>20</xdr:col>
      <xdr:colOff>11206</xdr:colOff>
      <xdr:row>747</xdr:row>
      <xdr:rowOff>100853</xdr:rowOff>
    </xdr:from>
    <xdr:to>
      <xdr:col>20</xdr:col>
      <xdr:colOff>11206</xdr:colOff>
      <xdr:row>749</xdr:row>
      <xdr:rowOff>100853</xdr:rowOff>
    </xdr:to>
    <xdr:cxnSp macro="">
      <xdr:nvCxnSpPr>
        <xdr:cNvPr id="3" name="直線矢印コネクタ 2"/>
        <xdr:cNvCxnSpPr/>
      </xdr:nvCxnSpPr>
      <xdr:spPr>
        <a:xfrm>
          <a:off x="4011706" y="51840653"/>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179294</xdr:colOff>
      <xdr:row>749</xdr:row>
      <xdr:rowOff>291353</xdr:rowOff>
    </xdr:from>
    <xdr:to>
      <xdr:col>26</xdr:col>
      <xdr:colOff>179294</xdr:colOff>
      <xdr:row>752</xdr:row>
      <xdr:rowOff>217714</xdr:rowOff>
    </xdr:to>
    <xdr:sp macro="" textlink="">
      <xdr:nvSpPr>
        <xdr:cNvPr id="4" name="正方形/長方形 3"/>
        <xdr:cNvSpPr/>
      </xdr:nvSpPr>
      <xdr:spPr>
        <a:xfrm>
          <a:off x="2628580" y="237831246"/>
          <a:ext cx="2857500" cy="9877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Ａ．公私立大学病院等（９３１）</a:t>
          </a:r>
          <a:endParaRPr kumimoji="1" lang="en-US" altLang="ja-JP" sz="1100">
            <a:solidFill>
              <a:schemeClr val="tx1"/>
            </a:solidFill>
          </a:endParaRPr>
        </a:p>
        <a:p>
          <a:pPr algn="ctr"/>
          <a:r>
            <a:rPr kumimoji="1" lang="ja-JP" altLang="en-US" sz="1100">
              <a:solidFill>
                <a:schemeClr val="tx1"/>
              </a:solidFill>
            </a:rPr>
            <a:t>　７</a:t>
          </a:r>
          <a:r>
            <a:rPr kumimoji="1" lang="en-US" altLang="ja-JP" sz="1100">
              <a:solidFill>
                <a:schemeClr val="tx1"/>
              </a:solidFill>
            </a:rPr>
            <a:t>,</a:t>
          </a:r>
          <a:r>
            <a:rPr kumimoji="1" lang="ja-JP" altLang="en-US" sz="1100">
              <a:solidFill>
                <a:schemeClr val="tx1"/>
              </a:solidFill>
            </a:rPr>
            <a:t>５７２百万円</a:t>
          </a:r>
          <a:endParaRPr kumimoji="1" lang="en-US" altLang="ja-JP" sz="1100">
            <a:solidFill>
              <a:schemeClr val="tx1"/>
            </a:solidFill>
          </a:endParaRPr>
        </a:p>
        <a:p>
          <a:pPr algn="ctr"/>
          <a:r>
            <a:rPr kumimoji="1" lang="ja-JP" altLang="en-US" sz="1100">
              <a:solidFill>
                <a:schemeClr val="tx1"/>
              </a:solidFill>
              <a:latin typeface="+mn-lt"/>
              <a:ea typeface="+mn-ea"/>
              <a:cs typeface="+mn-cs"/>
            </a:rPr>
            <a:t>補助額</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位：京都府立医科大学附属病院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５８百万円　</a:t>
          </a:r>
          <a:endParaRPr kumimoji="1" lang="en-US" altLang="ja-JP" sz="1100">
            <a:solidFill>
              <a:schemeClr val="tx1"/>
            </a:solidFill>
            <a:latin typeface="+mn-lt"/>
            <a:ea typeface="+mn-ea"/>
            <a:cs typeface="+mn-cs"/>
          </a:endParaRPr>
        </a:p>
      </xdr:txBody>
    </xdr:sp>
    <xdr:clientData/>
  </xdr:twoCellAnchor>
  <xdr:twoCellAnchor>
    <xdr:from>
      <xdr:col>20</xdr:col>
      <xdr:colOff>112058</xdr:colOff>
      <xdr:row>748</xdr:row>
      <xdr:rowOff>33619</xdr:rowOff>
    </xdr:from>
    <xdr:to>
      <xdr:col>28</xdr:col>
      <xdr:colOff>78441</xdr:colOff>
      <xdr:row>749</xdr:row>
      <xdr:rowOff>44825</xdr:rowOff>
    </xdr:to>
    <xdr:sp macro="" textlink="">
      <xdr:nvSpPr>
        <xdr:cNvPr id="5" name="テキスト ボックス 4"/>
        <xdr:cNvSpPr txBox="1"/>
      </xdr:nvSpPr>
      <xdr:spPr>
        <a:xfrm>
          <a:off x="4146176" y="48779207"/>
          <a:ext cx="1580030" cy="3585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156883</xdr:colOff>
      <xdr:row>749</xdr:row>
      <xdr:rowOff>280147</xdr:rowOff>
    </xdr:from>
    <xdr:to>
      <xdr:col>44</xdr:col>
      <xdr:colOff>156883</xdr:colOff>
      <xdr:row>751</xdr:row>
      <xdr:rowOff>342900</xdr:rowOff>
    </xdr:to>
    <xdr:sp macro="" textlink="">
      <xdr:nvSpPr>
        <xdr:cNvPr id="6" name="正方形/長方形 5"/>
        <xdr:cNvSpPr/>
      </xdr:nvSpPr>
      <xdr:spPr>
        <a:xfrm>
          <a:off x="6157633" y="52724797"/>
          <a:ext cx="2800350" cy="767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Ｂ．臨床研修協議会</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１１百万円</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tx1"/>
            </a:solidFill>
            <a:latin typeface="+mn-lt"/>
            <a:ea typeface="+mn-ea"/>
            <a:cs typeface="+mn-cs"/>
          </a:endParaRPr>
        </a:p>
      </xdr:txBody>
    </xdr:sp>
    <xdr:clientData/>
  </xdr:twoCellAnchor>
  <xdr:twoCellAnchor>
    <xdr:from>
      <xdr:col>18</xdr:col>
      <xdr:colOff>0</xdr:colOff>
      <xdr:row>743</xdr:row>
      <xdr:rowOff>272141</xdr:rowOff>
    </xdr:from>
    <xdr:to>
      <xdr:col>39</xdr:col>
      <xdr:colOff>0</xdr:colOff>
      <xdr:row>746</xdr:row>
      <xdr:rowOff>224117</xdr:rowOff>
    </xdr:to>
    <xdr:sp macro="" textlink="">
      <xdr:nvSpPr>
        <xdr:cNvPr id="7" name="大かっこ 6"/>
        <xdr:cNvSpPr/>
      </xdr:nvSpPr>
      <xdr:spPr>
        <a:xfrm>
          <a:off x="3600450" y="50602241"/>
          <a:ext cx="4200525" cy="1009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臨床研修病院に対する指導医の人件費等、臨床研修の実施に必要な経費の補助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臨床研修協議会が実施する臨床研修プログラム責任者講習会に対する補助</a:t>
          </a:r>
          <a:endParaRPr kumimoji="1" lang="en-US" altLang="ja-JP" sz="1100">
            <a:solidFill>
              <a:schemeClr val="tx1"/>
            </a:solidFill>
            <a:effectLst/>
            <a:latin typeface="+mn-lt"/>
            <a:ea typeface="+mn-ea"/>
            <a:cs typeface="+mn-cs"/>
          </a:endParaRPr>
        </a:p>
      </xdr:txBody>
    </xdr:sp>
    <xdr:clientData/>
  </xdr:twoCellAnchor>
  <xdr:twoCellAnchor>
    <xdr:from>
      <xdr:col>13</xdr:col>
      <xdr:colOff>0</xdr:colOff>
      <xdr:row>752</xdr:row>
      <xdr:rowOff>274754</xdr:rowOff>
    </xdr:from>
    <xdr:to>
      <xdr:col>27</xdr:col>
      <xdr:colOff>0</xdr:colOff>
      <xdr:row>754</xdr:row>
      <xdr:rowOff>307359</xdr:rowOff>
    </xdr:to>
    <xdr:sp macro="" textlink="">
      <xdr:nvSpPr>
        <xdr:cNvPr id="8" name="大かっこ 7"/>
        <xdr:cNvSpPr/>
      </xdr:nvSpPr>
      <xdr:spPr>
        <a:xfrm>
          <a:off x="2653393" y="238876004"/>
          <a:ext cx="2857500" cy="7401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医師臨床研修の実施、臨床研修に関する地域協議会の実施</a:t>
          </a:r>
          <a:endParaRPr lang="ja-JP" altLang="ja-JP">
            <a:effectLst/>
          </a:endParaRPr>
        </a:p>
      </xdr:txBody>
    </xdr:sp>
    <xdr:clientData/>
  </xdr:twoCellAnchor>
  <xdr:twoCellAnchor>
    <xdr:from>
      <xdr:col>30</xdr:col>
      <xdr:colOff>179294</xdr:colOff>
      <xdr:row>752</xdr:row>
      <xdr:rowOff>58270</xdr:rowOff>
    </xdr:from>
    <xdr:to>
      <xdr:col>44</xdr:col>
      <xdr:colOff>179294</xdr:colOff>
      <xdr:row>754</xdr:row>
      <xdr:rowOff>56029</xdr:rowOff>
    </xdr:to>
    <xdr:sp macro="" textlink="">
      <xdr:nvSpPr>
        <xdr:cNvPr id="9" name="大かっこ 8"/>
        <xdr:cNvSpPr/>
      </xdr:nvSpPr>
      <xdr:spPr>
        <a:xfrm>
          <a:off x="6180044" y="53560195"/>
          <a:ext cx="2800350" cy="70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プログラム責任者養成講習会の実施</a:t>
          </a:r>
          <a:endParaRPr kumimoji="1" lang="en-US" altLang="ja-JP" sz="1100">
            <a:solidFill>
              <a:schemeClr val="tx1"/>
            </a:solidFill>
            <a:effectLst/>
            <a:latin typeface="+mn-lt"/>
            <a:ea typeface="+mn-ea"/>
            <a:cs typeface="+mn-cs"/>
          </a:endParaRPr>
        </a:p>
      </xdr:txBody>
    </xdr:sp>
    <xdr:clientData/>
  </xdr:twoCellAnchor>
  <xdr:twoCellAnchor>
    <xdr:from>
      <xdr:col>37</xdr:col>
      <xdr:colOff>33617</xdr:colOff>
      <xdr:row>747</xdr:row>
      <xdr:rowOff>134470</xdr:rowOff>
    </xdr:from>
    <xdr:to>
      <xdr:col>37</xdr:col>
      <xdr:colOff>33617</xdr:colOff>
      <xdr:row>749</xdr:row>
      <xdr:rowOff>134470</xdr:rowOff>
    </xdr:to>
    <xdr:cxnSp macro="">
      <xdr:nvCxnSpPr>
        <xdr:cNvPr id="10" name="直線矢印コネクタ 9"/>
        <xdr:cNvCxnSpPr/>
      </xdr:nvCxnSpPr>
      <xdr:spPr>
        <a:xfrm>
          <a:off x="7434542" y="51874270"/>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65711</xdr:colOff>
      <xdr:row>748</xdr:row>
      <xdr:rowOff>48420</xdr:rowOff>
    </xdr:from>
    <xdr:to>
      <xdr:col>46</xdr:col>
      <xdr:colOff>156881</xdr:colOff>
      <xdr:row>749</xdr:row>
      <xdr:rowOff>33618</xdr:rowOff>
    </xdr:to>
    <xdr:sp macro="" textlink="">
      <xdr:nvSpPr>
        <xdr:cNvPr id="11" name="テキスト ボックス 10"/>
        <xdr:cNvSpPr txBox="1"/>
      </xdr:nvSpPr>
      <xdr:spPr>
        <a:xfrm>
          <a:off x="7730535" y="48794008"/>
          <a:ext cx="1704817" cy="33258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38</xdr:col>
      <xdr:colOff>21665</xdr:colOff>
      <xdr:row>30</xdr:row>
      <xdr:rowOff>201704</xdr:rowOff>
    </xdr:from>
    <xdr:ext cx="740335" cy="407895"/>
    <xdr:sp macro="" textlink="">
      <xdr:nvSpPr>
        <xdr:cNvPr id="12" name="テキスト ボックス 11"/>
        <xdr:cNvSpPr txBox="1"/>
      </xdr:nvSpPr>
      <xdr:spPr>
        <a:xfrm>
          <a:off x="7743265" y="11365004"/>
          <a:ext cx="740335" cy="40789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本年度は、</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調査対象外</a:t>
          </a:r>
        </a:p>
      </xdr:txBody>
    </xdr:sp>
    <xdr:clientData/>
  </xdr:oneCellAnchor>
  <xdr:oneCellAnchor>
    <xdr:from>
      <xdr:col>38</xdr:col>
      <xdr:colOff>82177</xdr:colOff>
      <xdr:row>133</xdr:row>
      <xdr:rowOff>74706</xdr:rowOff>
    </xdr:from>
    <xdr:ext cx="740335" cy="407895"/>
    <xdr:sp macro="" textlink="">
      <xdr:nvSpPr>
        <xdr:cNvPr id="14" name="テキスト ボックス 13"/>
        <xdr:cNvSpPr txBox="1"/>
      </xdr:nvSpPr>
      <xdr:spPr>
        <a:xfrm>
          <a:off x="7803777" y="22426706"/>
          <a:ext cx="740335" cy="40789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本年度は、</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調査対象外</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779" sqref="G779:AB77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v>
      </c>
      <c r="AT2" s="218"/>
      <c r="AU2" s="218"/>
      <c r="AV2" s="52" t="str">
        <f>IF(AW2="", "", "-")</f>
        <v/>
      </c>
      <c r="AW2" s="395"/>
      <c r="AX2" s="395"/>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552</v>
      </c>
      <c r="AK3" s="526"/>
      <c r="AL3" s="526"/>
      <c r="AM3" s="526"/>
      <c r="AN3" s="526"/>
      <c r="AO3" s="526"/>
      <c r="AP3" s="526"/>
      <c r="AQ3" s="526"/>
      <c r="AR3" s="526"/>
      <c r="AS3" s="526"/>
      <c r="AT3" s="526"/>
      <c r="AU3" s="526"/>
      <c r="AV3" s="526"/>
      <c r="AW3" s="526"/>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143</v>
      </c>
      <c r="H5" s="560"/>
      <c r="I5" s="560"/>
      <c r="J5" s="560"/>
      <c r="K5" s="560"/>
      <c r="L5" s="560"/>
      <c r="M5" s="561" t="s">
        <v>66</v>
      </c>
      <c r="N5" s="562"/>
      <c r="O5" s="562"/>
      <c r="P5" s="562"/>
      <c r="Q5" s="562"/>
      <c r="R5" s="563"/>
      <c r="S5" s="564" t="s">
        <v>131</v>
      </c>
      <c r="T5" s="560"/>
      <c r="U5" s="560"/>
      <c r="V5" s="560"/>
      <c r="W5" s="560"/>
      <c r="X5" s="565"/>
      <c r="Y5" s="718" t="s">
        <v>3</v>
      </c>
      <c r="Z5" s="719"/>
      <c r="AA5" s="719"/>
      <c r="AB5" s="719"/>
      <c r="AC5" s="719"/>
      <c r="AD5" s="720"/>
      <c r="AE5" s="721" t="s">
        <v>551</v>
      </c>
      <c r="AF5" s="721"/>
      <c r="AG5" s="721"/>
      <c r="AH5" s="721"/>
      <c r="AI5" s="721"/>
      <c r="AJ5" s="721"/>
      <c r="AK5" s="721"/>
      <c r="AL5" s="721"/>
      <c r="AM5" s="721"/>
      <c r="AN5" s="721"/>
      <c r="AO5" s="721"/>
      <c r="AP5" s="722"/>
      <c r="AQ5" s="723" t="s">
        <v>601</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60" customHeight="1" x14ac:dyDescent="0.15">
      <c r="A7" s="830" t="s">
        <v>22</v>
      </c>
      <c r="B7" s="831"/>
      <c r="C7" s="831"/>
      <c r="D7" s="831"/>
      <c r="E7" s="831"/>
      <c r="F7" s="832"/>
      <c r="G7" s="833" t="s">
        <v>558</v>
      </c>
      <c r="H7" s="834"/>
      <c r="I7" s="834"/>
      <c r="J7" s="834"/>
      <c r="K7" s="834"/>
      <c r="L7" s="834"/>
      <c r="M7" s="834"/>
      <c r="N7" s="834"/>
      <c r="O7" s="834"/>
      <c r="P7" s="834"/>
      <c r="Q7" s="834"/>
      <c r="R7" s="834"/>
      <c r="S7" s="834"/>
      <c r="T7" s="834"/>
      <c r="U7" s="834"/>
      <c r="V7" s="834"/>
      <c r="W7" s="834"/>
      <c r="X7" s="835"/>
      <c r="Y7" s="393" t="s">
        <v>547</v>
      </c>
      <c r="Z7" s="294"/>
      <c r="AA7" s="294"/>
      <c r="AB7" s="294"/>
      <c r="AC7" s="294"/>
      <c r="AD7" s="394"/>
      <c r="AE7" s="381" t="s">
        <v>553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1" t="str">
        <f>入力規則等!K13</f>
        <v>社会保障、その他の事項経費</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3" t="s">
        <v>554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3" t="s">
        <v>555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5"/>
    </row>
    <row r="13" spans="1:50" ht="21" customHeight="1" x14ac:dyDescent="0.15">
      <c r="A13" s="139"/>
      <c r="B13" s="140"/>
      <c r="C13" s="140"/>
      <c r="D13" s="140"/>
      <c r="E13" s="140"/>
      <c r="F13" s="141"/>
      <c r="G13" s="746" t="s">
        <v>6</v>
      </c>
      <c r="H13" s="747"/>
      <c r="I13" s="636" t="s">
        <v>7</v>
      </c>
      <c r="J13" s="637"/>
      <c r="K13" s="637"/>
      <c r="L13" s="637"/>
      <c r="M13" s="637"/>
      <c r="N13" s="637"/>
      <c r="O13" s="638"/>
      <c r="P13" s="97">
        <v>9043</v>
      </c>
      <c r="Q13" s="98"/>
      <c r="R13" s="98"/>
      <c r="S13" s="98"/>
      <c r="T13" s="98"/>
      <c r="U13" s="98"/>
      <c r="V13" s="99"/>
      <c r="W13" s="94">
        <v>7982</v>
      </c>
      <c r="X13" s="95"/>
      <c r="Y13" s="95"/>
      <c r="Z13" s="95"/>
      <c r="AA13" s="95"/>
      <c r="AB13" s="95"/>
      <c r="AC13" s="96"/>
      <c r="AD13" s="97">
        <v>7583</v>
      </c>
      <c r="AE13" s="98"/>
      <c r="AF13" s="98"/>
      <c r="AG13" s="98"/>
      <c r="AH13" s="98"/>
      <c r="AI13" s="98"/>
      <c r="AJ13" s="99"/>
      <c r="AK13" s="97">
        <v>10189</v>
      </c>
      <c r="AL13" s="98"/>
      <c r="AM13" s="98"/>
      <c r="AN13" s="98"/>
      <c r="AO13" s="98"/>
      <c r="AP13" s="98"/>
      <c r="AQ13" s="99"/>
      <c r="AR13" s="94">
        <v>11107</v>
      </c>
      <c r="AS13" s="95"/>
      <c r="AT13" s="95"/>
      <c r="AU13" s="95"/>
      <c r="AV13" s="95"/>
      <c r="AW13" s="95"/>
      <c r="AX13" s="392"/>
    </row>
    <row r="14" spans="1:50" ht="21" customHeight="1" x14ac:dyDescent="0.15">
      <c r="A14" s="139"/>
      <c r="B14" s="140"/>
      <c r="C14" s="140"/>
      <c r="D14" s="140"/>
      <c r="E14" s="140"/>
      <c r="F14" s="141"/>
      <c r="G14" s="748"/>
      <c r="H14" s="749"/>
      <c r="I14" s="576" t="s">
        <v>8</v>
      </c>
      <c r="J14" s="630"/>
      <c r="K14" s="630"/>
      <c r="L14" s="630"/>
      <c r="M14" s="630"/>
      <c r="N14" s="630"/>
      <c r="O14" s="631"/>
      <c r="P14" s="97" t="s">
        <v>557</v>
      </c>
      <c r="Q14" s="98"/>
      <c r="R14" s="98"/>
      <c r="S14" s="98"/>
      <c r="T14" s="98"/>
      <c r="U14" s="98"/>
      <c r="V14" s="99"/>
      <c r="W14" s="97" t="s">
        <v>557</v>
      </c>
      <c r="X14" s="98"/>
      <c r="Y14" s="98"/>
      <c r="Z14" s="98"/>
      <c r="AA14" s="98"/>
      <c r="AB14" s="98"/>
      <c r="AC14" s="99"/>
      <c r="AD14" s="97" t="s">
        <v>559</v>
      </c>
      <c r="AE14" s="98"/>
      <c r="AF14" s="98"/>
      <c r="AG14" s="98"/>
      <c r="AH14" s="98"/>
      <c r="AI14" s="98"/>
      <c r="AJ14" s="99"/>
      <c r="AK14" s="97" t="s">
        <v>559</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8"/>
      <c r="H15" s="749"/>
      <c r="I15" s="576" t="s">
        <v>51</v>
      </c>
      <c r="J15" s="577"/>
      <c r="K15" s="577"/>
      <c r="L15" s="577"/>
      <c r="M15" s="577"/>
      <c r="N15" s="577"/>
      <c r="O15" s="578"/>
      <c r="P15" s="97" t="s">
        <v>557</v>
      </c>
      <c r="Q15" s="98"/>
      <c r="R15" s="98"/>
      <c r="S15" s="98"/>
      <c r="T15" s="98"/>
      <c r="U15" s="98"/>
      <c r="V15" s="99"/>
      <c r="W15" s="97" t="s">
        <v>557</v>
      </c>
      <c r="X15" s="98"/>
      <c r="Y15" s="98"/>
      <c r="Z15" s="98"/>
      <c r="AA15" s="98"/>
      <c r="AB15" s="98"/>
      <c r="AC15" s="99"/>
      <c r="AD15" s="97" t="s">
        <v>559</v>
      </c>
      <c r="AE15" s="98"/>
      <c r="AF15" s="98"/>
      <c r="AG15" s="98"/>
      <c r="AH15" s="98"/>
      <c r="AI15" s="98"/>
      <c r="AJ15" s="99"/>
      <c r="AK15" s="97" t="s">
        <v>559</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8"/>
      <c r="H16" s="749"/>
      <c r="I16" s="576" t="s">
        <v>52</v>
      </c>
      <c r="J16" s="577"/>
      <c r="K16" s="577"/>
      <c r="L16" s="577"/>
      <c r="M16" s="577"/>
      <c r="N16" s="577"/>
      <c r="O16" s="578"/>
      <c r="P16" s="97" t="s">
        <v>557</v>
      </c>
      <c r="Q16" s="98"/>
      <c r="R16" s="98"/>
      <c r="S16" s="98"/>
      <c r="T16" s="98"/>
      <c r="U16" s="98"/>
      <c r="V16" s="99"/>
      <c r="W16" s="97" t="s">
        <v>557</v>
      </c>
      <c r="X16" s="98"/>
      <c r="Y16" s="98"/>
      <c r="Z16" s="98"/>
      <c r="AA16" s="98"/>
      <c r="AB16" s="98"/>
      <c r="AC16" s="99"/>
      <c r="AD16" s="97" t="s">
        <v>559</v>
      </c>
      <c r="AE16" s="98"/>
      <c r="AF16" s="98"/>
      <c r="AG16" s="98"/>
      <c r="AH16" s="98"/>
      <c r="AI16" s="98"/>
      <c r="AJ16" s="99"/>
      <c r="AK16" s="97" t="s">
        <v>559</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8"/>
      <c r="H17" s="749"/>
      <c r="I17" s="576" t="s">
        <v>50</v>
      </c>
      <c r="J17" s="630"/>
      <c r="K17" s="630"/>
      <c r="L17" s="630"/>
      <c r="M17" s="630"/>
      <c r="N17" s="630"/>
      <c r="O17" s="631"/>
      <c r="P17" s="97" t="s">
        <v>557</v>
      </c>
      <c r="Q17" s="98"/>
      <c r="R17" s="98"/>
      <c r="S17" s="98"/>
      <c r="T17" s="98"/>
      <c r="U17" s="98"/>
      <c r="V17" s="99"/>
      <c r="W17" s="97" t="s">
        <v>557</v>
      </c>
      <c r="X17" s="98"/>
      <c r="Y17" s="98"/>
      <c r="Z17" s="98"/>
      <c r="AA17" s="98"/>
      <c r="AB17" s="98"/>
      <c r="AC17" s="99"/>
      <c r="AD17" s="97" t="s">
        <v>559</v>
      </c>
      <c r="AE17" s="98"/>
      <c r="AF17" s="98"/>
      <c r="AG17" s="98"/>
      <c r="AH17" s="98"/>
      <c r="AI17" s="98"/>
      <c r="AJ17" s="99"/>
      <c r="AK17" s="97" t="s">
        <v>559</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9043</v>
      </c>
      <c r="Q18" s="104"/>
      <c r="R18" s="104"/>
      <c r="S18" s="104"/>
      <c r="T18" s="104"/>
      <c r="U18" s="104"/>
      <c r="V18" s="105"/>
      <c r="W18" s="103">
        <f>SUM(W13:AC17)</f>
        <v>7982</v>
      </c>
      <c r="X18" s="104"/>
      <c r="Y18" s="104"/>
      <c r="Z18" s="104"/>
      <c r="AA18" s="104"/>
      <c r="AB18" s="104"/>
      <c r="AC18" s="105"/>
      <c r="AD18" s="103">
        <f>SUM(AD13:AJ17)</f>
        <v>7583</v>
      </c>
      <c r="AE18" s="104"/>
      <c r="AF18" s="104"/>
      <c r="AG18" s="104"/>
      <c r="AH18" s="104"/>
      <c r="AI18" s="104"/>
      <c r="AJ18" s="105"/>
      <c r="AK18" s="103">
        <f>SUM(AK13:AQ17)</f>
        <v>10189</v>
      </c>
      <c r="AL18" s="104"/>
      <c r="AM18" s="104"/>
      <c r="AN18" s="104"/>
      <c r="AO18" s="104"/>
      <c r="AP18" s="104"/>
      <c r="AQ18" s="105"/>
      <c r="AR18" s="103">
        <f>SUM(AR13:AX17)</f>
        <v>11107</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9043</v>
      </c>
      <c r="Q19" s="98"/>
      <c r="R19" s="98"/>
      <c r="S19" s="98"/>
      <c r="T19" s="98"/>
      <c r="U19" s="98"/>
      <c r="V19" s="99"/>
      <c r="W19" s="97">
        <v>7982</v>
      </c>
      <c r="X19" s="98"/>
      <c r="Y19" s="98"/>
      <c r="Z19" s="98"/>
      <c r="AA19" s="98"/>
      <c r="AB19" s="98"/>
      <c r="AC19" s="99"/>
      <c r="AD19" s="97">
        <v>7583</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6" t="s">
        <v>497</v>
      </c>
      <c r="H21" s="937"/>
      <c r="I21" s="937"/>
      <c r="J21" s="937"/>
      <c r="K21" s="937"/>
      <c r="L21" s="937"/>
      <c r="M21" s="937"/>
      <c r="N21" s="937"/>
      <c r="O21" s="937"/>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560</v>
      </c>
      <c r="H23" s="184"/>
      <c r="I23" s="184"/>
      <c r="J23" s="184"/>
      <c r="K23" s="184"/>
      <c r="L23" s="184"/>
      <c r="M23" s="184"/>
      <c r="N23" s="184"/>
      <c r="O23" s="185"/>
      <c r="P23" s="94">
        <v>10178</v>
      </c>
      <c r="Q23" s="95"/>
      <c r="R23" s="95"/>
      <c r="S23" s="95"/>
      <c r="T23" s="95"/>
      <c r="U23" s="95"/>
      <c r="V23" s="96"/>
      <c r="W23" s="94">
        <v>11092</v>
      </c>
      <c r="X23" s="95"/>
      <c r="Y23" s="95"/>
      <c r="Z23" s="95"/>
      <c r="AA23" s="95"/>
      <c r="AB23" s="95"/>
      <c r="AC23" s="96"/>
      <c r="AD23" s="206" t="s">
        <v>665</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11</v>
      </c>
      <c r="Q24" s="98"/>
      <c r="R24" s="98"/>
      <c r="S24" s="98"/>
      <c r="T24" s="98"/>
      <c r="U24" s="98"/>
      <c r="V24" s="99"/>
      <c r="W24" s="97">
        <v>15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10189</v>
      </c>
      <c r="Q29" s="226"/>
      <c r="R29" s="226"/>
      <c r="S29" s="226"/>
      <c r="T29" s="226"/>
      <c r="U29" s="226"/>
      <c r="V29" s="227"/>
      <c r="W29" s="225">
        <f>AR13</f>
        <v>11107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613</v>
      </c>
      <c r="AR31" s="133"/>
      <c r="AS31" s="134" t="s">
        <v>356</v>
      </c>
      <c r="AT31" s="169"/>
      <c r="AU31" s="269">
        <v>31</v>
      </c>
      <c r="AV31" s="269"/>
      <c r="AW31" s="377" t="s">
        <v>300</v>
      </c>
      <c r="AX31" s="378"/>
    </row>
    <row r="32" spans="1:50" ht="23.25" customHeight="1" x14ac:dyDescent="0.15">
      <c r="A32" s="516"/>
      <c r="B32" s="514"/>
      <c r="C32" s="514"/>
      <c r="D32" s="514"/>
      <c r="E32" s="514"/>
      <c r="F32" s="515"/>
      <c r="G32" s="541" t="s">
        <v>602</v>
      </c>
      <c r="H32" s="542"/>
      <c r="I32" s="542"/>
      <c r="J32" s="542"/>
      <c r="K32" s="542"/>
      <c r="L32" s="542"/>
      <c r="M32" s="542"/>
      <c r="N32" s="542"/>
      <c r="O32" s="543"/>
      <c r="P32" s="158" t="s">
        <v>603</v>
      </c>
      <c r="Q32" s="158"/>
      <c r="R32" s="158"/>
      <c r="S32" s="158"/>
      <c r="T32" s="158"/>
      <c r="U32" s="158"/>
      <c r="V32" s="158"/>
      <c r="W32" s="158"/>
      <c r="X32" s="229"/>
      <c r="Y32" s="336" t="s">
        <v>12</v>
      </c>
      <c r="Z32" s="550"/>
      <c r="AA32" s="551"/>
      <c r="AB32" s="552" t="s">
        <v>518</v>
      </c>
      <c r="AC32" s="552"/>
      <c r="AD32" s="552"/>
      <c r="AE32" s="362">
        <v>72.8</v>
      </c>
      <c r="AF32" s="363"/>
      <c r="AG32" s="363"/>
      <c r="AH32" s="363"/>
      <c r="AI32" s="362">
        <v>74.8</v>
      </c>
      <c r="AJ32" s="363"/>
      <c r="AK32" s="363"/>
      <c r="AL32" s="363"/>
      <c r="AM32" s="362"/>
      <c r="AN32" s="363"/>
      <c r="AO32" s="363"/>
      <c r="AP32" s="363"/>
      <c r="AQ32" s="100" t="s">
        <v>614</v>
      </c>
      <c r="AR32" s="101"/>
      <c r="AS32" s="101"/>
      <c r="AT32" s="102"/>
      <c r="AU32" s="363" t="s">
        <v>616</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518</v>
      </c>
      <c r="AC33" s="523"/>
      <c r="AD33" s="523"/>
      <c r="AE33" s="362">
        <v>78</v>
      </c>
      <c r="AF33" s="363"/>
      <c r="AG33" s="363"/>
      <c r="AH33" s="363"/>
      <c r="AI33" s="362">
        <v>72.8</v>
      </c>
      <c r="AJ33" s="363"/>
      <c r="AK33" s="363"/>
      <c r="AL33" s="363"/>
      <c r="AM33" s="362">
        <v>74.8</v>
      </c>
      <c r="AN33" s="363"/>
      <c r="AO33" s="363"/>
      <c r="AP33" s="363"/>
      <c r="AQ33" s="100" t="s">
        <v>614</v>
      </c>
      <c r="AR33" s="101"/>
      <c r="AS33" s="101"/>
      <c r="AT33" s="102"/>
      <c r="AU33" s="363">
        <v>74.8</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93</v>
      </c>
      <c r="AF34" s="363"/>
      <c r="AG34" s="363"/>
      <c r="AH34" s="363"/>
      <c r="AI34" s="362">
        <v>102.7</v>
      </c>
      <c r="AJ34" s="363"/>
      <c r="AK34" s="363"/>
      <c r="AL34" s="363"/>
      <c r="AM34" s="362" t="s">
        <v>653</v>
      </c>
      <c r="AN34" s="363"/>
      <c r="AO34" s="363"/>
      <c r="AP34" s="363"/>
      <c r="AQ34" s="100" t="s">
        <v>615</v>
      </c>
      <c r="AR34" s="101"/>
      <c r="AS34" s="101"/>
      <c r="AT34" s="102"/>
      <c r="AU34" s="363" t="s">
        <v>617</v>
      </c>
      <c r="AV34" s="363"/>
      <c r="AW34" s="363"/>
      <c r="AX34" s="365"/>
    </row>
    <row r="35" spans="1:50" ht="23.25" customHeight="1" x14ac:dyDescent="0.15">
      <c r="A35" s="907" t="s">
        <v>527</v>
      </c>
      <c r="B35" s="908"/>
      <c r="C35" s="908"/>
      <c r="D35" s="908"/>
      <c r="E35" s="908"/>
      <c r="F35" s="909"/>
      <c r="G35" s="913" t="s">
        <v>604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614</v>
      </c>
      <c r="AR38" s="133"/>
      <c r="AS38" s="134" t="s">
        <v>356</v>
      </c>
      <c r="AT38" s="169"/>
      <c r="AU38" s="269">
        <v>31</v>
      </c>
      <c r="AV38" s="269"/>
      <c r="AW38" s="377" t="s">
        <v>300</v>
      </c>
      <c r="AX38" s="378"/>
    </row>
    <row r="39" spans="1:50" ht="23.25" customHeight="1" x14ac:dyDescent="0.15">
      <c r="A39" s="516"/>
      <c r="B39" s="514"/>
      <c r="C39" s="514"/>
      <c r="D39" s="514"/>
      <c r="E39" s="514"/>
      <c r="F39" s="515"/>
      <c r="G39" s="541" t="s">
        <v>658</v>
      </c>
      <c r="H39" s="542"/>
      <c r="I39" s="542"/>
      <c r="J39" s="542"/>
      <c r="K39" s="542"/>
      <c r="L39" s="542"/>
      <c r="M39" s="542"/>
      <c r="N39" s="542"/>
      <c r="O39" s="543"/>
      <c r="P39" s="158" t="s">
        <v>605</v>
      </c>
      <c r="Q39" s="158"/>
      <c r="R39" s="158"/>
      <c r="S39" s="158"/>
      <c r="T39" s="158"/>
      <c r="U39" s="158"/>
      <c r="V39" s="158"/>
      <c r="W39" s="158"/>
      <c r="X39" s="229"/>
      <c r="Y39" s="336" t="s">
        <v>12</v>
      </c>
      <c r="Z39" s="550"/>
      <c r="AA39" s="551"/>
      <c r="AB39" s="552" t="s">
        <v>518</v>
      </c>
      <c r="AC39" s="552"/>
      <c r="AD39" s="552"/>
      <c r="AE39" s="362">
        <v>91.2</v>
      </c>
      <c r="AF39" s="363"/>
      <c r="AG39" s="363"/>
      <c r="AH39" s="363"/>
      <c r="AI39" s="362" t="s">
        <v>660</v>
      </c>
      <c r="AJ39" s="363"/>
      <c r="AK39" s="363"/>
      <c r="AL39" s="363"/>
      <c r="AM39" s="362">
        <v>89.6</v>
      </c>
      <c r="AN39" s="363"/>
      <c r="AO39" s="363"/>
      <c r="AP39" s="363"/>
      <c r="AQ39" s="100" t="s">
        <v>613</v>
      </c>
      <c r="AR39" s="101"/>
      <c r="AS39" s="101"/>
      <c r="AT39" s="102"/>
      <c r="AU39" s="363" t="s">
        <v>618</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681" t="s">
        <v>518</v>
      </c>
      <c r="AC40" s="682"/>
      <c r="AD40" s="683"/>
      <c r="AE40" s="362">
        <v>89</v>
      </c>
      <c r="AF40" s="363"/>
      <c r="AG40" s="363"/>
      <c r="AH40" s="363"/>
      <c r="AI40" s="362" t="s">
        <v>661</v>
      </c>
      <c r="AJ40" s="363"/>
      <c r="AK40" s="363"/>
      <c r="AL40" s="363"/>
      <c r="AM40" s="362">
        <v>91.2</v>
      </c>
      <c r="AN40" s="363"/>
      <c r="AO40" s="363"/>
      <c r="AP40" s="363"/>
      <c r="AQ40" s="100" t="s">
        <v>614</v>
      </c>
      <c r="AR40" s="101"/>
      <c r="AS40" s="101"/>
      <c r="AT40" s="102"/>
      <c r="AU40" s="363">
        <v>89.6</v>
      </c>
      <c r="AV40" s="363"/>
      <c r="AW40" s="363"/>
      <c r="AX40" s="365"/>
    </row>
    <row r="41" spans="1:50" ht="46.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102</v>
      </c>
      <c r="AF41" s="363"/>
      <c r="AG41" s="363"/>
      <c r="AH41" s="363"/>
      <c r="AI41" s="362" t="s">
        <v>654</v>
      </c>
      <c r="AJ41" s="363"/>
      <c r="AK41" s="363"/>
      <c r="AL41" s="363"/>
      <c r="AM41" s="362" t="s">
        <v>557</v>
      </c>
      <c r="AN41" s="363"/>
      <c r="AO41" s="363"/>
      <c r="AP41" s="363"/>
      <c r="AQ41" s="100" t="s">
        <v>614</v>
      </c>
      <c r="AR41" s="101"/>
      <c r="AS41" s="101"/>
      <c r="AT41" s="102"/>
      <c r="AU41" s="363" t="s">
        <v>617</v>
      </c>
      <c r="AV41" s="363"/>
      <c r="AW41" s="363"/>
      <c r="AX41" s="365"/>
    </row>
    <row r="42" spans="1:50" ht="23.25" customHeight="1" x14ac:dyDescent="0.15">
      <c r="A42" s="907" t="s">
        <v>527</v>
      </c>
      <c r="B42" s="908"/>
      <c r="C42" s="908"/>
      <c r="D42" s="908"/>
      <c r="E42" s="908"/>
      <c r="F42" s="909"/>
      <c r="G42" s="913" t="s">
        <v>606</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t="s">
        <v>616</v>
      </c>
      <c r="AR45" s="133"/>
      <c r="AS45" s="134" t="s">
        <v>356</v>
      </c>
      <c r="AT45" s="169"/>
      <c r="AU45" s="269">
        <v>31</v>
      </c>
      <c r="AV45" s="269"/>
      <c r="AW45" s="377" t="s">
        <v>300</v>
      </c>
      <c r="AX45" s="378"/>
    </row>
    <row r="46" spans="1:50" ht="29.25" customHeight="1" x14ac:dyDescent="0.15">
      <c r="A46" s="516"/>
      <c r="B46" s="514"/>
      <c r="C46" s="514"/>
      <c r="D46" s="514"/>
      <c r="E46" s="514"/>
      <c r="F46" s="515"/>
      <c r="G46" s="541" t="s">
        <v>659</v>
      </c>
      <c r="H46" s="542"/>
      <c r="I46" s="542"/>
      <c r="J46" s="542"/>
      <c r="K46" s="542"/>
      <c r="L46" s="542"/>
      <c r="M46" s="542"/>
      <c r="N46" s="542"/>
      <c r="O46" s="543"/>
      <c r="P46" s="158" t="s">
        <v>607</v>
      </c>
      <c r="Q46" s="158"/>
      <c r="R46" s="158"/>
      <c r="S46" s="158"/>
      <c r="T46" s="158"/>
      <c r="U46" s="158"/>
      <c r="V46" s="158"/>
      <c r="W46" s="158"/>
      <c r="X46" s="229"/>
      <c r="Y46" s="336" t="s">
        <v>12</v>
      </c>
      <c r="Z46" s="550"/>
      <c r="AA46" s="551"/>
      <c r="AB46" s="552" t="s">
        <v>518</v>
      </c>
      <c r="AC46" s="552"/>
      <c r="AD46" s="552"/>
      <c r="AE46" s="362">
        <v>91.3</v>
      </c>
      <c r="AF46" s="363"/>
      <c r="AG46" s="363"/>
      <c r="AH46" s="363"/>
      <c r="AI46" s="362" t="s">
        <v>660</v>
      </c>
      <c r="AJ46" s="363"/>
      <c r="AK46" s="363"/>
      <c r="AL46" s="363"/>
      <c r="AM46" s="362">
        <v>89.9</v>
      </c>
      <c r="AN46" s="363"/>
      <c r="AO46" s="363"/>
      <c r="AP46" s="363"/>
      <c r="AQ46" s="100" t="s">
        <v>616</v>
      </c>
      <c r="AR46" s="101"/>
      <c r="AS46" s="101"/>
      <c r="AT46" s="102"/>
      <c r="AU46" s="363" t="s">
        <v>615</v>
      </c>
      <c r="AV46" s="363"/>
      <c r="AW46" s="363"/>
      <c r="AX46" s="365"/>
    </row>
    <row r="47" spans="1:50" ht="31.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518</v>
      </c>
      <c r="AC47" s="523"/>
      <c r="AD47" s="523"/>
      <c r="AE47" s="362">
        <v>90</v>
      </c>
      <c r="AF47" s="363"/>
      <c r="AG47" s="363"/>
      <c r="AH47" s="363"/>
      <c r="AI47" s="362" t="s">
        <v>661</v>
      </c>
      <c r="AJ47" s="363"/>
      <c r="AK47" s="363"/>
      <c r="AL47" s="363"/>
      <c r="AM47" s="362">
        <v>91.3</v>
      </c>
      <c r="AN47" s="363"/>
      <c r="AO47" s="363"/>
      <c r="AP47" s="363"/>
      <c r="AQ47" s="100" t="s">
        <v>616</v>
      </c>
      <c r="AR47" s="101"/>
      <c r="AS47" s="101"/>
      <c r="AT47" s="102"/>
      <c r="AU47" s="363">
        <v>89.9</v>
      </c>
      <c r="AV47" s="363"/>
      <c r="AW47" s="363"/>
      <c r="AX47" s="365"/>
    </row>
    <row r="48" spans="1:50" ht="48"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v>101</v>
      </c>
      <c r="AF48" s="363"/>
      <c r="AG48" s="363"/>
      <c r="AH48" s="363"/>
      <c r="AI48" s="362" t="s">
        <v>656</v>
      </c>
      <c r="AJ48" s="363"/>
      <c r="AK48" s="363"/>
      <c r="AL48" s="363"/>
      <c r="AM48" s="362" t="s">
        <v>557</v>
      </c>
      <c r="AN48" s="363"/>
      <c r="AO48" s="363"/>
      <c r="AP48" s="363"/>
      <c r="AQ48" s="100" t="s">
        <v>616</v>
      </c>
      <c r="AR48" s="101"/>
      <c r="AS48" s="101"/>
      <c r="AT48" s="102"/>
      <c r="AU48" s="363" t="s">
        <v>619</v>
      </c>
      <c r="AV48" s="363"/>
      <c r="AW48" s="363"/>
      <c r="AX48" s="365"/>
    </row>
    <row r="49" spans="1:50" ht="23.25" customHeight="1" x14ac:dyDescent="0.15">
      <c r="A49" s="907" t="s">
        <v>527</v>
      </c>
      <c r="B49" s="908"/>
      <c r="C49" s="908"/>
      <c r="D49" s="908"/>
      <c r="E49" s="908"/>
      <c r="F49" s="909"/>
      <c r="G49" s="913" t="s">
        <v>606</v>
      </c>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customHeight="1" thickBot="1" x14ac:dyDescent="0.2">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6" t="s">
        <v>253</v>
      </c>
      <c r="AV65" s="986"/>
      <c r="AW65" s="986"/>
      <c r="AX65" s="987"/>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8"/>
    </row>
    <row r="67" spans="1:50" ht="23.25" hidden="1" customHeight="1" x14ac:dyDescent="0.15">
      <c r="A67" s="855"/>
      <c r="B67" s="856"/>
      <c r="C67" s="856"/>
      <c r="D67" s="856"/>
      <c r="E67" s="856"/>
      <c r="F67" s="857"/>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517</v>
      </c>
      <c r="AC67" s="961"/>
      <c r="AD67" s="961"/>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517</v>
      </c>
      <c r="AC68" s="984"/>
      <c r="AD68" s="984"/>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518</v>
      </c>
      <c r="AC69" s="985"/>
      <c r="AD69" s="985"/>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9" t="s">
        <v>365</v>
      </c>
      <c r="H70" s="950"/>
      <c r="I70" s="950"/>
      <c r="J70" s="950"/>
      <c r="K70" s="950"/>
      <c r="L70" s="950"/>
      <c r="M70" s="950"/>
      <c r="N70" s="950"/>
      <c r="O70" s="950"/>
      <c r="P70" s="950"/>
      <c r="Q70" s="950"/>
      <c r="R70" s="950"/>
      <c r="S70" s="950"/>
      <c r="T70" s="950"/>
      <c r="U70" s="950"/>
      <c r="V70" s="950"/>
      <c r="W70" s="953" t="s">
        <v>516</v>
      </c>
      <c r="X70" s="954"/>
      <c r="Y70" s="959" t="s">
        <v>12</v>
      </c>
      <c r="Z70" s="959"/>
      <c r="AA70" s="960"/>
      <c r="AB70" s="961" t="s">
        <v>517</v>
      </c>
      <c r="AC70" s="961"/>
      <c r="AD70" s="961"/>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517</v>
      </c>
      <c r="AC71" s="984"/>
      <c r="AD71" s="984"/>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518</v>
      </c>
      <c r="AC72" s="985"/>
      <c r="AD72" s="985"/>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1" t="s">
        <v>530</v>
      </c>
      <c r="B78" s="922"/>
      <c r="C78" s="922"/>
      <c r="D78" s="922"/>
      <c r="E78" s="919" t="s">
        <v>465</v>
      </c>
      <c r="F78" s="920"/>
      <c r="G78" s="57" t="s">
        <v>365</v>
      </c>
      <c r="H78" s="796"/>
      <c r="I78" s="242"/>
      <c r="J78" s="242"/>
      <c r="K78" s="242"/>
      <c r="L78" s="242"/>
      <c r="M78" s="242"/>
      <c r="N78" s="242"/>
      <c r="O78" s="797"/>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9" t="s">
        <v>62</v>
      </c>
      <c r="Z87" s="760"/>
      <c r="AA87" s="761"/>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3" t="s">
        <v>54</v>
      </c>
      <c r="Z88" s="734"/>
      <c r="AA88" s="735"/>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3" t="s">
        <v>13</v>
      </c>
      <c r="Z89" s="734"/>
      <c r="AA89" s="735"/>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9" t="s">
        <v>62</v>
      </c>
      <c r="Z92" s="760"/>
      <c r="AA92" s="761"/>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3" t="s">
        <v>54</v>
      </c>
      <c r="Z93" s="734"/>
      <c r="AA93" s="735"/>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3" t="s">
        <v>13</v>
      </c>
      <c r="Z94" s="734"/>
      <c r="AA94" s="735"/>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3" t="s">
        <v>54</v>
      </c>
      <c r="Z98" s="734"/>
      <c r="AA98" s="735"/>
      <c r="AB98" s="681"/>
      <c r="AC98" s="682"/>
      <c r="AD98" s="68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8" t="s">
        <v>494</v>
      </c>
      <c r="AR100" s="939"/>
      <c r="AS100" s="939"/>
      <c r="AT100" s="940"/>
      <c r="AU100" s="938" t="s">
        <v>540</v>
      </c>
      <c r="AV100" s="939"/>
      <c r="AW100" s="939"/>
      <c r="AX100" s="941"/>
    </row>
    <row r="101" spans="1:60" ht="23.25" customHeight="1" x14ac:dyDescent="0.15">
      <c r="A101" s="492"/>
      <c r="B101" s="493"/>
      <c r="C101" s="493"/>
      <c r="D101" s="493"/>
      <c r="E101" s="493"/>
      <c r="F101" s="494"/>
      <c r="G101" s="158" t="s">
        <v>608</v>
      </c>
      <c r="H101" s="158"/>
      <c r="I101" s="158"/>
      <c r="J101" s="158"/>
      <c r="K101" s="158"/>
      <c r="L101" s="158"/>
      <c r="M101" s="158"/>
      <c r="N101" s="158"/>
      <c r="O101" s="158"/>
      <c r="P101" s="158"/>
      <c r="Q101" s="158"/>
      <c r="R101" s="158"/>
      <c r="S101" s="158"/>
      <c r="T101" s="158"/>
      <c r="U101" s="158"/>
      <c r="V101" s="158"/>
      <c r="W101" s="158"/>
      <c r="X101" s="229"/>
      <c r="Y101" s="817" t="s">
        <v>55</v>
      </c>
      <c r="Z101" s="719"/>
      <c r="AA101" s="720"/>
      <c r="AB101" s="552" t="s">
        <v>611</v>
      </c>
      <c r="AC101" s="552"/>
      <c r="AD101" s="552"/>
      <c r="AE101" s="362">
        <v>13142</v>
      </c>
      <c r="AF101" s="363"/>
      <c r="AG101" s="363"/>
      <c r="AH101" s="364"/>
      <c r="AI101" s="362">
        <v>13865</v>
      </c>
      <c r="AJ101" s="363"/>
      <c r="AK101" s="363"/>
      <c r="AL101" s="364"/>
      <c r="AM101" s="362">
        <v>13743</v>
      </c>
      <c r="AN101" s="363"/>
      <c r="AO101" s="363"/>
      <c r="AP101" s="364"/>
      <c r="AQ101" s="362" t="s">
        <v>620</v>
      </c>
      <c r="AR101" s="363"/>
      <c r="AS101" s="363"/>
      <c r="AT101" s="364"/>
      <c r="AU101" s="362" t="s">
        <v>621</v>
      </c>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611</v>
      </c>
      <c r="AC102" s="552"/>
      <c r="AD102" s="552"/>
      <c r="AE102" s="356">
        <v>12676</v>
      </c>
      <c r="AF102" s="356"/>
      <c r="AG102" s="356"/>
      <c r="AH102" s="356"/>
      <c r="AI102" s="356">
        <v>13181</v>
      </c>
      <c r="AJ102" s="356"/>
      <c r="AK102" s="356"/>
      <c r="AL102" s="356"/>
      <c r="AM102" s="356">
        <v>13865</v>
      </c>
      <c r="AN102" s="356"/>
      <c r="AO102" s="356"/>
      <c r="AP102" s="356"/>
      <c r="AQ102" s="818">
        <v>13743</v>
      </c>
      <c r="AR102" s="819"/>
      <c r="AS102" s="819"/>
      <c r="AT102" s="820"/>
      <c r="AU102" s="818">
        <v>13743</v>
      </c>
      <c r="AV102" s="819"/>
      <c r="AW102" s="819"/>
      <c r="AX102" s="820"/>
    </row>
    <row r="103" spans="1:60" ht="31.5" customHeight="1" x14ac:dyDescent="0.15">
      <c r="A103" s="489" t="s">
        <v>493</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2"/>
      <c r="B104" s="493"/>
      <c r="C104" s="493"/>
      <c r="D104" s="493"/>
      <c r="E104" s="493"/>
      <c r="F104" s="494"/>
      <c r="G104" s="158" t="s">
        <v>609</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611</v>
      </c>
      <c r="AC104" s="473"/>
      <c r="AD104" s="474"/>
      <c r="AE104" s="362">
        <v>307</v>
      </c>
      <c r="AF104" s="363"/>
      <c r="AG104" s="363"/>
      <c r="AH104" s="364"/>
      <c r="AI104" s="362">
        <v>309</v>
      </c>
      <c r="AJ104" s="363"/>
      <c r="AK104" s="363"/>
      <c r="AL104" s="364"/>
      <c r="AM104" s="362">
        <v>307</v>
      </c>
      <c r="AN104" s="363"/>
      <c r="AO104" s="363"/>
      <c r="AP104" s="364"/>
      <c r="AQ104" s="362" t="s">
        <v>615</v>
      </c>
      <c r="AR104" s="363"/>
      <c r="AS104" s="363"/>
      <c r="AT104" s="364"/>
      <c r="AU104" s="362" t="s">
        <v>620</v>
      </c>
      <c r="AV104" s="363"/>
      <c r="AW104" s="363"/>
      <c r="AX104" s="364"/>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t="s">
        <v>611</v>
      </c>
      <c r="AC105" s="405"/>
      <c r="AD105" s="406"/>
      <c r="AE105" s="356">
        <v>300</v>
      </c>
      <c r="AF105" s="356"/>
      <c r="AG105" s="356"/>
      <c r="AH105" s="356"/>
      <c r="AI105" s="356">
        <v>300</v>
      </c>
      <c r="AJ105" s="356"/>
      <c r="AK105" s="356"/>
      <c r="AL105" s="356"/>
      <c r="AM105" s="356">
        <v>300</v>
      </c>
      <c r="AN105" s="356"/>
      <c r="AO105" s="356"/>
      <c r="AP105" s="356"/>
      <c r="AQ105" s="362">
        <v>300</v>
      </c>
      <c r="AR105" s="363"/>
      <c r="AS105" s="363"/>
      <c r="AT105" s="364"/>
      <c r="AU105" s="818">
        <v>300</v>
      </c>
      <c r="AV105" s="819"/>
      <c r="AW105" s="819"/>
      <c r="AX105" s="820"/>
    </row>
    <row r="106" spans="1:60" ht="31.5" hidden="1" customHeight="1" x14ac:dyDescent="0.15">
      <c r="A106" s="489" t="s">
        <v>493</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610</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612</v>
      </c>
      <c r="AC116" s="299"/>
      <c r="AD116" s="300"/>
      <c r="AE116" s="356">
        <v>0.7</v>
      </c>
      <c r="AF116" s="356"/>
      <c r="AG116" s="356"/>
      <c r="AH116" s="356"/>
      <c r="AI116" s="356">
        <v>0.6</v>
      </c>
      <c r="AJ116" s="356"/>
      <c r="AK116" s="356"/>
      <c r="AL116" s="356"/>
      <c r="AM116" s="356">
        <v>0.6</v>
      </c>
      <c r="AN116" s="356"/>
      <c r="AO116" s="356"/>
      <c r="AP116" s="356"/>
      <c r="AQ116" s="362">
        <v>0.7</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458" t="s">
        <v>623</v>
      </c>
      <c r="AF117" s="304"/>
      <c r="AG117" s="304"/>
      <c r="AH117" s="304"/>
      <c r="AI117" s="458" t="s">
        <v>655</v>
      </c>
      <c r="AJ117" s="304"/>
      <c r="AK117" s="304"/>
      <c r="AL117" s="304"/>
      <c r="AM117" s="458" t="s">
        <v>624</v>
      </c>
      <c r="AN117" s="304"/>
      <c r="AO117" s="304"/>
      <c r="AP117" s="304"/>
      <c r="AQ117" s="458" t="s">
        <v>625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657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626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629</v>
      </c>
      <c r="AR133" s="269"/>
      <c r="AS133" s="134" t="s">
        <v>356</v>
      </c>
      <c r="AT133" s="169"/>
      <c r="AU133" s="133">
        <v>31</v>
      </c>
      <c r="AV133" s="133"/>
      <c r="AW133" s="134" t="s">
        <v>300</v>
      </c>
      <c r="AX133" s="135"/>
    </row>
    <row r="134" spans="1:50" ht="39.75" customHeight="1" x14ac:dyDescent="0.15">
      <c r="A134" s="1004"/>
      <c r="B134" s="250"/>
      <c r="C134" s="249"/>
      <c r="D134" s="250"/>
      <c r="E134" s="249"/>
      <c r="F134" s="312"/>
      <c r="G134" s="228" t="s">
        <v>627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628</v>
      </c>
      <c r="AC134" s="219"/>
      <c r="AD134" s="219"/>
      <c r="AE134" s="264">
        <v>72.8</v>
      </c>
      <c r="AF134" s="101"/>
      <c r="AG134" s="101"/>
      <c r="AH134" s="101"/>
      <c r="AI134" s="264">
        <v>74.8</v>
      </c>
      <c r="AJ134" s="101"/>
      <c r="AK134" s="101"/>
      <c r="AL134" s="101"/>
      <c r="AM134" s="264"/>
      <c r="AN134" s="101"/>
      <c r="AO134" s="101"/>
      <c r="AP134" s="101"/>
      <c r="AQ134" s="264" t="s">
        <v>630</v>
      </c>
      <c r="AR134" s="101"/>
      <c r="AS134" s="101"/>
      <c r="AT134" s="101"/>
      <c r="AU134" s="264" t="s">
        <v>630</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628</v>
      </c>
      <c r="AC135" s="130"/>
      <c r="AD135" s="130"/>
      <c r="AE135" s="264">
        <v>78</v>
      </c>
      <c r="AF135" s="101"/>
      <c r="AG135" s="101"/>
      <c r="AH135" s="101"/>
      <c r="AI135" s="264">
        <v>72.8</v>
      </c>
      <c r="AJ135" s="101"/>
      <c r="AK135" s="101"/>
      <c r="AL135" s="101"/>
      <c r="AM135" s="264">
        <v>74.8</v>
      </c>
      <c r="AN135" s="101"/>
      <c r="AO135" s="101"/>
      <c r="AP135" s="101"/>
      <c r="AQ135" s="264" t="s">
        <v>630</v>
      </c>
      <c r="AR135" s="101"/>
      <c r="AS135" s="101"/>
      <c r="AT135" s="101"/>
      <c r="AU135" s="264">
        <v>74.8</v>
      </c>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4"/>
      <c r="B154" s="250"/>
      <c r="C154" s="249"/>
      <c r="D154" s="250"/>
      <c r="E154" s="249"/>
      <c r="F154" s="312"/>
      <c r="G154" s="228" t="s">
        <v>632</v>
      </c>
      <c r="H154" s="158"/>
      <c r="I154" s="158"/>
      <c r="J154" s="158"/>
      <c r="K154" s="158"/>
      <c r="L154" s="158"/>
      <c r="M154" s="158"/>
      <c r="N154" s="158"/>
      <c r="O154" s="158"/>
      <c r="P154" s="229"/>
      <c r="Q154" s="157" t="s">
        <v>633</v>
      </c>
      <c r="R154" s="158"/>
      <c r="S154" s="158"/>
      <c r="T154" s="158"/>
      <c r="U154" s="158"/>
      <c r="V154" s="158"/>
      <c r="W154" s="158"/>
      <c r="X154" s="158"/>
      <c r="Y154" s="158"/>
      <c r="Z154" s="158"/>
      <c r="AA154" s="933"/>
      <c r="AB154" s="253" t="s">
        <v>631</v>
      </c>
      <c r="AC154" s="254"/>
      <c r="AD154" s="254"/>
      <c r="AE154" s="259" t="s">
        <v>631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4"/>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4"/>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4"/>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4"/>
      <c r="AB157" s="255"/>
      <c r="AC157" s="256"/>
      <c r="AD157" s="256"/>
      <c r="AE157" s="157" t="s">
        <v>622</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634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615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616</v>
      </c>
      <c r="AF432" s="133"/>
      <c r="AG432" s="134" t="s">
        <v>356</v>
      </c>
      <c r="AH432" s="169"/>
      <c r="AI432" s="179"/>
      <c r="AJ432" s="179"/>
      <c r="AK432" s="179"/>
      <c r="AL432" s="174"/>
      <c r="AM432" s="179"/>
      <c r="AN432" s="179"/>
      <c r="AO432" s="179"/>
      <c r="AP432" s="174"/>
      <c r="AQ432" s="215" t="s">
        <v>614</v>
      </c>
      <c r="AR432" s="133"/>
      <c r="AS432" s="134" t="s">
        <v>356</v>
      </c>
      <c r="AT432" s="169"/>
      <c r="AU432" s="133" t="s">
        <v>617</v>
      </c>
      <c r="AV432" s="133"/>
      <c r="AW432" s="134" t="s">
        <v>300</v>
      </c>
      <c r="AX432" s="135"/>
    </row>
    <row r="433" spans="1:50" ht="23.25" customHeight="1" x14ac:dyDescent="0.15">
      <c r="A433" s="1004"/>
      <c r="B433" s="250"/>
      <c r="C433" s="249"/>
      <c r="D433" s="250"/>
      <c r="E433" s="163"/>
      <c r="F433" s="164"/>
      <c r="G433" s="228" t="s">
        <v>613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630</v>
      </c>
      <c r="AC433" s="130"/>
      <c r="AD433" s="130"/>
      <c r="AE433" s="100" t="s">
        <v>635</v>
      </c>
      <c r="AF433" s="101"/>
      <c r="AG433" s="101"/>
      <c r="AH433" s="101"/>
      <c r="AI433" s="100" t="s">
        <v>617</v>
      </c>
      <c r="AJ433" s="101"/>
      <c r="AK433" s="101"/>
      <c r="AL433" s="101"/>
      <c r="AM433" s="100" t="s">
        <v>615</v>
      </c>
      <c r="AN433" s="101"/>
      <c r="AO433" s="101"/>
      <c r="AP433" s="102"/>
      <c r="AQ433" s="100" t="s">
        <v>617</v>
      </c>
      <c r="AR433" s="101"/>
      <c r="AS433" s="101"/>
      <c r="AT433" s="102"/>
      <c r="AU433" s="101" t="s">
        <v>615</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618</v>
      </c>
      <c r="AC434" s="219"/>
      <c r="AD434" s="219"/>
      <c r="AE434" s="100" t="s">
        <v>635</v>
      </c>
      <c r="AF434" s="101"/>
      <c r="AG434" s="101"/>
      <c r="AH434" s="102"/>
      <c r="AI434" s="100" t="s">
        <v>617</v>
      </c>
      <c r="AJ434" s="101"/>
      <c r="AK434" s="101"/>
      <c r="AL434" s="101"/>
      <c r="AM434" s="100" t="s">
        <v>613</v>
      </c>
      <c r="AN434" s="101"/>
      <c r="AO434" s="101"/>
      <c r="AP434" s="102"/>
      <c r="AQ434" s="100" t="s">
        <v>614</v>
      </c>
      <c r="AR434" s="101"/>
      <c r="AS434" s="101"/>
      <c r="AT434" s="102"/>
      <c r="AU434" s="101" t="s">
        <v>616</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636</v>
      </c>
      <c r="AF435" s="101"/>
      <c r="AG435" s="101"/>
      <c r="AH435" s="102"/>
      <c r="AI435" s="100" t="s">
        <v>622</v>
      </c>
      <c r="AJ435" s="101"/>
      <c r="AK435" s="101"/>
      <c r="AL435" s="101"/>
      <c r="AM435" s="100" t="s">
        <v>614</v>
      </c>
      <c r="AN435" s="101"/>
      <c r="AO435" s="101"/>
      <c r="AP435" s="102"/>
      <c r="AQ435" s="100" t="s">
        <v>617</v>
      </c>
      <c r="AR435" s="101"/>
      <c r="AS435" s="101"/>
      <c r="AT435" s="102"/>
      <c r="AU435" s="101" t="s">
        <v>622</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637</v>
      </c>
      <c r="AF457" s="133"/>
      <c r="AG457" s="134" t="s">
        <v>356</v>
      </c>
      <c r="AH457" s="169"/>
      <c r="AI457" s="179"/>
      <c r="AJ457" s="179"/>
      <c r="AK457" s="179"/>
      <c r="AL457" s="174"/>
      <c r="AM457" s="179"/>
      <c r="AN457" s="179"/>
      <c r="AO457" s="179"/>
      <c r="AP457" s="174"/>
      <c r="AQ457" s="215" t="s">
        <v>620</v>
      </c>
      <c r="AR457" s="133"/>
      <c r="AS457" s="134" t="s">
        <v>356</v>
      </c>
      <c r="AT457" s="169"/>
      <c r="AU457" s="133" t="s">
        <v>613</v>
      </c>
      <c r="AV457" s="133"/>
      <c r="AW457" s="134" t="s">
        <v>300</v>
      </c>
      <c r="AX457" s="135"/>
    </row>
    <row r="458" spans="1:50" ht="23.25" customHeight="1" x14ac:dyDescent="0.15">
      <c r="A458" s="1004"/>
      <c r="B458" s="250"/>
      <c r="C458" s="249"/>
      <c r="D458" s="250"/>
      <c r="E458" s="163"/>
      <c r="F458" s="164"/>
      <c r="G458" s="228" t="s">
        <v>637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637</v>
      </c>
      <c r="AC458" s="130"/>
      <c r="AD458" s="130"/>
      <c r="AE458" s="100" t="s">
        <v>620</v>
      </c>
      <c r="AF458" s="101"/>
      <c r="AG458" s="101"/>
      <c r="AH458" s="101"/>
      <c r="AI458" s="100" t="s">
        <v>637</v>
      </c>
      <c r="AJ458" s="101"/>
      <c r="AK458" s="101"/>
      <c r="AL458" s="101"/>
      <c r="AM458" s="100" t="s">
        <v>619</v>
      </c>
      <c r="AN458" s="101"/>
      <c r="AO458" s="101"/>
      <c r="AP458" s="102"/>
      <c r="AQ458" s="100" t="s">
        <v>620</v>
      </c>
      <c r="AR458" s="101"/>
      <c r="AS458" s="101"/>
      <c r="AT458" s="102"/>
      <c r="AU458" s="101" t="s">
        <v>616</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637</v>
      </c>
      <c r="AC459" s="219"/>
      <c r="AD459" s="219"/>
      <c r="AE459" s="100" t="s">
        <v>622</v>
      </c>
      <c r="AF459" s="101"/>
      <c r="AG459" s="101"/>
      <c r="AH459" s="102"/>
      <c r="AI459" s="100" t="s">
        <v>622</v>
      </c>
      <c r="AJ459" s="101"/>
      <c r="AK459" s="101"/>
      <c r="AL459" s="101"/>
      <c r="AM459" s="100" t="s">
        <v>637</v>
      </c>
      <c r="AN459" s="101"/>
      <c r="AO459" s="101"/>
      <c r="AP459" s="102"/>
      <c r="AQ459" s="100" t="s">
        <v>620</v>
      </c>
      <c r="AR459" s="101"/>
      <c r="AS459" s="101"/>
      <c r="AT459" s="102"/>
      <c r="AU459" s="101" t="s">
        <v>622</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620</v>
      </c>
      <c r="AF460" s="101"/>
      <c r="AG460" s="101"/>
      <c r="AH460" s="102"/>
      <c r="AI460" s="100" t="s">
        <v>620</v>
      </c>
      <c r="AJ460" s="101"/>
      <c r="AK460" s="101"/>
      <c r="AL460" s="101"/>
      <c r="AM460" s="100" t="s">
        <v>637</v>
      </c>
      <c r="AN460" s="101"/>
      <c r="AO460" s="101"/>
      <c r="AP460" s="102"/>
      <c r="AQ460" s="100" t="s">
        <v>616</v>
      </c>
      <c r="AR460" s="101"/>
      <c r="AS460" s="101"/>
      <c r="AT460" s="102"/>
      <c r="AU460" s="101" t="s">
        <v>613</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615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75" customHeight="1" x14ac:dyDescent="0.15">
      <c r="A702" s="530" t="s">
        <v>259</v>
      </c>
      <c r="B702" s="531"/>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5" t="s">
        <v>556</v>
      </c>
      <c r="AE702" s="906"/>
      <c r="AF702" s="906"/>
      <c r="AG702" s="889" t="s">
        <v>638</v>
      </c>
      <c r="AH702" s="890"/>
      <c r="AI702" s="890"/>
      <c r="AJ702" s="890"/>
      <c r="AK702" s="890"/>
      <c r="AL702" s="890"/>
      <c r="AM702" s="890"/>
      <c r="AN702" s="890"/>
      <c r="AO702" s="890"/>
      <c r="AP702" s="890"/>
      <c r="AQ702" s="890"/>
      <c r="AR702" s="890"/>
      <c r="AS702" s="890"/>
      <c r="AT702" s="890"/>
      <c r="AU702" s="890"/>
      <c r="AV702" s="890"/>
      <c r="AW702" s="890"/>
      <c r="AX702" s="891"/>
    </row>
    <row r="703" spans="1:50" ht="60.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556</v>
      </c>
      <c r="AE703" s="152"/>
      <c r="AF703" s="152"/>
      <c r="AG703" s="665" t="s">
        <v>639</v>
      </c>
      <c r="AH703" s="666"/>
      <c r="AI703" s="666"/>
      <c r="AJ703" s="666"/>
      <c r="AK703" s="666"/>
      <c r="AL703" s="666"/>
      <c r="AM703" s="666"/>
      <c r="AN703" s="666"/>
      <c r="AO703" s="666"/>
      <c r="AP703" s="666"/>
      <c r="AQ703" s="666"/>
      <c r="AR703" s="666"/>
      <c r="AS703" s="666"/>
      <c r="AT703" s="666"/>
      <c r="AU703" s="666"/>
      <c r="AV703" s="666"/>
      <c r="AW703" s="666"/>
      <c r="AX703" s="667"/>
    </row>
    <row r="704" spans="1:50" ht="60.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29" t="s">
        <v>640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641</v>
      </c>
      <c r="AE705" s="737"/>
      <c r="AF705" s="737"/>
      <c r="AG705" s="157" t="s">
        <v>621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4"/>
      <c r="C706" s="615"/>
      <c r="D706" s="616"/>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642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4"/>
      <c r="C707" s="617"/>
      <c r="D707" s="618"/>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642</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32.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556</v>
      </c>
      <c r="AE708" s="669"/>
      <c r="AF708" s="669"/>
      <c r="AG708" s="527" t="s">
        <v>646</v>
      </c>
      <c r="AH708" s="528"/>
      <c r="AI708" s="528"/>
      <c r="AJ708" s="528"/>
      <c r="AK708" s="528"/>
      <c r="AL708" s="528"/>
      <c r="AM708" s="528"/>
      <c r="AN708" s="528"/>
      <c r="AO708" s="528"/>
      <c r="AP708" s="528"/>
      <c r="AQ708" s="528"/>
      <c r="AR708" s="528"/>
      <c r="AS708" s="528"/>
      <c r="AT708" s="528"/>
      <c r="AU708" s="528"/>
      <c r="AV708" s="528"/>
      <c r="AW708" s="528"/>
      <c r="AX708" s="529"/>
    </row>
    <row r="709" spans="1:50" ht="42.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556</v>
      </c>
      <c r="AE709" s="152"/>
      <c r="AF709" s="152"/>
      <c r="AG709" s="665" t="s">
        <v>647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641</v>
      </c>
      <c r="AE710" s="152"/>
      <c r="AF710" s="152"/>
      <c r="AG710" s="665" t="s">
        <v>614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556</v>
      </c>
      <c r="AE711" s="152"/>
      <c r="AF711" s="152"/>
      <c r="AG711" s="665" t="s">
        <v>645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641</v>
      </c>
      <c r="AE712" s="587"/>
      <c r="AF712" s="587"/>
      <c r="AG712" s="595" t="s">
        <v>621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641</v>
      </c>
      <c r="AE713" s="152"/>
      <c r="AF713" s="153"/>
      <c r="AG713" s="665" t="s">
        <v>644</v>
      </c>
      <c r="AH713" s="666"/>
      <c r="AI713" s="666"/>
      <c r="AJ713" s="666"/>
      <c r="AK713" s="666"/>
      <c r="AL713" s="666"/>
      <c r="AM713" s="666"/>
      <c r="AN713" s="666"/>
      <c r="AO713" s="666"/>
      <c r="AP713" s="666"/>
      <c r="AQ713" s="666"/>
      <c r="AR713" s="666"/>
      <c r="AS713" s="666"/>
      <c r="AT713" s="666"/>
      <c r="AU713" s="666"/>
      <c r="AV713" s="666"/>
      <c r="AW713" s="666"/>
      <c r="AX713" s="667"/>
    </row>
    <row r="714" spans="1:50" ht="33" customHeight="1" x14ac:dyDescent="0.15">
      <c r="A714" s="658"/>
      <c r="B714" s="659"/>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556</v>
      </c>
      <c r="AE714" s="593"/>
      <c r="AF714" s="594"/>
      <c r="AG714" s="693" t="s">
        <v>643</v>
      </c>
      <c r="AH714" s="694"/>
      <c r="AI714" s="694"/>
      <c r="AJ714" s="694"/>
      <c r="AK714" s="694"/>
      <c r="AL714" s="694"/>
      <c r="AM714" s="694"/>
      <c r="AN714" s="694"/>
      <c r="AO714" s="694"/>
      <c r="AP714" s="694"/>
      <c r="AQ714" s="694"/>
      <c r="AR714" s="694"/>
      <c r="AS714" s="694"/>
      <c r="AT714" s="694"/>
      <c r="AU714" s="694"/>
      <c r="AV714" s="694"/>
      <c r="AW714" s="694"/>
      <c r="AX714" s="695"/>
    </row>
    <row r="715" spans="1:50" ht="33"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81"/>
      <c r="AG715" s="527" t="s">
        <v>648</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641</v>
      </c>
      <c r="AE716" s="763"/>
      <c r="AF716" s="763"/>
      <c r="AG716" s="665" t="s">
        <v>615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556</v>
      </c>
      <c r="AE717" s="152"/>
      <c r="AF717" s="152"/>
      <c r="AG717" s="665" t="s">
        <v>649</v>
      </c>
      <c r="AH717" s="666"/>
      <c r="AI717" s="666"/>
      <c r="AJ717" s="666"/>
      <c r="AK717" s="666"/>
      <c r="AL717" s="666"/>
      <c r="AM717" s="666"/>
      <c r="AN717" s="666"/>
      <c r="AO717" s="666"/>
      <c r="AP717" s="666"/>
      <c r="AQ717" s="666"/>
      <c r="AR717" s="666"/>
      <c r="AS717" s="666"/>
      <c r="AT717" s="666"/>
      <c r="AU717" s="666"/>
      <c r="AV717" s="666"/>
      <c r="AW717" s="666"/>
      <c r="AX717" s="667"/>
    </row>
    <row r="718" spans="1:50" ht="33"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556</v>
      </c>
      <c r="AE718" s="152"/>
      <c r="AF718" s="152"/>
      <c r="AG718" s="160" t="s">
        <v>650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68" t="s">
        <v>556</v>
      </c>
      <c r="AE719" s="669"/>
      <c r="AF719" s="669"/>
      <c r="AG719" s="157" t="s">
        <v>667</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7" t="s">
        <v>552</v>
      </c>
      <c r="D721" s="928"/>
      <c r="E721" s="928"/>
      <c r="F721" s="929"/>
      <c r="G721" s="947" t="s">
        <v>484</v>
      </c>
      <c r="H721" s="948"/>
      <c r="I721" s="83" t="str">
        <f>IF(OR(G721="　", G721=""), "", "-")</f>
        <v/>
      </c>
      <c r="J721" s="926">
        <v>36</v>
      </c>
      <c r="K721" s="926"/>
      <c r="L721" s="83" t="str">
        <f>IF(M721="","","-")</f>
        <v/>
      </c>
      <c r="M721" s="84"/>
      <c r="N721" s="923" t="s">
        <v>666</v>
      </c>
      <c r="O721" s="924"/>
      <c r="P721" s="924"/>
      <c r="Q721" s="924"/>
      <c r="R721" s="924"/>
      <c r="S721" s="924"/>
      <c r="T721" s="924"/>
      <c r="U721" s="924"/>
      <c r="V721" s="924"/>
      <c r="W721" s="924"/>
      <c r="X721" s="924"/>
      <c r="Y721" s="924"/>
      <c r="Z721" s="924"/>
      <c r="AA721" s="924"/>
      <c r="AB721" s="924"/>
      <c r="AC721" s="924"/>
      <c r="AD721" s="924"/>
      <c r="AE721" s="924"/>
      <c r="AF721" s="92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3"/>
      <c r="B725" s="654"/>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2.25" customHeight="1" x14ac:dyDescent="0.15">
      <c r="A726" s="622" t="s">
        <v>48</v>
      </c>
      <c r="B726" s="623"/>
      <c r="C726" s="444" t="s">
        <v>53</v>
      </c>
      <c r="D726" s="582"/>
      <c r="E726" s="582"/>
      <c r="F726" s="583"/>
      <c r="G726" s="801" t="s">
        <v>652</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1" customHeight="1" thickBot="1" x14ac:dyDescent="0.2">
      <c r="A727" s="624"/>
      <c r="B727" s="625"/>
      <c r="C727" s="699" t="s">
        <v>57</v>
      </c>
      <c r="D727" s="700"/>
      <c r="E727" s="700"/>
      <c r="F727" s="701"/>
      <c r="G727" s="799" t="s">
        <v>651</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7.75" customHeight="1" thickBot="1" x14ac:dyDescent="0.2">
      <c r="A729" s="769" t="s">
        <v>662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27.75" customHeight="1" thickBot="1" x14ac:dyDescent="0.2">
      <c r="A731" s="619" t="s">
        <v>257</v>
      </c>
      <c r="B731" s="620"/>
      <c r="C731" s="620"/>
      <c r="D731" s="620"/>
      <c r="E731" s="621"/>
      <c r="F731" s="684" t="s">
        <v>663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27.75" customHeight="1" thickBot="1" x14ac:dyDescent="0.2">
      <c r="A733" s="753" t="s">
        <v>257</v>
      </c>
      <c r="B733" s="754"/>
      <c r="C733" s="754"/>
      <c r="D733" s="754"/>
      <c r="E733" s="755"/>
      <c r="F733" s="770" t="s">
        <v>664</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7.75" customHeight="1" thickBot="1" x14ac:dyDescent="0.2">
      <c r="A735" s="612" t="s">
        <v>644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562</v>
      </c>
      <c r="F737" s="111"/>
      <c r="G737" s="111"/>
      <c r="H737" s="111"/>
      <c r="I737" s="111"/>
      <c r="J737" s="111"/>
      <c r="K737" s="111"/>
      <c r="L737" s="111"/>
      <c r="M737" s="111"/>
      <c r="N737" s="112" t="s">
        <v>358</v>
      </c>
      <c r="O737" s="112"/>
      <c r="P737" s="112"/>
      <c r="Q737" s="112"/>
      <c r="R737" s="111" t="s">
        <v>563</v>
      </c>
      <c r="S737" s="111"/>
      <c r="T737" s="111"/>
      <c r="U737" s="111"/>
      <c r="V737" s="111"/>
      <c r="W737" s="111"/>
      <c r="X737" s="111"/>
      <c r="Y737" s="111"/>
      <c r="Z737" s="111"/>
      <c r="AA737" s="112" t="s">
        <v>359</v>
      </c>
      <c r="AB737" s="112"/>
      <c r="AC737" s="112"/>
      <c r="AD737" s="112"/>
      <c r="AE737" s="111" t="s">
        <v>564</v>
      </c>
      <c r="AF737" s="111"/>
      <c r="AG737" s="111"/>
      <c r="AH737" s="111"/>
      <c r="AI737" s="111"/>
      <c r="AJ737" s="111"/>
      <c r="AK737" s="111"/>
      <c r="AL737" s="111"/>
      <c r="AM737" s="111"/>
      <c r="AN737" s="112" t="s">
        <v>360</v>
      </c>
      <c r="AO737" s="112"/>
      <c r="AP737" s="112"/>
      <c r="AQ737" s="112"/>
      <c r="AR737" s="113" t="s">
        <v>565</v>
      </c>
      <c r="AS737" s="114"/>
      <c r="AT737" s="114"/>
      <c r="AU737" s="114"/>
      <c r="AV737" s="114"/>
      <c r="AW737" s="114"/>
      <c r="AX737" s="115"/>
      <c r="AY737" s="89"/>
      <c r="AZ737" s="89"/>
    </row>
    <row r="738" spans="1:52" ht="24.75" customHeight="1" x14ac:dyDescent="0.15">
      <c r="A738" s="116" t="s">
        <v>361</v>
      </c>
      <c r="B738" s="117"/>
      <c r="C738" s="117"/>
      <c r="D738" s="118"/>
      <c r="E738" s="111" t="s">
        <v>566</v>
      </c>
      <c r="F738" s="111"/>
      <c r="G738" s="111"/>
      <c r="H738" s="111"/>
      <c r="I738" s="111"/>
      <c r="J738" s="111"/>
      <c r="K738" s="111"/>
      <c r="L738" s="111"/>
      <c r="M738" s="111"/>
      <c r="N738" s="112" t="s">
        <v>362</v>
      </c>
      <c r="O738" s="112"/>
      <c r="P738" s="112"/>
      <c r="Q738" s="112"/>
      <c r="R738" s="111" t="s">
        <v>567</v>
      </c>
      <c r="S738" s="111"/>
      <c r="T738" s="111"/>
      <c r="U738" s="111"/>
      <c r="V738" s="111"/>
      <c r="W738" s="111"/>
      <c r="X738" s="111"/>
      <c r="Y738" s="111"/>
      <c r="Z738" s="111"/>
      <c r="AA738" s="112" t="s">
        <v>482</v>
      </c>
      <c r="AB738" s="112"/>
      <c r="AC738" s="112"/>
      <c r="AD738" s="112"/>
      <c r="AE738" s="111" t="s">
        <v>568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552</v>
      </c>
      <c r="F739" s="126"/>
      <c r="G739" s="126"/>
      <c r="H739" s="91" t="str">
        <f>IF(E739="", "", "(")</f>
        <v>(</v>
      </c>
      <c r="I739" s="106"/>
      <c r="J739" s="106"/>
      <c r="K739" s="91" t="str">
        <f>IF(OR(I739="　", I739=""), "", "-")</f>
        <v/>
      </c>
      <c r="L739" s="107">
        <v>37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569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7"/>
      <c r="C781" s="767"/>
      <c r="D781" s="767"/>
      <c r="E781" s="767"/>
      <c r="F781" s="768"/>
      <c r="G781" s="449" t="s">
        <v>597</v>
      </c>
      <c r="H781" s="450"/>
      <c r="I781" s="450"/>
      <c r="J781" s="450"/>
      <c r="K781" s="451"/>
      <c r="L781" s="452" t="s">
        <v>599</v>
      </c>
      <c r="M781" s="453"/>
      <c r="N781" s="453"/>
      <c r="O781" s="453"/>
      <c r="P781" s="453"/>
      <c r="Q781" s="453"/>
      <c r="R781" s="453"/>
      <c r="S781" s="453"/>
      <c r="T781" s="453"/>
      <c r="U781" s="453"/>
      <c r="V781" s="453"/>
      <c r="W781" s="453"/>
      <c r="X781" s="454"/>
      <c r="Y781" s="455">
        <v>55.5</v>
      </c>
      <c r="Z781" s="456"/>
      <c r="AA781" s="456"/>
      <c r="AB781" s="558"/>
      <c r="AC781" s="449" t="s">
        <v>570</v>
      </c>
      <c r="AD781" s="450"/>
      <c r="AE781" s="450"/>
      <c r="AF781" s="450"/>
      <c r="AG781" s="451"/>
      <c r="AH781" s="452" t="s">
        <v>571</v>
      </c>
      <c r="AI781" s="453"/>
      <c r="AJ781" s="453"/>
      <c r="AK781" s="453"/>
      <c r="AL781" s="453"/>
      <c r="AM781" s="453"/>
      <c r="AN781" s="453"/>
      <c r="AO781" s="453"/>
      <c r="AP781" s="453"/>
      <c r="AQ781" s="453"/>
      <c r="AR781" s="453"/>
      <c r="AS781" s="453"/>
      <c r="AT781" s="454"/>
      <c r="AU781" s="455">
        <v>6.2</v>
      </c>
      <c r="AV781" s="456"/>
      <c r="AW781" s="456"/>
      <c r="AX781" s="457"/>
    </row>
    <row r="782" spans="1:50" ht="24.75" customHeight="1" x14ac:dyDescent="0.15">
      <c r="A782" s="557"/>
      <c r="B782" s="767"/>
      <c r="C782" s="767"/>
      <c r="D782" s="767"/>
      <c r="E782" s="767"/>
      <c r="F782" s="768"/>
      <c r="G782" s="346" t="s">
        <v>598</v>
      </c>
      <c r="H782" s="347"/>
      <c r="I782" s="347"/>
      <c r="J782" s="347"/>
      <c r="K782" s="348"/>
      <c r="L782" s="399" t="s">
        <v>600</v>
      </c>
      <c r="M782" s="400"/>
      <c r="N782" s="400"/>
      <c r="O782" s="400"/>
      <c r="P782" s="400"/>
      <c r="Q782" s="400"/>
      <c r="R782" s="400"/>
      <c r="S782" s="400"/>
      <c r="T782" s="400"/>
      <c r="U782" s="400"/>
      <c r="V782" s="400"/>
      <c r="W782" s="400"/>
      <c r="X782" s="401"/>
      <c r="Y782" s="396">
        <v>2.2000000000000002</v>
      </c>
      <c r="Z782" s="397"/>
      <c r="AA782" s="397"/>
      <c r="AB782" s="403"/>
      <c r="AC782" s="346" t="s">
        <v>572</v>
      </c>
      <c r="AD782" s="347"/>
      <c r="AE782" s="347"/>
      <c r="AF782" s="347"/>
      <c r="AG782" s="348"/>
      <c r="AH782" s="399" t="s">
        <v>573</v>
      </c>
      <c r="AI782" s="400"/>
      <c r="AJ782" s="400"/>
      <c r="AK782" s="400"/>
      <c r="AL782" s="400"/>
      <c r="AM782" s="400"/>
      <c r="AN782" s="400"/>
      <c r="AO782" s="400"/>
      <c r="AP782" s="400"/>
      <c r="AQ782" s="400"/>
      <c r="AR782" s="400"/>
      <c r="AS782" s="400"/>
      <c r="AT782" s="401"/>
      <c r="AU782" s="396">
        <v>4.4000000000000004</v>
      </c>
      <c r="AV782" s="397"/>
      <c r="AW782" s="397"/>
      <c r="AX782" s="398"/>
    </row>
    <row r="783" spans="1:50" ht="24.75" customHeight="1" x14ac:dyDescent="0.15">
      <c r="A783" s="557"/>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7"/>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7"/>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7"/>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7"/>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7"/>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7"/>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57.7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10.600000000000001</v>
      </c>
      <c r="AV791" s="413"/>
      <c r="AW791" s="413"/>
      <c r="AX791" s="415"/>
    </row>
    <row r="792" spans="1:50" ht="24.75" hidden="1" customHeight="1" x14ac:dyDescent="0.15">
      <c r="A792" s="557"/>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6.75" customHeight="1" x14ac:dyDescent="0.15">
      <c r="A837" s="402">
        <v>1</v>
      </c>
      <c r="B837" s="402">
        <v>1</v>
      </c>
      <c r="C837" s="899" t="s">
        <v>574</v>
      </c>
      <c r="D837" s="900"/>
      <c r="E837" s="900"/>
      <c r="F837" s="900"/>
      <c r="G837" s="900"/>
      <c r="H837" s="900"/>
      <c r="I837" s="901"/>
      <c r="J837" s="417">
        <v>9130005006665</v>
      </c>
      <c r="K837" s="418"/>
      <c r="L837" s="418"/>
      <c r="M837" s="418"/>
      <c r="N837" s="418"/>
      <c r="O837" s="418"/>
      <c r="P837" s="315" t="s">
        <v>584</v>
      </c>
      <c r="Q837" s="315"/>
      <c r="R837" s="315"/>
      <c r="S837" s="315"/>
      <c r="T837" s="315"/>
      <c r="U837" s="315"/>
      <c r="V837" s="315"/>
      <c r="W837" s="315"/>
      <c r="X837" s="315"/>
      <c r="Y837" s="316">
        <v>58</v>
      </c>
      <c r="Z837" s="317"/>
      <c r="AA837" s="317"/>
      <c r="AB837" s="318"/>
      <c r="AC837" s="326" t="s">
        <v>587</v>
      </c>
      <c r="AD837" s="424"/>
      <c r="AE837" s="424"/>
      <c r="AF837" s="424"/>
      <c r="AG837" s="424"/>
      <c r="AH837" s="419" t="s">
        <v>557</v>
      </c>
      <c r="AI837" s="420"/>
      <c r="AJ837" s="420"/>
      <c r="AK837" s="420"/>
      <c r="AL837" s="323" t="s">
        <v>593</v>
      </c>
      <c r="AM837" s="324"/>
      <c r="AN837" s="324"/>
      <c r="AO837" s="325"/>
      <c r="AP837" s="319" t="s">
        <v>595</v>
      </c>
      <c r="AQ837" s="319"/>
      <c r="AR837" s="319"/>
      <c r="AS837" s="319"/>
      <c r="AT837" s="319"/>
      <c r="AU837" s="319"/>
      <c r="AV837" s="319"/>
      <c r="AW837" s="319"/>
      <c r="AX837" s="319"/>
    </row>
    <row r="838" spans="1:50" ht="36.75" customHeight="1" x14ac:dyDescent="0.15">
      <c r="A838" s="402">
        <v>2</v>
      </c>
      <c r="B838" s="402">
        <v>1</v>
      </c>
      <c r="C838" s="899" t="s">
        <v>575</v>
      </c>
      <c r="D838" s="900"/>
      <c r="E838" s="900"/>
      <c r="F838" s="900"/>
      <c r="G838" s="900"/>
      <c r="H838" s="900"/>
      <c r="I838" s="901"/>
      <c r="J838" s="417">
        <v>5012405001567</v>
      </c>
      <c r="K838" s="418"/>
      <c r="L838" s="418"/>
      <c r="M838" s="418"/>
      <c r="N838" s="418"/>
      <c r="O838" s="418"/>
      <c r="P838" s="315" t="s">
        <v>584</v>
      </c>
      <c r="Q838" s="315"/>
      <c r="R838" s="315"/>
      <c r="S838" s="315"/>
      <c r="T838" s="315"/>
      <c r="U838" s="315"/>
      <c r="V838" s="315"/>
      <c r="W838" s="315"/>
      <c r="X838" s="315"/>
      <c r="Y838" s="316">
        <v>54</v>
      </c>
      <c r="Z838" s="317"/>
      <c r="AA838" s="317"/>
      <c r="AB838" s="318"/>
      <c r="AC838" s="326" t="s">
        <v>587</v>
      </c>
      <c r="AD838" s="326"/>
      <c r="AE838" s="326"/>
      <c r="AF838" s="326"/>
      <c r="AG838" s="326"/>
      <c r="AH838" s="419" t="s">
        <v>557</v>
      </c>
      <c r="AI838" s="420"/>
      <c r="AJ838" s="420"/>
      <c r="AK838" s="420"/>
      <c r="AL838" s="421" t="s">
        <v>557</v>
      </c>
      <c r="AM838" s="422"/>
      <c r="AN838" s="422"/>
      <c r="AO838" s="423"/>
      <c r="AP838" s="319" t="s">
        <v>557</v>
      </c>
      <c r="AQ838" s="319"/>
      <c r="AR838" s="319"/>
      <c r="AS838" s="319"/>
      <c r="AT838" s="319"/>
      <c r="AU838" s="319"/>
      <c r="AV838" s="319"/>
      <c r="AW838" s="319"/>
      <c r="AX838" s="319"/>
    </row>
    <row r="839" spans="1:50" ht="36.75" customHeight="1" x14ac:dyDescent="0.15">
      <c r="A839" s="402">
        <v>3</v>
      </c>
      <c r="B839" s="402">
        <v>1</v>
      </c>
      <c r="C839" s="902" t="s">
        <v>576</v>
      </c>
      <c r="D839" s="903"/>
      <c r="E839" s="903"/>
      <c r="F839" s="903"/>
      <c r="G839" s="903"/>
      <c r="H839" s="903"/>
      <c r="I839" s="904"/>
      <c r="J839" s="417">
        <v>3170005001874</v>
      </c>
      <c r="K839" s="418"/>
      <c r="L839" s="418"/>
      <c r="M839" s="418"/>
      <c r="N839" s="418"/>
      <c r="O839" s="418"/>
      <c r="P839" s="426" t="s">
        <v>584</v>
      </c>
      <c r="Q839" s="315"/>
      <c r="R839" s="315"/>
      <c r="S839" s="315"/>
      <c r="T839" s="315"/>
      <c r="U839" s="315"/>
      <c r="V839" s="315"/>
      <c r="W839" s="315"/>
      <c r="X839" s="315"/>
      <c r="Y839" s="316">
        <v>52</v>
      </c>
      <c r="Z839" s="317"/>
      <c r="AA839" s="317"/>
      <c r="AB839" s="318"/>
      <c r="AC839" s="326" t="s">
        <v>587</v>
      </c>
      <c r="AD839" s="326"/>
      <c r="AE839" s="326"/>
      <c r="AF839" s="326"/>
      <c r="AG839" s="326"/>
      <c r="AH839" s="321" t="s">
        <v>557</v>
      </c>
      <c r="AI839" s="322"/>
      <c r="AJ839" s="322"/>
      <c r="AK839" s="322"/>
      <c r="AL839" s="323" t="s">
        <v>557</v>
      </c>
      <c r="AM839" s="324"/>
      <c r="AN839" s="324"/>
      <c r="AO839" s="325"/>
      <c r="AP839" s="319" t="s">
        <v>557</v>
      </c>
      <c r="AQ839" s="319"/>
      <c r="AR839" s="319"/>
      <c r="AS839" s="319"/>
      <c r="AT839" s="319"/>
      <c r="AU839" s="319"/>
      <c r="AV839" s="319"/>
      <c r="AW839" s="319"/>
      <c r="AX839" s="319"/>
    </row>
    <row r="840" spans="1:50" ht="36.75" customHeight="1" x14ac:dyDescent="0.15">
      <c r="A840" s="402">
        <v>4</v>
      </c>
      <c r="B840" s="402">
        <v>1</v>
      </c>
      <c r="C840" s="902" t="s">
        <v>577</v>
      </c>
      <c r="D840" s="903"/>
      <c r="E840" s="903"/>
      <c r="F840" s="903"/>
      <c r="G840" s="903"/>
      <c r="H840" s="903"/>
      <c r="I840" s="904"/>
      <c r="J840" s="417">
        <v>6010005007397</v>
      </c>
      <c r="K840" s="418"/>
      <c r="L840" s="418"/>
      <c r="M840" s="418"/>
      <c r="N840" s="418"/>
      <c r="O840" s="418"/>
      <c r="P840" s="426" t="s">
        <v>584</v>
      </c>
      <c r="Q840" s="315"/>
      <c r="R840" s="315"/>
      <c r="S840" s="315"/>
      <c r="T840" s="315"/>
      <c r="U840" s="315"/>
      <c r="V840" s="315"/>
      <c r="W840" s="315"/>
      <c r="X840" s="315"/>
      <c r="Y840" s="316">
        <v>51</v>
      </c>
      <c r="Z840" s="317"/>
      <c r="AA840" s="317"/>
      <c r="AB840" s="318"/>
      <c r="AC840" s="326" t="s">
        <v>587</v>
      </c>
      <c r="AD840" s="326"/>
      <c r="AE840" s="326"/>
      <c r="AF840" s="326"/>
      <c r="AG840" s="326"/>
      <c r="AH840" s="321" t="s">
        <v>557</v>
      </c>
      <c r="AI840" s="322"/>
      <c r="AJ840" s="322"/>
      <c r="AK840" s="322"/>
      <c r="AL840" s="323" t="s">
        <v>557</v>
      </c>
      <c r="AM840" s="324"/>
      <c r="AN840" s="324"/>
      <c r="AO840" s="325"/>
      <c r="AP840" s="319" t="s">
        <v>557</v>
      </c>
      <c r="AQ840" s="319"/>
      <c r="AR840" s="319"/>
      <c r="AS840" s="319"/>
      <c r="AT840" s="319"/>
      <c r="AU840" s="319"/>
      <c r="AV840" s="319"/>
      <c r="AW840" s="319"/>
      <c r="AX840" s="319"/>
    </row>
    <row r="841" spans="1:50" ht="36.75" customHeight="1" x14ac:dyDescent="0.15">
      <c r="A841" s="402">
        <v>5</v>
      </c>
      <c r="B841" s="402">
        <v>1</v>
      </c>
      <c r="C841" s="899" t="s">
        <v>578</v>
      </c>
      <c r="D841" s="900"/>
      <c r="E841" s="900"/>
      <c r="F841" s="900"/>
      <c r="G841" s="900"/>
      <c r="H841" s="900"/>
      <c r="I841" s="901"/>
      <c r="J841" s="417">
        <v>4010005002334</v>
      </c>
      <c r="K841" s="418"/>
      <c r="L841" s="418"/>
      <c r="M841" s="418"/>
      <c r="N841" s="418"/>
      <c r="O841" s="418"/>
      <c r="P841" s="315" t="s">
        <v>584</v>
      </c>
      <c r="Q841" s="315"/>
      <c r="R841" s="315"/>
      <c r="S841" s="315"/>
      <c r="T841" s="315"/>
      <c r="U841" s="315"/>
      <c r="V841" s="315"/>
      <c r="W841" s="315"/>
      <c r="X841" s="315"/>
      <c r="Y841" s="316">
        <v>47</v>
      </c>
      <c r="Z841" s="317"/>
      <c r="AA841" s="317"/>
      <c r="AB841" s="318"/>
      <c r="AC841" s="320" t="s">
        <v>587</v>
      </c>
      <c r="AD841" s="320"/>
      <c r="AE841" s="320"/>
      <c r="AF841" s="320"/>
      <c r="AG841" s="320"/>
      <c r="AH841" s="321" t="s">
        <v>557</v>
      </c>
      <c r="AI841" s="322"/>
      <c r="AJ841" s="322"/>
      <c r="AK841" s="322"/>
      <c r="AL841" s="323" t="s">
        <v>557</v>
      </c>
      <c r="AM841" s="324"/>
      <c r="AN841" s="324"/>
      <c r="AO841" s="325"/>
      <c r="AP841" s="319" t="s">
        <v>557</v>
      </c>
      <c r="AQ841" s="319"/>
      <c r="AR841" s="319"/>
      <c r="AS841" s="319"/>
      <c r="AT841" s="319"/>
      <c r="AU841" s="319"/>
      <c r="AV841" s="319"/>
      <c r="AW841" s="319"/>
      <c r="AX841" s="319"/>
    </row>
    <row r="842" spans="1:50" ht="36.75" customHeight="1" x14ac:dyDescent="0.15">
      <c r="A842" s="402">
        <v>6</v>
      </c>
      <c r="B842" s="402">
        <v>1</v>
      </c>
      <c r="C842" s="899" t="s">
        <v>579</v>
      </c>
      <c r="D842" s="900"/>
      <c r="E842" s="900"/>
      <c r="F842" s="900"/>
      <c r="G842" s="900"/>
      <c r="H842" s="900"/>
      <c r="I842" s="901"/>
      <c r="J842" s="417">
        <v>4150005005570</v>
      </c>
      <c r="K842" s="418"/>
      <c r="L842" s="418"/>
      <c r="M842" s="418"/>
      <c r="N842" s="418"/>
      <c r="O842" s="418"/>
      <c r="P842" s="315" t="s">
        <v>584</v>
      </c>
      <c r="Q842" s="315"/>
      <c r="R842" s="315"/>
      <c r="S842" s="315"/>
      <c r="T842" s="315"/>
      <c r="U842" s="315"/>
      <c r="V842" s="315"/>
      <c r="W842" s="315"/>
      <c r="X842" s="315"/>
      <c r="Y842" s="316">
        <v>45</v>
      </c>
      <c r="Z842" s="317"/>
      <c r="AA842" s="317"/>
      <c r="AB842" s="318"/>
      <c r="AC842" s="320" t="s">
        <v>587</v>
      </c>
      <c r="AD842" s="320"/>
      <c r="AE842" s="320"/>
      <c r="AF842" s="320"/>
      <c r="AG842" s="320"/>
      <c r="AH842" s="321" t="s">
        <v>557</v>
      </c>
      <c r="AI842" s="322"/>
      <c r="AJ842" s="322"/>
      <c r="AK842" s="322"/>
      <c r="AL842" s="323" t="s">
        <v>557</v>
      </c>
      <c r="AM842" s="324"/>
      <c r="AN842" s="324"/>
      <c r="AO842" s="325"/>
      <c r="AP842" s="319" t="s">
        <v>557</v>
      </c>
      <c r="AQ842" s="319"/>
      <c r="AR842" s="319"/>
      <c r="AS842" s="319"/>
      <c r="AT842" s="319"/>
      <c r="AU842" s="319"/>
      <c r="AV842" s="319"/>
      <c r="AW842" s="319"/>
      <c r="AX842" s="319"/>
    </row>
    <row r="843" spans="1:50" ht="36.75" customHeight="1" x14ac:dyDescent="0.15">
      <c r="A843" s="402">
        <v>7</v>
      </c>
      <c r="B843" s="402">
        <v>1</v>
      </c>
      <c r="C843" s="899" t="s">
        <v>580</v>
      </c>
      <c r="D843" s="900"/>
      <c r="E843" s="900"/>
      <c r="F843" s="900"/>
      <c r="G843" s="900"/>
      <c r="H843" s="900"/>
      <c r="I843" s="901"/>
      <c r="J843" s="417">
        <v>6120905001769</v>
      </c>
      <c r="K843" s="418"/>
      <c r="L843" s="418"/>
      <c r="M843" s="418"/>
      <c r="N843" s="418"/>
      <c r="O843" s="418"/>
      <c r="P843" s="315" t="s">
        <v>584</v>
      </c>
      <c r="Q843" s="315"/>
      <c r="R843" s="315"/>
      <c r="S843" s="315"/>
      <c r="T843" s="315"/>
      <c r="U843" s="315"/>
      <c r="V843" s="315"/>
      <c r="W843" s="315"/>
      <c r="X843" s="315"/>
      <c r="Y843" s="316">
        <v>42</v>
      </c>
      <c r="Z843" s="317"/>
      <c r="AA843" s="317"/>
      <c r="AB843" s="318"/>
      <c r="AC843" s="320" t="s">
        <v>587</v>
      </c>
      <c r="AD843" s="320"/>
      <c r="AE843" s="320"/>
      <c r="AF843" s="320"/>
      <c r="AG843" s="320"/>
      <c r="AH843" s="321" t="s">
        <v>557</v>
      </c>
      <c r="AI843" s="322"/>
      <c r="AJ843" s="322"/>
      <c r="AK843" s="322"/>
      <c r="AL843" s="323" t="s">
        <v>557</v>
      </c>
      <c r="AM843" s="324"/>
      <c r="AN843" s="324"/>
      <c r="AO843" s="325"/>
      <c r="AP843" s="319" t="s">
        <v>557</v>
      </c>
      <c r="AQ843" s="319"/>
      <c r="AR843" s="319"/>
      <c r="AS843" s="319"/>
      <c r="AT843" s="319"/>
      <c r="AU843" s="319"/>
      <c r="AV843" s="319"/>
      <c r="AW843" s="319"/>
      <c r="AX843" s="319"/>
    </row>
    <row r="844" spans="1:50" ht="36.75" customHeight="1" x14ac:dyDescent="0.15">
      <c r="A844" s="402">
        <v>8</v>
      </c>
      <c r="B844" s="402">
        <v>1</v>
      </c>
      <c r="C844" s="899" t="s">
        <v>581</v>
      </c>
      <c r="D844" s="900"/>
      <c r="E844" s="900"/>
      <c r="F844" s="900"/>
      <c r="G844" s="900"/>
      <c r="H844" s="900"/>
      <c r="I844" s="901"/>
      <c r="J844" s="417">
        <v>5120005010077</v>
      </c>
      <c r="K844" s="418"/>
      <c r="L844" s="418"/>
      <c r="M844" s="418"/>
      <c r="N844" s="418"/>
      <c r="O844" s="418"/>
      <c r="P844" s="315" t="s">
        <v>584</v>
      </c>
      <c r="Q844" s="315"/>
      <c r="R844" s="315"/>
      <c r="S844" s="315"/>
      <c r="T844" s="315"/>
      <c r="U844" s="315"/>
      <c r="V844" s="315"/>
      <c r="W844" s="315"/>
      <c r="X844" s="315"/>
      <c r="Y844" s="316">
        <v>42</v>
      </c>
      <c r="Z844" s="317"/>
      <c r="AA844" s="317"/>
      <c r="AB844" s="318"/>
      <c r="AC844" s="320" t="s">
        <v>587</v>
      </c>
      <c r="AD844" s="320"/>
      <c r="AE844" s="320"/>
      <c r="AF844" s="320"/>
      <c r="AG844" s="320"/>
      <c r="AH844" s="321" t="s">
        <v>557</v>
      </c>
      <c r="AI844" s="322"/>
      <c r="AJ844" s="322"/>
      <c r="AK844" s="322"/>
      <c r="AL844" s="323" t="s">
        <v>557</v>
      </c>
      <c r="AM844" s="324"/>
      <c r="AN844" s="324"/>
      <c r="AO844" s="325"/>
      <c r="AP844" s="319" t="s">
        <v>557</v>
      </c>
      <c r="AQ844" s="319"/>
      <c r="AR844" s="319"/>
      <c r="AS844" s="319"/>
      <c r="AT844" s="319"/>
      <c r="AU844" s="319"/>
      <c r="AV844" s="319"/>
      <c r="AW844" s="319"/>
      <c r="AX844" s="319"/>
    </row>
    <row r="845" spans="1:50" ht="36.75" customHeight="1" x14ac:dyDescent="0.15">
      <c r="A845" s="402">
        <v>9</v>
      </c>
      <c r="B845" s="402">
        <v>1</v>
      </c>
      <c r="C845" s="899" t="s">
        <v>582</v>
      </c>
      <c r="D845" s="900"/>
      <c r="E845" s="900"/>
      <c r="F845" s="900"/>
      <c r="G845" s="900"/>
      <c r="H845" s="900"/>
      <c r="I845" s="901"/>
      <c r="J845" s="417">
        <v>2260005003573</v>
      </c>
      <c r="K845" s="418"/>
      <c r="L845" s="418"/>
      <c r="M845" s="418"/>
      <c r="N845" s="418"/>
      <c r="O845" s="418"/>
      <c r="P845" s="315" t="s">
        <v>584</v>
      </c>
      <c r="Q845" s="315"/>
      <c r="R845" s="315"/>
      <c r="S845" s="315"/>
      <c r="T845" s="315"/>
      <c r="U845" s="315"/>
      <c r="V845" s="315"/>
      <c r="W845" s="315"/>
      <c r="X845" s="315"/>
      <c r="Y845" s="316">
        <v>42</v>
      </c>
      <c r="Z845" s="317"/>
      <c r="AA845" s="317"/>
      <c r="AB845" s="318"/>
      <c r="AC845" s="320" t="s">
        <v>587</v>
      </c>
      <c r="AD845" s="320"/>
      <c r="AE845" s="320"/>
      <c r="AF845" s="320"/>
      <c r="AG845" s="320"/>
      <c r="AH845" s="321" t="s">
        <v>557</v>
      </c>
      <c r="AI845" s="322"/>
      <c r="AJ845" s="322"/>
      <c r="AK845" s="322"/>
      <c r="AL845" s="323" t="s">
        <v>557</v>
      </c>
      <c r="AM845" s="324"/>
      <c r="AN845" s="324"/>
      <c r="AO845" s="325"/>
      <c r="AP845" s="319" t="s">
        <v>557</v>
      </c>
      <c r="AQ845" s="319"/>
      <c r="AR845" s="319"/>
      <c r="AS845" s="319"/>
      <c r="AT845" s="319"/>
      <c r="AU845" s="319"/>
      <c r="AV845" s="319"/>
      <c r="AW845" s="319"/>
      <c r="AX845" s="319"/>
    </row>
    <row r="846" spans="1:50" ht="36.75" customHeight="1" x14ac:dyDescent="0.15">
      <c r="A846" s="402">
        <v>10</v>
      </c>
      <c r="B846" s="402">
        <v>1</v>
      </c>
      <c r="C846" s="899" t="s">
        <v>583</v>
      </c>
      <c r="D846" s="900"/>
      <c r="E846" s="900"/>
      <c r="F846" s="900"/>
      <c r="G846" s="900"/>
      <c r="H846" s="900"/>
      <c r="I846" s="901"/>
      <c r="J846" s="417">
        <v>2030005005840</v>
      </c>
      <c r="K846" s="418"/>
      <c r="L846" s="418"/>
      <c r="M846" s="418"/>
      <c r="N846" s="418"/>
      <c r="O846" s="418"/>
      <c r="P846" s="315" t="s">
        <v>584</v>
      </c>
      <c r="Q846" s="315"/>
      <c r="R846" s="315"/>
      <c r="S846" s="315"/>
      <c r="T846" s="315"/>
      <c r="U846" s="315"/>
      <c r="V846" s="315"/>
      <c r="W846" s="315"/>
      <c r="X846" s="315"/>
      <c r="Y846" s="316">
        <v>41</v>
      </c>
      <c r="Z846" s="317"/>
      <c r="AA846" s="317"/>
      <c r="AB846" s="318"/>
      <c r="AC846" s="320" t="s">
        <v>587</v>
      </c>
      <c r="AD846" s="320"/>
      <c r="AE846" s="320"/>
      <c r="AF846" s="320"/>
      <c r="AG846" s="320"/>
      <c r="AH846" s="321" t="s">
        <v>557</v>
      </c>
      <c r="AI846" s="322"/>
      <c r="AJ846" s="322"/>
      <c r="AK846" s="322"/>
      <c r="AL846" s="323" t="s">
        <v>557</v>
      </c>
      <c r="AM846" s="324"/>
      <c r="AN846" s="324"/>
      <c r="AO846" s="325"/>
      <c r="AP846" s="319" t="s">
        <v>557</v>
      </c>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585</v>
      </c>
      <c r="D870" s="416"/>
      <c r="E870" s="416"/>
      <c r="F870" s="416"/>
      <c r="G870" s="416"/>
      <c r="H870" s="416"/>
      <c r="I870" s="416"/>
      <c r="J870" s="417">
        <v>6010405010587</v>
      </c>
      <c r="K870" s="418"/>
      <c r="L870" s="418"/>
      <c r="M870" s="418"/>
      <c r="N870" s="418"/>
      <c r="O870" s="418"/>
      <c r="P870" s="426" t="s">
        <v>586</v>
      </c>
      <c r="Q870" s="315"/>
      <c r="R870" s="315"/>
      <c r="S870" s="315"/>
      <c r="T870" s="315"/>
      <c r="U870" s="315"/>
      <c r="V870" s="315"/>
      <c r="W870" s="315"/>
      <c r="X870" s="315"/>
      <c r="Y870" s="316">
        <v>11</v>
      </c>
      <c r="Z870" s="317"/>
      <c r="AA870" s="317"/>
      <c r="AB870" s="318"/>
      <c r="AC870" s="326" t="s">
        <v>587</v>
      </c>
      <c r="AD870" s="424"/>
      <c r="AE870" s="424"/>
      <c r="AF870" s="424"/>
      <c r="AG870" s="424"/>
      <c r="AH870" s="419" t="s">
        <v>588</v>
      </c>
      <c r="AI870" s="420"/>
      <c r="AJ870" s="420"/>
      <c r="AK870" s="420"/>
      <c r="AL870" s="323" t="s">
        <v>588</v>
      </c>
      <c r="AM870" s="324"/>
      <c r="AN870" s="324"/>
      <c r="AO870" s="325"/>
      <c r="AP870" s="319" t="s">
        <v>589</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7" t="s">
        <v>486</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590</v>
      </c>
      <c r="F1102" s="896"/>
      <c r="G1102" s="896"/>
      <c r="H1102" s="896"/>
      <c r="I1102" s="896"/>
      <c r="J1102" s="417" t="s">
        <v>591</v>
      </c>
      <c r="K1102" s="418"/>
      <c r="L1102" s="418"/>
      <c r="M1102" s="418"/>
      <c r="N1102" s="418"/>
      <c r="O1102" s="418"/>
      <c r="P1102" s="426" t="s">
        <v>592</v>
      </c>
      <c r="Q1102" s="315"/>
      <c r="R1102" s="315"/>
      <c r="S1102" s="315"/>
      <c r="T1102" s="315"/>
      <c r="U1102" s="315"/>
      <c r="V1102" s="315"/>
      <c r="W1102" s="315"/>
      <c r="X1102" s="315"/>
      <c r="Y1102" s="316" t="s">
        <v>593</v>
      </c>
      <c r="Z1102" s="317"/>
      <c r="AA1102" s="317"/>
      <c r="AB1102" s="318"/>
      <c r="AC1102" s="320"/>
      <c r="AD1102" s="320"/>
      <c r="AE1102" s="320"/>
      <c r="AF1102" s="320"/>
      <c r="AG1102" s="320"/>
      <c r="AH1102" s="321" t="s">
        <v>591</v>
      </c>
      <c r="AI1102" s="322"/>
      <c r="AJ1102" s="322"/>
      <c r="AK1102" s="322"/>
      <c r="AL1102" s="323" t="s">
        <v>594</v>
      </c>
      <c r="AM1102" s="324"/>
      <c r="AN1102" s="324"/>
      <c r="AO1102" s="325"/>
      <c r="AP1102" s="319" t="s">
        <v>590</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82">
    <cfRule type="expression" dxfId="2799" priority="13883">
      <formula>IF(RIGHT(TEXT(Y782,"0.#"),1)=".",FALSE,TRUE)</formula>
    </cfRule>
    <cfRule type="expression" dxfId="2798" priority="13884">
      <formula>IF(RIGHT(TEXT(Y782,"0.#"),1)=".",TRUE,FALSE)</formula>
    </cfRule>
  </conditionalFormatting>
  <conditionalFormatting sqref="Y791">
    <cfRule type="expression" dxfId="2797" priority="13879">
      <formula>IF(RIGHT(TEXT(Y791,"0.#"),1)=".",FALSE,TRUE)</formula>
    </cfRule>
    <cfRule type="expression" dxfId="2796" priority="13880">
      <formula>IF(RIGHT(TEXT(Y791,"0.#"),1)=".",TRUE,FALSE)</formula>
    </cfRule>
  </conditionalFormatting>
  <conditionalFormatting sqref="Y822:Y829 Y820 Y809:Y816 Y807 Y796:Y803 Y794">
    <cfRule type="expression" dxfId="2795" priority="13661">
      <formula>IF(RIGHT(TEXT(Y794,"0.#"),1)=".",FALSE,TRUE)</formula>
    </cfRule>
    <cfRule type="expression" dxfId="2794" priority="13662">
      <formula>IF(RIGHT(TEXT(Y794,"0.#"),1)=".",TRUE,FALSE)</formula>
    </cfRule>
  </conditionalFormatting>
  <conditionalFormatting sqref="AR15:AX15 AK13:AX13">
    <cfRule type="expression" dxfId="2793" priority="13709">
      <formula>IF(RIGHT(TEXT(AK13,"0.#"),1)=".",FALSE,TRUE)</formula>
    </cfRule>
    <cfRule type="expression" dxfId="2792" priority="13710">
      <formula>IF(RIGHT(TEXT(AK13,"0.#"),1)=".",TRUE,FALSE)</formula>
    </cfRule>
  </conditionalFormatting>
  <conditionalFormatting sqref="AD19:AJ19">
    <cfRule type="expression" dxfId="2791" priority="13707">
      <formula>IF(RIGHT(TEXT(AD19,"0.#"),1)=".",FALSE,TRUE)</formula>
    </cfRule>
    <cfRule type="expression" dxfId="2790" priority="13708">
      <formula>IF(RIGHT(TEXT(AD19,"0.#"),1)=".",TRUE,FALSE)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83:Y790 Y781">
    <cfRule type="expression" dxfId="2787" priority="13685">
      <formula>IF(RIGHT(TEXT(Y781,"0.#"),1)=".",FALSE,TRUE)</formula>
    </cfRule>
    <cfRule type="expression" dxfId="2786" priority="13686">
      <formula>IF(RIGHT(TEXT(Y781,"0.#"),1)=".",TRUE,FALSE)</formula>
    </cfRule>
  </conditionalFormatting>
  <conditionalFormatting sqref="AU782">
    <cfRule type="expression" dxfId="2785" priority="13683">
      <formula>IF(RIGHT(TEXT(AU782,"0.#"),1)=".",FALSE,TRUE)</formula>
    </cfRule>
    <cfRule type="expression" dxfId="2784" priority="13684">
      <formula>IF(RIGHT(TEXT(AU782,"0.#"),1)=".",TRUE,FALSE)</formula>
    </cfRule>
  </conditionalFormatting>
  <conditionalFormatting sqref="AU791">
    <cfRule type="expression" dxfId="2783" priority="13681">
      <formula>IF(RIGHT(TEXT(AU791,"0.#"),1)=".",FALSE,TRUE)</formula>
    </cfRule>
    <cfRule type="expression" dxfId="2782" priority="13682">
      <formula>IF(RIGHT(TEXT(AU791,"0.#"),1)=".",TRUE,FALSE)</formula>
    </cfRule>
  </conditionalFormatting>
  <conditionalFormatting sqref="AU783:AU790 AU781">
    <cfRule type="expression" dxfId="2781" priority="13679">
      <formula>IF(RIGHT(TEXT(AU781,"0.#"),1)=".",FALSE,TRUE)</formula>
    </cfRule>
    <cfRule type="expression" dxfId="2780" priority="13680">
      <formula>IF(RIGHT(TEXT(AU781,"0.#"),1)=".",TRUE,FALSE)</formula>
    </cfRule>
  </conditionalFormatting>
  <conditionalFormatting sqref="Y821 Y808 Y795">
    <cfRule type="expression" dxfId="2779" priority="13665">
      <formula>IF(RIGHT(TEXT(Y795,"0.#"),1)=".",FALSE,TRUE)</formula>
    </cfRule>
    <cfRule type="expression" dxfId="2778" priority="13666">
      <formula>IF(RIGHT(TEXT(Y795,"0.#"),1)=".",TRUE,FALSE)</formula>
    </cfRule>
  </conditionalFormatting>
  <conditionalFormatting sqref="Y830 Y817 Y804">
    <cfRule type="expression" dxfId="2777" priority="13663">
      <formula>IF(RIGHT(TEXT(Y804,"0.#"),1)=".",FALSE,TRUE)</formula>
    </cfRule>
    <cfRule type="expression" dxfId="2776" priority="13664">
      <formula>IF(RIGHT(TEXT(Y804,"0.#"),1)=".",TRUE,FALSE)</formula>
    </cfRule>
  </conditionalFormatting>
  <conditionalFormatting sqref="AU821 AU808 AU795">
    <cfRule type="expression" dxfId="2775" priority="13659">
      <formula>IF(RIGHT(TEXT(AU795,"0.#"),1)=".",FALSE,TRUE)</formula>
    </cfRule>
    <cfRule type="expression" dxfId="2774" priority="13660">
      <formula>IF(RIGHT(TEXT(AU795,"0.#"),1)=".",TRUE,FALSE)</formula>
    </cfRule>
  </conditionalFormatting>
  <conditionalFormatting sqref="AU830 AU817 AU804">
    <cfRule type="expression" dxfId="2773" priority="13657">
      <formula>IF(RIGHT(TEXT(AU804,"0.#"),1)=".",FALSE,TRUE)</formula>
    </cfRule>
    <cfRule type="expression" dxfId="2772" priority="13658">
      <formula>IF(RIGHT(TEXT(AU804,"0.#"),1)=".",TRUE,FALSE)</formula>
    </cfRule>
  </conditionalFormatting>
  <conditionalFormatting sqref="AU822:AU829 AU820 AU809:AU816 AU807 AU796:AU803 AU794">
    <cfRule type="expression" dxfId="2771" priority="13655">
      <formula>IF(RIGHT(TEXT(AU794,"0.#"),1)=".",FALSE,TRUE)</formula>
    </cfRule>
    <cfRule type="expression" dxfId="2770" priority="13656">
      <formula>IF(RIGHT(TEXT(AU794,"0.#"),1)=".",TRUE,FALSE)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4:AJ14">
    <cfRule type="expression" dxfId="709" priority="9">
      <formula>IF(RIGHT(TEXT(P14,"0.#"),1)=".",FALSE,TRUE)</formula>
    </cfRule>
    <cfRule type="expression" dxfId="708" priority="10">
      <formula>IF(RIGHT(TEXT(P14,"0.#"),1)=".",TRUE,FALSE)</formula>
    </cfRule>
  </conditionalFormatting>
  <conditionalFormatting sqref="P15:AJ17 P13:AJ13">
    <cfRule type="expression" dxfId="707" priority="7">
      <formula>IF(RIGHT(TEXT(P13,"0.#"),1)=".",FALSE,TRUE)</formula>
    </cfRule>
    <cfRule type="expression" dxfId="706" priority="8">
      <formula>IF(RIGHT(TEXT(P13,"0.#"),1)=".",TRUE,FALSE)</formula>
    </cfRule>
  </conditionalFormatting>
  <conditionalFormatting sqref="P19:AC19">
    <cfRule type="expression" dxfId="705" priority="5">
      <formula>IF(RIGHT(TEXT(P19,"0.#"),1)=".",FALSE,TRUE)</formula>
    </cfRule>
    <cfRule type="expression" dxfId="704" priority="6">
      <formula>IF(RIGHT(TEXT(P19,"0.#"),1)=".",TRUE,FALSE)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5" sqref="P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社会保障、その他の事項経費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8" t="s">
        <v>265</v>
      </c>
      <c r="H2" s="783"/>
      <c r="I2" s="783"/>
      <c r="J2" s="783"/>
      <c r="K2" s="783"/>
      <c r="L2" s="783"/>
      <c r="M2" s="783"/>
      <c r="N2" s="783"/>
      <c r="O2" s="784"/>
      <c r="P2" s="782" t="s">
        <v>59</v>
      </c>
      <c r="Q2" s="783"/>
      <c r="R2" s="783"/>
      <c r="S2" s="783"/>
      <c r="T2" s="783"/>
      <c r="U2" s="783"/>
      <c r="V2" s="783"/>
      <c r="W2" s="783"/>
      <c r="X2" s="784"/>
      <c r="Y2" s="1014"/>
      <c r="Z2" s="410"/>
      <c r="AA2" s="411"/>
      <c r="AB2" s="1018" t="s">
        <v>11</v>
      </c>
      <c r="AC2" s="1019"/>
      <c r="AD2" s="1020"/>
      <c r="AE2" s="1006" t="s">
        <v>357</v>
      </c>
      <c r="AF2" s="1006"/>
      <c r="AG2" s="1006"/>
      <c r="AH2" s="1006"/>
      <c r="AI2" s="1006" t="s">
        <v>363</v>
      </c>
      <c r="AJ2" s="1006"/>
      <c r="AK2" s="1006"/>
      <c r="AL2" s="1006"/>
      <c r="AM2" s="1006" t="s">
        <v>472</v>
      </c>
      <c r="AN2" s="1006"/>
      <c r="AO2" s="1006"/>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15"/>
      <c r="Z3" s="1016"/>
      <c r="AA3" s="1017"/>
      <c r="AB3" s="1021"/>
      <c r="AC3" s="1022"/>
      <c r="AD3" s="1023"/>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24"/>
      <c r="I4" s="1024"/>
      <c r="J4" s="1024"/>
      <c r="K4" s="1024"/>
      <c r="L4" s="1024"/>
      <c r="M4" s="1024"/>
      <c r="N4" s="1024"/>
      <c r="O4" s="1025"/>
      <c r="P4" s="158"/>
      <c r="Q4" s="1032"/>
      <c r="R4" s="1032"/>
      <c r="S4" s="1032"/>
      <c r="T4" s="1032"/>
      <c r="U4" s="1032"/>
      <c r="V4" s="1032"/>
      <c r="W4" s="1032"/>
      <c r="X4" s="1033"/>
      <c r="Y4" s="1010" t="s">
        <v>12</v>
      </c>
      <c r="Z4" s="1011"/>
      <c r="AA4" s="1012"/>
      <c r="AB4" s="552"/>
      <c r="AC4" s="1013"/>
      <c r="AD4" s="1013"/>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6"/>
      <c r="H5" s="1027"/>
      <c r="I5" s="1027"/>
      <c r="J5" s="1027"/>
      <c r="K5" s="1027"/>
      <c r="L5" s="1027"/>
      <c r="M5" s="1027"/>
      <c r="N5" s="1027"/>
      <c r="O5" s="1028"/>
      <c r="P5" s="1034"/>
      <c r="Q5" s="1034"/>
      <c r="R5" s="1034"/>
      <c r="S5" s="1034"/>
      <c r="T5" s="1034"/>
      <c r="U5" s="1034"/>
      <c r="V5" s="1034"/>
      <c r="W5" s="1034"/>
      <c r="X5" s="1035"/>
      <c r="Y5" s="301" t="s">
        <v>54</v>
      </c>
      <c r="Z5" s="1007"/>
      <c r="AA5" s="1008"/>
      <c r="AB5" s="523"/>
      <c r="AC5" s="1009"/>
      <c r="AD5" s="1009"/>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9"/>
      <c r="H6" s="1030"/>
      <c r="I6" s="1030"/>
      <c r="J6" s="1030"/>
      <c r="K6" s="1030"/>
      <c r="L6" s="1030"/>
      <c r="M6" s="1030"/>
      <c r="N6" s="1030"/>
      <c r="O6" s="1031"/>
      <c r="P6" s="1036"/>
      <c r="Q6" s="1036"/>
      <c r="R6" s="1036"/>
      <c r="S6" s="1036"/>
      <c r="T6" s="1036"/>
      <c r="U6" s="1036"/>
      <c r="V6" s="1036"/>
      <c r="W6" s="1036"/>
      <c r="X6" s="1037"/>
      <c r="Y6" s="1038" t="s">
        <v>13</v>
      </c>
      <c r="Z6" s="1007"/>
      <c r="AA6" s="1008"/>
      <c r="AB6" s="462" t="s">
        <v>301</v>
      </c>
      <c r="AC6" s="1039"/>
      <c r="AD6" s="1039"/>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7" t="s">
        <v>527</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3" t="s">
        <v>491</v>
      </c>
      <c r="B9" s="514"/>
      <c r="C9" s="514"/>
      <c r="D9" s="514"/>
      <c r="E9" s="514"/>
      <c r="F9" s="515"/>
      <c r="G9" s="798" t="s">
        <v>265</v>
      </c>
      <c r="H9" s="783"/>
      <c r="I9" s="783"/>
      <c r="J9" s="783"/>
      <c r="K9" s="783"/>
      <c r="L9" s="783"/>
      <c r="M9" s="783"/>
      <c r="N9" s="783"/>
      <c r="O9" s="784"/>
      <c r="P9" s="782" t="s">
        <v>59</v>
      </c>
      <c r="Q9" s="783"/>
      <c r="R9" s="783"/>
      <c r="S9" s="783"/>
      <c r="T9" s="783"/>
      <c r="U9" s="783"/>
      <c r="V9" s="783"/>
      <c r="W9" s="783"/>
      <c r="X9" s="784"/>
      <c r="Y9" s="1014"/>
      <c r="Z9" s="410"/>
      <c r="AA9" s="411"/>
      <c r="AB9" s="1018" t="s">
        <v>11</v>
      </c>
      <c r="AC9" s="1019"/>
      <c r="AD9" s="1020"/>
      <c r="AE9" s="1006" t="s">
        <v>357</v>
      </c>
      <c r="AF9" s="1006"/>
      <c r="AG9" s="1006"/>
      <c r="AH9" s="1006"/>
      <c r="AI9" s="1006" t="s">
        <v>363</v>
      </c>
      <c r="AJ9" s="1006"/>
      <c r="AK9" s="1006"/>
      <c r="AL9" s="1006"/>
      <c r="AM9" s="1006" t="s">
        <v>472</v>
      </c>
      <c r="AN9" s="1006"/>
      <c r="AO9" s="1006"/>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15"/>
      <c r="Z10" s="1016"/>
      <c r="AA10" s="1017"/>
      <c r="AB10" s="1021"/>
      <c r="AC10" s="1022"/>
      <c r="AD10" s="1023"/>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2"/>
      <c r="AC11" s="1013"/>
      <c r="AD11" s="1013"/>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523"/>
      <c r="AC12" s="1009"/>
      <c r="AD12" s="1009"/>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2" t="s">
        <v>301</v>
      </c>
      <c r="AC13" s="1039"/>
      <c r="AD13" s="1039"/>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7" t="s">
        <v>527</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3" t="s">
        <v>491</v>
      </c>
      <c r="B16" s="514"/>
      <c r="C16" s="514"/>
      <c r="D16" s="514"/>
      <c r="E16" s="514"/>
      <c r="F16" s="515"/>
      <c r="G16" s="798" t="s">
        <v>265</v>
      </c>
      <c r="H16" s="783"/>
      <c r="I16" s="783"/>
      <c r="J16" s="783"/>
      <c r="K16" s="783"/>
      <c r="L16" s="783"/>
      <c r="M16" s="783"/>
      <c r="N16" s="783"/>
      <c r="O16" s="784"/>
      <c r="P16" s="782" t="s">
        <v>59</v>
      </c>
      <c r="Q16" s="783"/>
      <c r="R16" s="783"/>
      <c r="S16" s="783"/>
      <c r="T16" s="783"/>
      <c r="U16" s="783"/>
      <c r="V16" s="783"/>
      <c r="W16" s="783"/>
      <c r="X16" s="784"/>
      <c r="Y16" s="1014"/>
      <c r="Z16" s="410"/>
      <c r="AA16" s="411"/>
      <c r="AB16" s="1018" t="s">
        <v>11</v>
      </c>
      <c r="AC16" s="1019"/>
      <c r="AD16" s="1020"/>
      <c r="AE16" s="1006" t="s">
        <v>357</v>
      </c>
      <c r="AF16" s="1006"/>
      <c r="AG16" s="1006"/>
      <c r="AH16" s="1006"/>
      <c r="AI16" s="1006" t="s">
        <v>363</v>
      </c>
      <c r="AJ16" s="1006"/>
      <c r="AK16" s="1006"/>
      <c r="AL16" s="1006"/>
      <c r="AM16" s="1006" t="s">
        <v>472</v>
      </c>
      <c r="AN16" s="1006"/>
      <c r="AO16" s="1006"/>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15"/>
      <c r="Z17" s="1016"/>
      <c r="AA17" s="1017"/>
      <c r="AB17" s="1021"/>
      <c r="AC17" s="1022"/>
      <c r="AD17" s="1023"/>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2"/>
      <c r="AC18" s="1013"/>
      <c r="AD18" s="1013"/>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523"/>
      <c r="AC19" s="1009"/>
      <c r="AD19" s="1009"/>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2" t="s">
        <v>301</v>
      </c>
      <c r="AC20" s="1039"/>
      <c r="AD20" s="1039"/>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7" t="s">
        <v>527</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3" t="s">
        <v>491</v>
      </c>
      <c r="B23" s="514"/>
      <c r="C23" s="514"/>
      <c r="D23" s="514"/>
      <c r="E23" s="514"/>
      <c r="F23" s="515"/>
      <c r="G23" s="798" t="s">
        <v>265</v>
      </c>
      <c r="H23" s="783"/>
      <c r="I23" s="783"/>
      <c r="J23" s="783"/>
      <c r="K23" s="783"/>
      <c r="L23" s="783"/>
      <c r="M23" s="783"/>
      <c r="N23" s="783"/>
      <c r="O23" s="784"/>
      <c r="P23" s="782" t="s">
        <v>59</v>
      </c>
      <c r="Q23" s="783"/>
      <c r="R23" s="783"/>
      <c r="S23" s="783"/>
      <c r="T23" s="783"/>
      <c r="U23" s="783"/>
      <c r="V23" s="783"/>
      <c r="W23" s="783"/>
      <c r="X23" s="784"/>
      <c r="Y23" s="1014"/>
      <c r="Z23" s="410"/>
      <c r="AA23" s="411"/>
      <c r="AB23" s="1018" t="s">
        <v>11</v>
      </c>
      <c r="AC23" s="1019"/>
      <c r="AD23" s="1020"/>
      <c r="AE23" s="1006" t="s">
        <v>357</v>
      </c>
      <c r="AF23" s="1006"/>
      <c r="AG23" s="1006"/>
      <c r="AH23" s="1006"/>
      <c r="AI23" s="1006" t="s">
        <v>363</v>
      </c>
      <c r="AJ23" s="1006"/>
      <c r="AK23" s="1006"/>
      <c r="AL23" s="1006"/>
      <c r="AM23" s="1006" t="s">
        <v>472</v>
      </c>
      <c r="AN23" s="1006"/>
      <c r="AO23" s="1006"/>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15"/>
      <c r="Z24" s="1016"/>
      <c r="AA24" s="1017"/>
      <c r="AB24" s="1021"/>
      <c r="AC24" s="1022"/>
      <c r="AD24" s="1023"/>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2"/>
      <c r="AC25" s="1013"/>
      <c r="AD25" s="1013"/>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523"/>
      <c r="AC26" s="1009"/>
      <c r="AD26" s="1009"/>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2" t="s">
        <v>301</v>
      </c>
      <c r="AC27" s="1039"/>
      <c r="AD27" s="1039"/>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7" t="s">
        <v>527</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3" t="s">
        <v>491</v>
      </c>
      <c r="B30" s="514"/>
      <c r="C30" s="514"/>
      <c r="D30" s="514"/>
      <c r="E30" s="514"/>
      <c r="F30" s="515"/>
      <c r="G30" s="798" t="s">
        <v>265</v>
      </c>
      <c r="H30" s="783"/>
      <c r="I30" s="783"/>
      <c r="J30" s="783"/>
      <c r="K30" s="783"/>
      <c r="L30" s="783"/>
      <c r="M30" s="783"/>
      <c r="N30" s="783"/>
      <c r="O30" s="784"/>
      <c r="P30" s="782" t="s">
        <v>59</v>
      </c>
      <c r="Q30" s="783"/>
      <c r="R30" s="783"/>
      <c r="S30" s="783"/>
      <c r="T30" s="783"/>
      <c r="U30" s="783"/>
      <c r="V30" s="783"/>
      <c r="W30" s="783"/>
      <c r="X30" s="784"/>
      <c r="Y30" s="1014"/>
      <c r="Z30" s="410"/>
      <c r="AA30" s="411"/>
      <c r="AB30" s="1018" t="s">
        <v>11</v>
      </c>
      <c r="AC30" s="1019"/>
      <c r="AD30" s="1020"/>
      <c r="AE30" s="1006" t="s">
        <v>357</v>
      </c>
      <c r="AF30" s="1006"/>
      <c r="AG30" s="1006"/>
      <c r="AH30" s="1006"/>
      <c r="AI30" s="1006" t="s">
        <v>363</v>
      </c>
      <c r="AJ30" s="1006"/>
      <c r="AK30" s="1006"/>
      <c r="AL30" s="1006"/>
      <c r="AM30" s="1006" t="s">
        <v>472</v>
      </c>
      <c r="AN30" s="1006"/>
      <c r="AO30" s="1006"/>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15"/>
      <c r="Z31" s="1016"/>
      <c r="AA31" s="1017"/>
      <c r="AB31" s="1021"/>
      <c r="AC31" s="1022"/>
      <c r="AD31" s="1023"/>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2"/>
      <c r="AC32" s="1013"/>
      <c r="AD32" s="1013"/>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523"/>
      <c r="AC33" s="1009"/>
      <c r="AD33" s="1009"/>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2" t="s">
        <v>301</v>
      </c>
      <c r="AC34" s="1039"/>
      <c r="AD34" s="1039"/>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7" t="s">
        <v>527</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3" t="s">
        <v>491</v>
      </c>
      <c r="B37" s="514"/>
      <c r="C37" s="514"/>
      <c r="D37" s="514"/>
      <c r="E37" s="514"/>
      <c r="F37" s="515"/>
      <c r="G37" s="798" t="s">
        <v>265</v>
      </c>
      <c r="H37" s="783"/>
      <c r="I37" s="783"/>
      <c r="J37" s="783"/>
      <c r="K37" s="783"/>
      <c r="L37" s="783"/>
      <c r="M37" s="783"/>
      <c r="N37" s="783"/>
      <c r="O37" s="784"/>
      <c r="P37" s="782" t="s">
        <v>59</v>
      </c>
      <c r="Q37" s="783"/>
      <c r="R37" s="783"/>
      <c r="S37" s="783"/>
      <c r="T37" s="783"/>
      <c r="U37" s="783"/>
      <c r="V37" s="783"/>
      <c r="W37" s="783"/>
      <c r="X37" s="784"/>
      <c r="Y37" s="1014"/>
      <c r="Z37" s="410"/>
      <c r="AA37" s="411"/>
      <c r="AB37" s="1018" t="s">
        <v>11</v>
      </c>
      <c r="AC37" s="1019"/>
      <c r="AD37" s="1020"/>
      <c r="AE37" s="1006" t="s">
        <v>357</v>
      </c>
      <c r="AF37" s="1006"/>
      <c r="AG37" s="1006"/>
      <c r="AH37" s="1006"/>
      <c r="AI37" s="1006" t="s">
        <v>363</v>
      </c>
      <c r="AJ37" s="1006"/>
      <c r="AK37" s="1006"/>
      <c r="AL37" s="1006"/>
      <c r="AM37" s="1006" t="s">
        <v>472</v>
      </c>
      <c r="AN37" s="1006"/>
      <c r="AO37" s="1006"/>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15"/>
      <c r="Z38" s="1016"/>
      <c r="AA38" s="1017"/>
      <c r="AB38" s="1021"/>
      <c r="AC38" s="1022"/>
      <c r="AD38" s="1023"/>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2"/>
      <c r="AC39" s="1013"/>
      <c r="AD39" s="1013"/>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523"/>
      <c r="AC40" s="1009"/>
      <c r="AD40" s="1009"/>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2" t="s">
        <v>301</v>
      </c>
      <c r="AC41" s="1039"/>
      <c r="AD41" s="1039"/>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7" t="s">
        <v>527</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3" t="s">
        <v>491</v>
      </c>
      <c r="B44" s="514"/>
      <c r="C44" s="514"/>
      <c r="D44" s="514"/>
      <c r="E44" s="514"/>
      <c r="F44" s="515"/>
      <c r="G44" s="798" t="s">
        <v>265</v>
      </c>
      <c r="H44" s="783"/>
      <c r="I44" s="783"/>
      <c r="J44" s="783"/>
      <c r="K44" s="783"/>
      <c r="L44" s="783"/>
      <c r="M44" s="783"/>
      <c r="N44" s="783"/>
      <c r="O44" s="784"/>
      <c r="P44" s="782" t="s">
        <v>59</v>
      </c>
      <c r="Q44" s="783"/>
      <c r="R44" s="783"/>
      <c r="S44" s="783"/>
      <c r="T44" s="783"/>
      <c r="U44" s="783"/>
      <c r="V44" s="783"/>
      <c r="W44" s="783"/>
      <c r="X44" s="784"/>
      <c r="Y44" s="1014"/>
      <c r="Z44" s="410"/>
      <c r="AA44" s="411"/>
      <c r="AB44" s="1018" t="s">
        <v>11</v>
      </c>
      <c r="AC44" s="1019"/>
      <c r="AD44" s="1020"/>
      <c r="AE44" s="1006" t="s">
        <v>357</v>
      </c>
      <c r="AF44" s="1006"/>
      <c r="AG44" s="1006"/>
      <c r="AH44" s="1006"/>
      <c r="AI44" s="1006" t="s">
        <v>363</v>
      </c>
      <c r="AJ44" s="1006"/>
      <c r="AK44" s="1006"/>
      <c r="AL44" s="1006"/>
      <c r="AM44" s="1006" t="s">
        <v>472</v>
      </c>
      <c r="AN44" s="1006"/>
      <c r="AO44" s="1006"/>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15"/>
      <c r="Z45" s="1016"/>
      <c r="AA45" s="1017"/>
      <c r="AB45" s="1021"/>
      <c r="AC45" s="1022"/>
      <c r="AD45" s="1023"/>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2"/>
      <c r="AC46" s="1013"/>
      <c r="AD46" s="1013"/>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523"/>
      <c r="AC47" s="1009"/>
      <c r="AD47" s="1009"/>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2" t="s">
        <v>301</v>
      </c>
      <c r="AC48" s="1039"/>
      <c r="AD48" s="1039"/>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7" t="s">
        <v>527</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3" t="s">
        <v>491</v>
      </c>
      <c r="B51" s="514"/>
      <c r="C51" s="514"/>
      <c r="D51" s="514"/>
      <c r="E51" s="514"/>
      <c r="F51" s="515"/>
      <c r="G51" s="798" t="s">
        <v>265</v>
      </c>
      <c r="H51" s="783"/>
      <c r="I51" s="783"/>
      <c r="J51" s="783"/>
      <c r="K51" s="783"/>
      <c r="L51" s="783"/>
      <c r="M51" s="783"/>
      <c r="N51" s="783"/>
      <c r="O51" s="784"/>
      <c r="P51" s="782" t="s">
        <v>59</v>
      </c>
      <c r="Q51" s="783"/>
      <c r="R51" s="783"/>
      <c r="S51" s="783"/>
      <c r="T51" s="783"/>
      <c r="U51" s="783"/>
      <c r="V51" s="783"/>
      <c r="W51" s="783"/>
      <c r="X51" s="784"/>
      <c r="Y51" s="1014"/>
      <c r="Z51" s="410"/>
      <c r="AA51" s="411"/>
      <c r="AB51" s="459" t="s">
        <v>11</v>
      </c>
      <c r="AC51" s="1019"/>
      <c r="AD51" s="1020"/>
      <c r="AE51" s="1006" t="s">
        <v>357</v>
      </c>
      <c r="AF51" s="1006"/>
      <c r="AG51" s="1006"/>
      <c r="AH51" s="1006"/>
      <c r="AI51" s="1006" t="s">
        <v>363</v>
      </c>
      <c r="AJ51" s="1006"/>
      <c r="AK51" s="1006"/>
      <c r="AL51" s="1006"/>
      <c r="AM51" s="1006" t="s">
        <v>472</v>
      </c>
      <c r="AN51" s="1006"/>
      <c r="AO51" s="1006"/>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15"/>
      <c r="Z52" s="1016"/>
      <c r="AA52" s="1017"/>
      <c r="AB52" s="1021"/>
      <c r="AC52" s="1022"/>
      <c r="AD52" s="1023"/>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2"/>
      <c r="AC53" s="1013"/>
      <c r="AD53" s="101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523"/>
      <c r="AC54" s="1009"/>
      <c r="AD54" s="1009"/>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2" t="s">
        <v>301</v>
      </c>
      <c r="AC55" s="1039"/>
      <c r="AD55" s="1039"/>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7" t="s">
        <v>527</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3" t="s">
        <v>491</v>
      </c>
      <c r="B58" s="514"/>
      <c r="C58" s="514"/>
      <c r="D58" s="514"/>
      <c r="E58" s="514"/>
      <c r="F58" s="515"/>
      <c r="G58" s="798" t="s">
        <v>265</v>
      </c>
      <c r="H58" s="783"/>
      <c r="I58" s="783"/>
      <c r="J58" s="783"/>
      <c r="K58" s="783"/>
      <c r="L58" s="783"/>
      <c r="M58" s="783"/>
      <c r="N58" s="783"/>
      <c r="O58" s="784"/>
      <c r="P58" s="782" t="s">
        <v>59</v>
      </c>
      <c r="Q58" s="783"/>
      <c r="R58" s="783"/>
      <c r="S58" s="783"/>
      <c r="T58" s="783"/>
      <c r="U58" s="783"/>
      <c r="V58" s="783"/>
      <c r="W58" s="783"/>
      <c r="X58" s="784"/>
      <c r="Y58" s="1014"/>
      <c r="Z58" s="410"/>
      <c r="AA58" s="411"/>
      <c r="AB58" s="1018" t="s">
        <v>11</v>
      </c>
      <c r="AC58" s="1019"/>
      <c r="AD58" s="1020"/>
      <c r="AE58" s="1006" t="s">
        <v>357</v>
      </c>
      <c r="AF58" s="1006"/>
      <c r="AG58" s="1006"/>
      <c r="AH58" s="1006"/>
      <c r="AI58" s="1006" t="s">
        <v>363</v>
      </c>
      <c r="AJ58" s="1006"/>
      <c r="AK58" s="1006"/>
      <c r="AL58" s="1006"/>
      <c r="AM58" s="1006" t="s">
        <v>472</v>
      </c>
      <c r="AN58" s="1006"/>
      <c r="AO58" s="1006"/>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15"/>
      <c r="Z59" s="1016"/>
      <c r="AA59" s="1017"/>
      <c r="AB59" s="1021"/>
      <c r="AC59" s="1022"/>
      <c r="AD59" s="1023"/>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2"/>
      <c r="AC60" s="1013"/>
      <c r="AD60" s="101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523"/>
      <c r="AC61" s="1009"/>
      <c r="AD61" s="1009"/>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2" t="s">
        <v>301</v>
      </c>
      <c r="AC62" s="1039"/>
      <c r="AD62" s="103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7" t="s">
        <v>527</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3" t="s">
        <v>491</v>
      </c>
      <c r="B65" s="514"/>
      <c r="C65" s="514"/>
      <c r="D65" s="514"/>
      <c r="E65" s="514"/>
      <c r="F65" s="515"/>
      <c r="G65" s="798" t="s">
        <v>265</v>
      </c>
      <c r="H65" s="783"/>
      <c r="I65" s="783"/>
      <c r="J65" s="783"/>
      <c r="K65" s="783"/>
      <c r="L65" s="783"/>
      <c r="M65" s="783"/>
      <c r="N65" s="783"/>
      <c r="O65" s="784"/>
      <c r="P65" s="782" t="s">
        <v>59</v>
      </c>
      <c r="Q65" s="783"/>
      <c r="R65" s="783"/>
      <c r="S65" s="783"/>
      <c r="T65" s="783"/>
      <c r="U65" s="783"/>
      <c r="V65" s="783"/>
      <c r="W65" s="783"/>
      <c r="X65" s="784"/>
      <c r="Y65" s="1014"/>
      <c r="Z65" s="410"/>
      <c r="AA65" s="411"/>
      <c r="AB65" s="1018" t="s">
        <v>11</v>
      </c>
      <c r="AC65" s="1019"/>
      <c r="AD65" s="1020"/>
      <c r="AE65" s="1006" t="s">
        <v>357</v>
      </c>
      <c r="AF65" s="1006"/>
      <c r="AG65" s="1006"/>
      <c r="AH65" s="1006"/>
      <c r="AI65" s="1006" t="s">
        <v>363</v>
      </c>
      <c r="AJ65" s="1006"/>
      <c r="AK65" s="1006"/>
      <c r="AL65" s="1006"/>
      <c r="AM65" s="1006" t="s">
        <v>472</v>
      </c>
      <c r="AN65" s="1006"/>
      <c r="AO65" s="1006"/>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15"/>
      <c r="Z66" s="1016"/>
      <c r="AA66" s="1017"/>
      <c r="AB66" s="1021"/>
      <c r="AC66" s="1022"/>
      <c r="AD66" s="1023"/>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2"/>
      <c r="AC67" s="1013"/>
      <c r="AD67" s="1013"/>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523"/>
      <c r="AC68" s="1009"/>
      <c r="AD68" s="1009"/>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7" t="s">
        <v>527</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6"/>
      <c r="B4" s="1047"/>
      <c r="C4" s="1047"/>
      <c r="D4" s="1047"/>
      <c r="E4" s="1047"/>
      <c r="F4" s="1048"/>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6"/>
      <c r="B5" s="1047"/>
      <c r="C5" s="1047"/>
      <c r="D5" s="1047"/>
      <c r="E5" s="1047"/>
      <c r="F5" s="1048"/>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6"/>
      <c r="B6" s="1047"/>
      <c r="C6" s="1047"/>
      <c r="D6" s="1047"/>
      <c r="E6" s="1047"/>
      <c r="F6" s="1048"/>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6"/>
      <c r="B7" s="1047"/>
      <c r="C7" s="1047"/>
      <c r="D7" s="1047"/>
      <c r="E7" s="1047"/>
      <c r="F7" s="1048"/>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6"/>
      <c r="B8" s="1047"/>
      <c r="C8" s="1047"/>
      <c r="D8" s="1047"/>
      <c r="E8" s="1047"/>
      <c r="F8" s="1048"/>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6"/>
      <c r="B9" s="1047"/>
      <c r="C9" s="1047"/>
      <c r="D9" s="1047"/>
      <c r="E9" s="1047"/>
      <c r="F9" s="1048"/>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6"/>
      <c r="B10" s="1047"/>
      <c r="C10" s="1047"/>
      <c r="D10" s="1047"/>
      <c r="E10" s="1047"/>
      <c r="F10" s="1048"/>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6"/>
      <c r="B11" s="1047"/>
      <c r="C11" s="1047"/>
      <c r="D11" s="1047"/>
      <c r="E11" s="1047"/>
      <c r="F11" s="1048"/>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6"/>
      <c r="B12" s="1047"/>
      <c r="C12" s="1047"/>
      <c r="D12" s="1047"/>
      <c r="E12" s="1047"/>
      <c r="F12" s="1048"/>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6"/>
      <c r="B13" s="1047"/>
      <c r="C13" s="1047"/>
      <c r="D13" s="1047"/>
      <c r="E13" s="1047"/>
      <c r="F13" s="1048"/>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6"/>
      <c r="B14" s="1047"/>
      <c r="C14" s="1047"/>
      <c r="D14" s="1047"/>
      <c r="E14" s="1047"/>
      <c r="F14" s="1048"/>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6"/>
      <c r="B15" s="1047"/>
      <c r="C15" s="1047"/>
      <c r="D15" s="1047"/>
      <c r="E15" s="1047"/>
      <c r="F15" s="1048"/>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6"/>
      <c r="B16" s="1047"/>
      <c r="C16" s="1047"/>
      <c r="D16" s="1047"/>
      <c r="E16" s="1047"/>
      <c r="F16" s="1048"/>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6"/>
      <c r="B17" s="1047"/>
      <c r="C17" s="1047"/>
      <c r="D17" s="1047"/>
      <c r="E17" s="1047"/>
      <c r="F17" s="1048"/>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6"/>
      <c r="B18" s="1047"/>
      <c r="C18" s="1047"/>
      <c r="D18" s="1047"/>
      <c r="E18" s="1047"/>
      <c r="F18" s="1048"/>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6"/>
      <c r="B19" s="1047"/>
      <c r="C19" s="1047"/>
      <c r="D19" s="1047"/>
      <c r="E19" s="1047"/>
      <c r="F19" s="1048"/>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6"/>
      <c r="B20" s="1047"/>
      <c r="C20" s="1047"/>
      <c r="D20" s="1047"/>
      <c r="E20" s="1047"/>
      <c r="F20" s="1048"/>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6"/>
      <c r="B21" s="1047"/>
      <c r="C21" s="1047"/>
      <c r="D21" s="1047"/>
      <c r="E21" s="1047"/>
      <c r="F21" s="1048"/>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6"/>
      <c r="B22" s="1047"/>
      <c r="C22" s="1047"/>
      <c r="D22" s="1047"/>
      <c r="E22" s="1047"/>
      <c r="F22" s="1048"/>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6"/>
      <c r="B23" s="1047"/>
      <c r="C23" s="1047"/>
      <c r="D23" s="1047"/>
      <c r="E23" s="1047"/>
      <c r="F23" s="1048"/>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6"/>
      <c r="B24" s="1047"/>
      <c r="C24" s="1047"/>
      <c r="D24" s="1047"/>
      <c r="E24" s="1047"/>
      <c r="F24" s="1048"/>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6"/>
      <c r="B25" s="1047"/>
      <c r="C25" s="1047"/>
      <c r="D25" s="1047"/>
      <c r="E25" s="1047"/>
      <c r="F25" s="1048"/>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6"/>
      <c r="B26" s="1047"/>
      <c r="C26" s="1047"/>
      <c r="D26" s="1047"/>
      <c r="E26" s="1047"/>
      <c r="F26" s="1048"/>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6"/>
      <c r="B27" s="1047"/>
      <c r="C27" s="1047"/>
      <c r="D27" s="1047"/>
      <c r="E27" s="1047"/>
      <c r="F27" s="1048"/>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6"/>
      <c r="B28" s="1047"/>
      <c r="C28" s="1047"/>
      <c r="D28" s="1047"/>
      <c r="E28" s="1047"/>
      <c r="F28" s="1048"/>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6"/>
      <c r="B29" s="1047"/>
      <c r="C29" s="1047"/>
      <c r="D29" s="1047"/>
      <c r="E29" s="1047"/>
      <c r="F29" s="1048"/>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6"/>
      <c r="B30" s="1047"/>
      <c r="C30" s="1047"/>
      <c r="D30" s="1047"/>
      <c r="E30" s="1047"/>
      <c r="F30" s="1048"/>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6"/>
      <c r="B31" s="1047"/>
      <c r="C31" s="1047"/>
      <c r="D31" s="1047"/>
      <c r="E31" s="1047"/>
      <c r="F31" s="1048"/>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6"/>
      <c r="B32" s="1047"/>
      <c r="C32" s="1047"/>
      <c r="D32" s="1047"/>
      <c r="E32" s="1047"/>
      <c r="F32" s="1048"/>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6"/>
      <c r="B33" s="1047"/>
      <c r="C33" s="1047"/>
      <c r="D33" s="1047"/>
      <c r="E33" s="1047"/>
      <c r="F33" s="1048"/>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6"/>
      <c r="B34" s="1047"/>
      <c r="C34" s="1047"/>
      <c r="D34" s="1047"/>
      <c r="E34" s="1047"/>
      <c r="F34" s="1048"/>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6"/>
      <c r="B35" s="1047"/>
      <c r="C35" s="1047"/>
      <c r="D35" s="1047"/>
      <c r="E35" s="1047"/>
      <c r="F35" s="1048"/>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6"/>
      <c r="B36" s="1047"/>
      <c r="C36" s="1047"/>
      <c r="D36" s="1047"/>
      <c r="E36" s="1047"/>
      <c r="F36" s="1048"/>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6"/>
      <c r="B37" s="1047"/>
      <c r="C37" s="1047"/>
      <c r="D37" s="1047"/>
      <c r="E37" s="1047"/>
      <c r="F37" s="1048"/>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6"/>
      <c r="B38" s="1047"/>
      <c r="C38" s="1047"/>
      <c r="D38" s="1047"/>
      <c r="E38" s="1047"/>
      <c r="F38" s="1048"/>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6"/>
      <c r="B39" s="1047"/>
      <c r="C39" s="1047"/>
      <c r="D39" s="1047"/>
      <c r="E39" s="1047"/>
      <c r="F39" s="1048"/>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6"/>
      <c r="B40" s="1047"/>
      <c r="C40" s="1047"/>
      <c r="D40" s="1047"/>
      <c r="E40" s="1047"/>
      <c r="F40" s="1048"/>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6"/>
      <c r="B41" s="1047"/>
      <c r="C41" s="1047"/>
      <c r="D41" s="1047"/>
      <c r="E41" s="1047"/>
      <c r="F41" s="1048"/>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6"/>
      <c r="B42" s="1047"/>
      <c r="C42" s="1047"/>
      <c r="D42" s="1047"/>
      <c r="E42" s="1047"/>
      <c r="F42" s="1048"/>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6"/>
      <c r="B43" s="1047"/>
      <c r="C43" s="1047"/>
      <c r="D43" s="1047"/>
      <c r="E43" s="1047"/>
      <c r="F43" s="1048"/>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6"/>
      <c r="B44" s="1047"/>
      <c r="C44" s="1047"/>
      <c r="D44" s="1047"/>
      <c r="E44" s="1047"/>
      <c r="F44" s="1048"/>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6"/>
      <c r="B45" s="1047"/>
      <c r="C45" s="1047"/>
      <c r="D45" s="1047"/>
      <c r="E45" s="1047"/>
      <c r="F45" s="1048"/>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6"/>
      <c r="B46" s="1047"/>
      <c r="C46" s="1047"/>
      <c r="D46" s="1047"/>
      <c r="E46" s="1047"/>
      <c r="F46" s="1048"/>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6"/>
      <c r="B47" s="1047"/>
      <c r="C47" s="1047"/>
      <c r="D47" s="1047"/>
      <c r="E47" s="1047"/>
      <c r="F47" s="1048"/>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6"/>
      <c r="B48" s="1047"/>
      <c r="C48" s="1047"/>
      <c r="D48" s="1047"/>
      <c r="E48" s="1047"/>
      <c r="F48" s="1048"/>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6"/>
      <c r="B49" s="1047"/>
      <c r="C49" s="1047"/>
      <c r="D49" s="1047"/>
      <c r="E49" s="1047"/>
      <c r="F49" s="1048"/>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6"/>
      <c r="B50" s="1047"/>
      <c r="C50" s="1047"/>
      <c r="D50" s="1047"/>
      <c r="E50" s="1047"/>
      <c r="F50" s="1048"/>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6"/>
      <c r="B51" s="1047"/>
      <c r="C51" s="1047"/>
      <c r="D51" s="1047"/>
      <c r="E51" s="1047"/>
      <c r="F51" s="1048"/>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6"/>
      <c r="B52" s="1047"/>
      <c r="C52" s="1047"/>
      <c r="D52" s="1047"/>
      <c r="E52" s="1047"/>
      <c r="F52" s="1048"/>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6"/>
      <c r="B56" s="1047"/>
      <c r="C56" s="1047"/>
      <c r="D56" s="1047"/>
      <c r="E56" s="1047"/>
      <c r="F56" s="1048"/>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6"/>
      <c r="B57" s="1047"/>
      <c r="C57" s="1047"/>
      <c r="D57" s="1047"/>
      <c r="E57" s="1047"/>
      <c r="F57" s="1048"/>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6"/>
      <c r="B58" s="1047"/>
      <c r="C58" s="1047"/>
      <c r="D58" s="1047"/>
      <c r="E58" s="1047"/>
      <c r="F58" s="1048"/>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6"/>
      <c r="B59" s="1047"/>
      <c r="C59" s="1047"/>
      <c r="D59" s="1047"/>
      <c r="E59" s="1047"/>
      <c r="F59" s="1048"/>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6"/>
      <c r="B60" s="1047"/>
      <c r="C60" s="1047"/>
      <c r="D60" s="1047"/>
      <c r="E60" s="1047"/>
      <c r="F60" s="1048"/>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6"/>
      <c r="B61" s="1047"/>
      <c r="C61" s="1047"/>
      <c r="D61" s="1047"/>
      <c r="E61" s="1047"/>
      <c r="F61" s="1048"/>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6"/>
      <c r="B62" s="1047"/>
      <c r="C62" s="1047"/>
      <c r="D62" s="1047"/>
      <c r="E62" s="1047"/>
      <c r="F62" s="1048"/>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6"/>
      <c r="B63" s="1047"/>
      <c r="C63" s="1047"/>
      <c r="D63" s="1047"/>
      <c r="E63" s="1047"/>
      <c r="F63" s="1048"/>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6"/>
      <c r="B64" s="1047"/>
      <c r="C64" s="1047"/>
      <c r="D64" s="1047"/>
      <c r="E64" s="1047"/>
      <c r="F64" s="1048"/>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6"/>
      <c r="B65" s="1047"/>
      <c r="C65" s="1047"/>
      <c r="D65" s="1047"/>
      <c r="E65" s="1047"/>
      <c r="F65" s="1048"/>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6"/>
      <c r="B66" s="1047"/>
      <c r="C66" s="1047"/>
      <c r="D66" s="1047"/>
      <c r="E66" s="1047"/>
      <c r="F66" s="1048"/>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6"/>
      <c r="B67" s="1047"/>
      <c r="C67" s="1047"/>
      <c r="D67" s="1047"/>
      <c r="E67" s="1047"/>
      <c r="F67" s="1048"/>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6"/>
      <c r="B68" s="1047"/>
      <c r="C68" s="1047"/>
      <c r="D68" s="1047"/>
      <c r="E68" s="1047"/>
      <c r="F68" s="1048"/>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6"/>
      <c r="B69" s="1047"/>
      <c r="C69" s="1047"/>
      <c r="D69" s="1047"/>
      <c r="E69" s="1047"/>
      <c r="F69" s="1048"/>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6"/>
      <c r="B70" s="1047"/>
      <c r="C70" s="1047"/>
      <c r="D70" s="1047"/>
      <c r="E70" s="1047"/>
      <c r="F70" s="1048"/>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6"/>
      <c r="B71" s="1047"/>
      <c r="C71" s="1047"/>
      <c r="D71" s="1047"/>
      <c r="E71" s="1047"/>
      <c r="F71" s="1048"/>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6"/>
      <c r="B72" s="1047"/>
      <c r="C72" s="1047"/>
      <c r="D72" s="1047"/>
      <c r="E72" s="1047"/>
      <c r="F72" s="1048"/>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6"/>
      <c r="B73" s="1047"/>
      <c r="C73" s="1047"/>
      <c r="D73" s="1047"/>
      <c r="E73" s="1047"/>
      <c r="F73" s="1048"/>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6"/>
      <c r="B74" s="1047"/>
      <c r="C74" s="1047"/>
      <c r="D74" s="1047"/>
      <c r="E74" s="1047"/>
      <c r="F74" s="1048"/>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6"/>
      <c r="B75" s="1047"/>
      <c r="C75" s="1047"/>
      <c r="D75" s="1047"/>
      <c r="E75" s="1047"/>
      <c r="F75" s="1048"/>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6"/>
      <c r="B76" s="1047"/>
      <c r="C76" s="1047"/>
      <c r="D76" s="1047"/>
      <c r="E76" s="1047"/>
      <c r="F76" s="1048"/>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6"/>
      <c r="B77" s="1047"/>
      <c r="C77" s="1047"/>
      <c r="D77" s="1047"/>
      <c r="E77" s="1047"/>
      <c r="F77" s="1048"/>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6"/>
      <c r="B78" s="1047"/>
      <c r="C78" s="1047"/>
      <c r="D78" s="1047"/>
      <c r="E78" s="1047"/>
      <c r="F78" s="1048"/>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6"/>
      <c r="B79" s="1047"/>
      <c r="C79" s="1047"/>
      <c r="D79" s="1047"/>
      <c r="E79" s="1047"/>
      <c r="F79" s="1048"/>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6"/>
      <c r="B80" s="1047"/>
      <c r="C80" s="1047"/>
      <c r="D80" s="1047"/>
      <c r="E80" s="1047"/>
      <c r="F80" s="1048"/>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6"/>
      <c r="B81" s="1047"/>
      <c r="C81" s="1047"/>
      <c r="D81" s="1047"/>
      <c r="E81" s="1047"/>
      <c r="F81" s="1048"/>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6"/>
      <c r="B82" s="1047"/>
      <c r="C82" s="1047"/>
      <c r="D82" s="1047"/>
      <c r="E82" s="1047"/>
      <c r="F82" s="1048"/>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6"/>
      <c r="B83" s="1047"/>
      <c r="C83" s="1047"/>
      <c r="D83" s="1047"/>
      <c r="E83" s="1047"/>
      <c r="F83" s="1048"/>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6"/>
      <c r="B84" s="1047"/>
      <c r="C84" s="1047"/>
      <c r="D84" s="1047"/>
      <c r="E84" s="1047"/>
      <c r="F84" s="1048"/>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6"/>
      <c r="B85" s="1047"/>
      <c r="C85" s="1047"/>
      <c r="D85" s="1047"/>
      <c r="E85" s="1047"/>
      <c r="F85" s="1048"/>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6"/>
      <c r="B86" s="1047"/>
      <c r="C86" s="1047"/>
      <c r="D86" s="1047"/>
      <c r="E86" s="1047"/>
      <c r="F86" s="1048"/>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6"/>
      <c r="B87" s="1047"/>
      <c r="C87" s="1047"/>
      <c r="D87" s="1047"/>
      <c r="E87" s="1047"/>
      <c r="F87" s="1048"/>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6"/>
      <c r="B88" s="1047"/>
      <c r="C88" s="1047"/>
      <c r="D88" s="1047"/>
      <c r="E88" s="1047"/>
      <c r="F88" s="1048"/>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6"/>
      <c r="B89" s="1047"/>
      <c r="C89" s="1047"/>
      <c r="D89" s="1047"/>
      <c r="E89" s="1047"/>
      <c r="F89" s="1048"/>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6"/>
      <c r="B90" s="1047"/>
      <c r="C90" s="1047"/>
      <c r="D90" s="1047"/>
      <c r="E90" s="1047"/>
      <c r="F90" s="1048"/>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6"/>
      <c r="B91" s="1047"/>
      <c r="C91" s="1047"/>
      <c r="D91" s="1047"/>
      <c r="E91" s="1047"/>
      <c r="F91" s="1048"/>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6"/>
      <c r="B92" s="1047"/>
      <c r="C92" s="1047"/>
      <c r="D92" s="1047"/>
      <c r="E92" s="1047"/>
      <c r="F92" s="1048"/>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6"/>
      <c r="B93" s="1047"/>
      <c r="C93" s="1047"/>
      <c r="D93" s="1047"/>
      <c r="E93" s="1047"/>
      <c r="F93" s="1048"/>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6"/>
      <c r="B94" s="1047"/>
      <c r="C94" s="1047"/>
      <c r="D94" s="1047"/>
      <c r="E94" s="1047"/>
      <c r="F94" s="1048"/>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6"/>
      <c r="B95" s="1047"/>
      <c r="C95" s="1047"/>
      <c r="D95" s="1047"/>
      <c r="E95" s="1047"/>
      <c r="F95" s="1048"/>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6"/>
      <c r="B96" s="1047"/>
      <c r="C96" s="1047"/>
      <c r="D96" s="1047"/>
      <c r="E96" s="1047"/>
      <c r="F96" s="1048"/>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6"/>
      <c r="B97" s="1047"/>
      <c r="C97" s="1047"/>
      <c r="D97" s="1047"/>
      <c r="E97" s="1047"/>
      <c r="F97" s="1048"/>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6"/>
      <c r="B98" s="1047"/>
      <c r="C98" s="1047"/>
      <c r="D98" s="1047"/>
      <c r="E98" s="1047"/>
      <c r="F98" s="1048"/>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6"/>
      <c r="B99" s="1047"/>
      <c r="C99" s="1047"/>
      <c r="D99" s="1047"/>
      <c r="E99" s="1047"/>
      <c r="F99" s="1048"/>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6"/>
      <c r="B100" s="1047"/>
      <c r="C100" s="1047"/>
      <c r="D100" s="1047"/>
      <c r="E100" s="1047"/>
      <c r="F100" s="1048"/>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6"/>
      <c r="B101" s="1047"/>
      <c r="C101" s="1047"/>
      <c r="D101" s="1047"/>
      <c r="E101" s="1047"/>
      <c r="F101" s="1048"/>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6"/>
      <c r="B102" s="1047"/>
      <c r="C102" s="1047"/>
      <c r="D102" s="1047"/>
      <c r="E102" s="1047"/>
      <c r="F102" s="1048"/>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6"/>
      <c r="B103" s="1047"/>
      <c r="C103" s="1047"/>
      <c r="D103" s="1047"/>
      <c r="E103" s="1047"/>
      <c r="F103" s="1048"/>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6"/>
      <c r="B104" s="1047"/>
      <c r="C104" s="1047"/>
      <c r="D104" s="1047"/>
      <c r="E104" s="1047"/>
      <c r="F104" s="1048"/>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6"/>
      <c r="B105" s="1047"/>
      <c r="C105" s="1047"/>
      <c r="D105" s="1047"/>
      <c r="E105" s="1047"/>
      <c r="F105" s="1048"/>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6"/>
      <c r="B109" s="1047"/>
      <c r="C109" s="1047"/>
      <c r="D109" s="1047"/>
      <c r="E109" s="1047"/>
      <c r="F109" s="1048"/>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6"/>
      <c r="B110" s="1047"/>
      <c r="C110" s="1047"/>
      <c r="D110" s="1047"/>
      <c r="E110" s="1047"/>
      <c r="F110" s="104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6"/>
      <c r="B111" s="1047"/>
      <c r="C111" s="1047"/>
      <c r="D111" s="1047"/>
      <c r="E111" s="1047"/>
      <c r="F111" s="1048"/>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6"/>
      <c r="B112" s="1047"/>
      <c r="C112" s="1047"/>
      <c r="D112" s="1047"/>
      <c r="E112" s="1047"/>
      <c r="F112" s="1048"/>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6"/>
      <c r="B113" s="1047"/>
      <c r="C113" s="1047"/>
      <c r="D113" s="1047"/>
      <c r="E113" s="1047"/>
      <c r="F113" s="1048"/>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6"/>
      <c r="B114" s="1047"/>
      <c r="C114" s="1047"/>
      <c r="D114" s="1047"/>
      <c r="E114" s="1047"/>
      <c r="F114" s="1048"/>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6"/>
      <c r="B115" s="1047"/>
      <c r="C115" s="1047"/>
      <c r="D115" s="1047"/>
      <c r="E115" s="1047"/>
      <c r="F115" s="1048"/>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6"/>
      <c r="B116" s="1047"/>
      <c r="C116" s="1047"/>
      <c r="D116" s="1047"/>
      <c r="E116" s="1047"/>
      <c r="F116" s="1048"/>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6"/>
      <c r="B117" s="1047"/>
      <c r="C117" s="1047"/>
      <c r="D117" s="1047"/>
      <c r="E117" s="1047"/>
      <c r="F117" s="1048"/>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6"/>
      <c r="B118" s="1047"/>
      <c r="C118" s="1047"/>
      <c r="D118" s="1047"/>
      <c r="E118" s="1047"/>
      <c r="F118" s="1048"/>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6"/>
      <c r="B119" s="1047"/>
      <c r="C119" s="1047"/>
      <c r="D119" s="1047"/>
      <c r="E119" s="1047"/>
      <c r="F119" s="1048"/>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6"/>
      <c r="B120" s="1047"/>
      <c r="C120" s="1047"/>
      <c r="D120" s="1047"/>
      <c r="E120" s="1047"/>
      <c r="F120" s="1048"/>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6"/>
      <c r="B121" s="1047"/>
      <c r="C121" s="1047"/>
      <c r="D121" s="1047"/>
      <c r="E121" s="1047"/>
      <c r="F121" s="1048"/>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6"/>
      <c r="B122" s="1047"/>
      <c r="C122" s="1047"/>
      <c r="D122" s="1047"/>
      <c r="E122" s="1047"/>
      <c r="F122" s="1048"/>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6"/>
      <c r="B123" s="1047"/>
      <c r="C123" s="1047"/>
      <c r="D123" s="1047"/>
      <c r="E123" s="1047"/>
      <c r="F123" s="104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6"/>
      <c r="B124" s="1047"/>
      <c r="C124" s="1047"/>
      <c r="D124" s="1047"/>
      <c r="E124" s="1047"/>
      <c r="F124" s="1048"/>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6"/>
      <c r="B125" s="1047"/>
      <c r="C125" s="1047"/>
      <c r="D125" s="1047"/>
      <c r="E125" s="1047"/>
      <c r="F125" s="1048"/>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6"/>
      <c r="B126" s="1047"/>
      <c r="C126" s="1047"/>
      <c r="D126" s="1047"/>
      <c r="E126" s="1047"/>
      <c r="F126" s="1048"/>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6"/>
      <c r="B127" s="1047"/>
      <c r="C127" s="1047"/>
      <c r="D127" s="1047"/>
      <c r="E127" s="1047"/>
      <c r="F127" s="1048"/>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6"/>
      <c r="B128" s="1047"/>
      <c r="C128" s="1047"/>
      <c r="D128" s="1047"/>
      <c r="E128" s="1047"/>
      <c r="F128" s="1048"/>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6"/>
      <c r="B129" s="1047"/>
      <c r="C129" s="1047"/>
      <c r="D129" s="1047"/>
      <c r="E129" s="1047"/>
      <c r="F129" s="1048"/>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6"/>
      <c r="B130" s="1047"/>
      <c r="C130" s="1047"/>
      <c r="D130" s="1047"/>
      <c r="E130" s="1047"/>
      <c r="F130" s="1048"/>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6"/>
      <c r="B131" s="1047"/>
      <c r="C131" s="1047"/>
      <c r="D131" s="1047"/>
      <c r="E131" s="1047"/>
      <c r="F131" s="1048"/>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6"/>
      <c r="B132" s="1047"/>
      <c r="C132" s="1047"/>
      <c r="D132" s="1047"/>
      <c r="E132" s="1047"/>
      <c r="F132" s="1048"/>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6"/>
      <c r="B133" s="1047"/>
      <c r="C133" s="1047"/>
      <c r="D133" s="1047"/>
      <c r="E133" s="1047"/>
      <c r="F133" s="1048"/>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6"/>
      <c r="B134" s="1047"/>
      <c r="C134" s="1047"/>
      <c r="D134" s="1047"/>
      <c r="E134" s="1047"/>
      <c r="F134" s="1048"/>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6"/>
      <c r="B135" s="1047"/>
      <c r="C135" s="1047"/>
      <c r="D135" s="1047"/>
      <c r="E135" s="1047"/>
      <c r="F135" s="1048"/>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6"/>
      <c r="B136" s="1047"/>
      <c r="C136" s="1047"/>
      <c r="D136" s="1047"/>
      <c r="E136" s="1047"/>
      <c r="F136" s="104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6"/>
      <c r="B137" s="1047"/>
      <c r="C137" s="1047"/>
      <c r="D137" s="1047"/>
      <c r="E137" s="1047"/>
      <c r="F137" s="1048"/>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6"/>
      <c r="B138" s="1047"/>
      <c r="C138" s="1047"/>
      <c r="D138" s="1047"/>
      <c r="E138" s="1047"/>
      <c r="F138" s="1048"/>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6"/>
      <c r="B139" s="1047"/>
      <c r="C139" s="1047"/>
      <c r="D139" s="1047"/>
      <c r="E139" s="1047"/>
      <c r="F139" s="1048"/>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6"/>
      <c r="B140" s="1047"/>
      <c r="C140" s="1047"/>
      <c r="D140" s="1047"/>
      <c r="E140" s="1047"/>
      <c r="F140" s="1048"/>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6"/>
      <c r="B141" s="1047"/>
      <c r="C141" s="1047"/>
      <c r="D141" s="1047"/>
      <c r="E141" s="1047"/>
      <c r="F141" s="1048"/>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6"/>
      <c r="B142" s="1047"/>
      <c r="C142" s="1047"/>
      <c r="D142" s="1047"/>
      <c r="E142" s="1047"/>
      <c r="F142" s="1048"/>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6"/>
      <c r="B143" s="1047"/>
      <c r="C143" s="1047"/>
      <c r="D143" s="1047"/>
      <c r="E143" s="1047"/>
      <c r="F143" s="1048"/>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6"/>
      <c r="B144" s="1047"/>
      <c r="C144" s="1047"/>
      <c r="D144" s="1047"/>
      <c r="E144" s="1047"/>
      <c r="F144" s="1048"/>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6"/>
      <c r="B145" s="1047"/>
      <c r="C145" s="1047"/>
      <c r="D145" s="1047"/>
      <c r="E145" s="1047"/>
      <c r="F145" s="1048"/>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6"/>
      <c r="B146" s="1047"/>
      <c r="C146" s="1047"/>
      <c r="D146" s="1047"/>
      <c r="E146" s="1047"/>
      <c r="F146" s="1048"/>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6"/>
      <c r="B147" s="1047"/>
      <c r="C147" s="1047"/>
      <c r="D147" s="1047"/>
      <c r="E147" s="1047"/>
      <c r="F147" s="1048"/>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6"/>
      <c r="B148" s="1047"/>
      <c r="C148" s="1047"/>
      <c r="D148" s="1047"/>
      <c r="E148" s="1047"/>
      <c r="F148" s="1048"/>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6"/>
      <c r="B149" s="1047"/>
      <c r="C149" s="1047"/>
      <c r="D149" s="1047"/>
      <c r="E149" s="1047"/>
      <c r="F149" s="104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6"/>
      <c r="B150" s="1047"/>
      <c r="C150" s="1047"/>
      <c r="D150" s="1047"/>
      <c r="E150" s="1047"/>
      <c r="F150" s="1048"/>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6"/>
      <c r="B151" s="1047"/>
      <c r="C151" s="1047"/>
      <c r="D151" s="1047"/>
      <c r="E151" s="1047"/>
      <c r="F151" s="1048"/>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6"/>
      <c r="B152" s="1047"/>
      <c r="C152" s="1047"/>
      <c r="D152" s="1047"/>
      <c r="E152" s="1047"/>
      <c r="F152" s="1048"/>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6"/>
      <c r="B153" s="1047"/>
      <c r="C153" s="1047"/>
      <c r="D153" s="1047"/>
      <c r="E153" s="1047"/>
      <c r="F153" s="1048"/>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6"/>
      <c r="B154" s="1047"/>
      <c r="C154" s="1047"/>
      <c r="D154" s="1047"/>
      <c r="E154" s="1047"/>
      <c r="F154" s="1048"/>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6"/>
      <c r="B155" s="1047"/>
      <c r="C155" s="1047"/>
      <c r="D155" s="1047"/>
      <c r="E155" s="1047"/>
      <c r="F155" s="1048"/>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6"/>
      <c r="B156" s="1047"/>
      <c r="C156" s="1047"/>
      <c r="D156" s="1047"/>
      <c r="E156" s="1047"/>
      <c r="F156" s="1048"/>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6"/>
      <c r="B157" s="1047"/>
      <c r="C157" s="1047"/>
      <c r="D157" s="1047"/>
      <c r="E157" s="1047"/>
      <c r="F157" s="1048"/>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6"/>
      <c r="B158" s="1047"/>
      <c r="C158" s="1047"/>
      <c r="D158" s="1047"/>
      <c r="E158" s="1047"/>
      <c r="F158" s="1048"/>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6"/>
      <c r="B162" s="1047"/>
      <c r="C162" s="1047"/>
      <c r="D162" s="1047"/>
      <c r="E162" s="1047"/>
      <c r="F162" s="1048"/>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6"/>
      <c r="B163" s="1047"/>
      <c r="C163" s="1047"/>
      <c r="D163" s="1047"/>
      <c r="E163" s="1047"/>
      <c r="F163" s="104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6"/>
      <c r="B164" s="1047"/>
      <c r="C164" s="1047"/>
      <c r="D164" s="1047"/>
      <c r="E164" s="1047"/>
      <c r="F164" s="1048"/>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6"/>
      <c r="B165" s="1047"/>
      <c r="C165" s="1047"/>
      <c r="D165" s="1047"/>
      <c r="E165" s="1047"/>
      <c r="F165" s="1048"/>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6"/>
      <c r="B166" s="1047"/>
      <c r="C166" s="1047"/>
      <c r="D166" s="1047"/>
      <c r="E166" s="1047"/>
      <c r="F166" s="1048"/>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6"/>
      <c r="B167" s="1047"/>
      <c r="C167" s="1047"/>
      <c r="D167" s="1047"/>
      <c r="E167" s="1047"/>
      <c r="F167" s="1048"/>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6"/>
      <c r="B168" s="1047"/>
      <c r="C168" s="1047"/>
      <c r="D168" s="1047"/>
      <c r="E168" s="1047"/>
      <c r="F168" s="1048"/>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6"/>
      <c r="B169" s="1047"/>
      <c r="C169" s="1047"/>
      <c r="D169" s="1047"/>
      <c r="E169" s="1047"/>
      <c r="F169" s="1048"/>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6"/>
      <c r="B170" s="1047"/>
      <c r="C170" s="1047"/>
      <c r="D170" s="1047"/>
      <c r="E170" s="1047"/>
      <c r="F170" s="1048"/>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6"/>
      <c r="B171" s="1047"/>
      <c r="C171" s="1047"/>
      <c r="D171" s="1047"/>
      <c r="E171" s="1047"/>
      <c r="F171" s="1048"/>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6"/>
      <c r="B172" s="1047"/>
      <c r="C172" s="1047"/>
      <c r="D172" s="1047"/>
      <c r="E172" s="1047"/>
      <c r="F172" s="1048"/>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6"/>
      <c r="B173" s="1047"/>
      <c r="C173" s="1047"/>
      <c r="D173" s="1047"/>
      <c r="E173" s="1047"/>
      <c r="F173" s="1048"/>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6"/>
      <c r="B174" s="1047"/>
      <c r="C174" s="1047"/>
      <c r="D174" s="1047"/>
      <c r="E174" s="1047"/>
      <c r="F174" s="1048"/>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6"/>
      <c r="B175" s="1047"/>
      <c r="C175" s="1047"/>
      <c r="D175" s="1047"/>
      <c r="E175" s="1047"/>
      <c r="F175" s="1048"/>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6"/>
      <c r="B176" s="1047"/>
      <c r="C176" s="1047"/>
      <c r="D176" s="1047"/>
      <c r="E176" s="1047"/>
      <c r="F176" s="104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6"/>
      <c r="B177" s="1047"/>
      <c r="C177" s="1047"/>
      <c r="D177" s="1047"/>
      <c r="E177" s="1047"/>
      <c r="F177" s="1048"/>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6"/>
      <c r="B178" s="1047"/>
      <c r="C178" s="1047"/>
      <c r="D178" s="1047"/>
      <c r="E178" s="1047"/>
      <c r="F178" s="1048"/>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6"/>
      <c r="B179" s="1047"/>
      <c r="C179" s="1047"/>
      <c r="D179" s="1047"/>
      <c r="E179" s="1047"/>
      <c r="F179" s="1048"/>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6"/>
      <c r="B180" s="1047"/>
      <c r="C180" s="1047"/>
      <c r="D180" s="1047"/>
      <c r="E180" s="1047"/>
      <c r="F180" s="1048"/>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6"/>
      <c r="B181" s="1047"/>
      <c r="C181" s="1047"/>
      <c r="D181" s="1047"/>
      <c r="E181" s="1047"/>
      <c r="F181" s="1048"/>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6"/>
      <c r="B182" s="1047"/>
      <c r="C182" s="1047"/>
      <c r="D182" s="1047"/>
      <c r="E182" s="1047"/>
      <c r="F182" s="1048"/>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6"/>
      <c r="B183" s="1047"/>
      <c r="C183" s="1047"/>
      <c r="D183" s="1047"/>
      <c r="E183" s="1047"/>
      <c r="F183" s="1048"/>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6"/>
      <c r="B184" s="1047"/>
      <c r="C184" s="1047"/>
      <c r="D184" s="1047"/>
      <c r="E184" s="1047"/>
      <c r="F184" s="1048"/>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6"/>
      <c r="B185" s="1047"/>
      <c r="C185" s="1047"/>
      <c r="D185" s="1047"/>
      <c r="E185" s="1047"/>
      <c r="F185" s="1048"/>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6"/>
      <c r="B186" s="1047"/>
      <c r="C186" s="1047"/>
      <c r="D186" s="1047"/>
      <c r="E186" s="1047"/>
      <c r="F186" s="1048"/>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6"/>
      <c r="B187" s="1047"/>
      <c r="C187" s="1047"/>
      <c r="D187" s="1047"/>
      <c r="E187" s="1047"/>
      <c r="F187" s="1048"/>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6"/>
      <c r="B188" s="1047"/>
      <c r="C188" s="1047"/>
      <c r="D188" s="1047"/>
      <c r="E188" s="1047"/>
      <c r="F188" s="1048"/>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6"/>
      <c r="B189" s="1047"/>
      <c r="C189" s="1047"/>
      <c r="D189" s="1047"/>
      <c r="E189" s="1047"/>
      <c r="F189" s="104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6"/>
      <c r="B190" s="1047"/>
      <c r="C190" s="1047"/>
      <c r="D190" s="1047"/>
      <c r="E190" s="1047"/>
      <c r="F190" s="1048"/>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6"/>
      <c r="B191" s="1047"/>
      <c r="C191" s="1047"/>
      <c r="D191" s="1047"/>
      <c r="E191" s="1047"/>
      <c r="F191" s="1048"/>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6"/>
      <c r="B192" s="1047"/>
      <c r="C192" s="1047"/>
      <c r="D192" s="1047"/>
      <c r="E192" s="1047"/>
      <c r="F192" s="1048"/>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6"/>
      <c r="B193" s="1047"/>
      <c r="C193" s="1047"/>
      <c r="D193" s="1047"/>
      <c r="E193" s="1047"/>
      <c r="F193" s="1048"/>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6"/>
      <c r="B194" s="1047"/>
      <c r="C194" s="1047"/>
      <c r="D194" s="1047"/>
      <c r="E194" s="1047"/>
      <c r="F194" s="1048"/>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6"/>
      <c r="B195" s="1047"/>
      <c r="C195" s="1047"/>
      <c r="D195" s="1047"/>
      <c r="E195" s="1047"/>
      <c r="F195" s="1048"/>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6"/>
      <c r="B196" s="1047"/>
      <c r="C196" s="1047"/>
      <c r="D196" s="1047"/>
      <c r="E196" s="1047"/>
      <c r="F196" s="1048"/>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6"/>
      <c r="B197" s="1047"/>
      <c r="C197" s="1047"/>
      <c r="D197" s="1047"/>
      <c r="E197" s="1047"/>
      <c r="F197" s="1048"/>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6"/>
      <c r="B198" s="1047"/>
      <c r="C198" s="1047"/>
      <c r="D198" s="1047"/>
      <c r="E198" s="1047"/>
      <c r="F198" s="1048"/>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6"/>
      <c r="B199" s="1047"/>
      <c r="C199" s="1047"/>
      <c r="D199" s="1047"/>
      <c r="E199" s="1047"/>
      <c r="F199" s="1048"/>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6"/>
      <c r="B200" s="1047"/>
      <c r="C200" s="1047"/>
      <c r="D200" s="1047"/>
      <c r="E200" s="1047"/>
      <c r="F200" s="1048"/>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6"/>
      <c r="B201" s="1047"/>
      <c r="C201" s="1047"/>
      <c r="D201" s="1047"/>
      <c r="E201" s="1047"/>
      <c r="F201" s="1048"/>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6"/>
      <c r="B202" s="1047"/>
      <c r="C202" s="1047"/>
      <c r="D202" s="1047"/>
      <c r="E202" s="1047"/>
      <c r="F202" s="104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6"/>
      <c r="B203" s="1047"/>
      <c r="C203" s="1047"/>
      <c r="D203" s="1047"/>
      <c r="E203" s="1047"/>
      <c r="F203" s="1048"/>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6"/>
      <c r="B204" s="1047"/>
      <c r="C204" s="1047"/>
      <c r="D204" s="1047"/>
      <c r="E204" s="1047"/>
      <c r="F204" s="1048"/>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6"/>
      <c r="B205" s="1047"/>
      <c r="C205" s="1047"/>
      <c r="D205" s="1047"/>
      <c r="E205" s="1047"/>
      <c r="F205" s="1048"/>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6"/>
      <c r="B206" s="1047"/>
      <c r="C206" s="1047"/>
      <c r="D206" s="1047"/>
      <c r="E206" s="1047"/>
      <c r="F206" s="1048"/>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6"/>
      <c r="B207" s="1047"/>
      <c r="C207" s="1047"/>
      <c r="D207" s="1047"/>
      <c r="E207" s="1047"/>
      <c r="F207" s="1048"/>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6"/>
      <c r="B208" s="1047"/>
      <c r="C208" s="1047"/>
      <c r="D208" s="1047"/>
      <c r="E208" s="1047"/>
      <c r="F208" s="1048"/>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6"/>
      <c r="B209" s="1047"/>
      <c r="C209" s="1047"/>
      <c r="D209" s="1047"/>
      <c r="E209" s="1047"/>
      <c r="F209" s="1048"/>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6"/>
      <c r="B210" s="1047"/>
      <c r="C210" s="1047"/>
      <c r="D210" s="1047"/>
      <c r="E210" s="1047"/>
      <c r="F210" s="1048"/>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6"/>
      <c r="B211" s="1047"/>
      <c r="C211" s="1047"/>
      <c r="D211" s="1047"/>
      <c r="E211" s="1047"/>
      <c r="F211" s="1048"/>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6"/>
      <c r="B215" s="1047"/>
      <c r="C215" s="1047"/>
      <c r="D215" s="1047"/>
      <c r="E215" s="1047"/>
      <c r="F215" s="1048"/>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6"/>
      <c r="B216" s="1047"/>
      <c r="C216" s="1047"/>
      <c r="D216" s="1047"/>
      <c r="E216" s="1047"/>
      <c r="F216" s="104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6"/>
      <c r="B217" s="1047"/>
      <c r="C217" s="1047"/>
      <c r="D217" s="1047"/>
      <c r="E217" s="1047"/>
      <c r="F217" s="1048"/>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6"/>
      <c r="B218" s="1047"/>
      <c r="C218" s="1047"/>
      <c r="D218" s="1047"/>
      <c r="E218" s="1047"/>
      <c r="F218" s="1048"/>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6"/>
      <c r="B219" s="1047"/>
      <c r="C219" s="1047"/>
      <c r="D219" s="1047"/>
      <c r="E219" s="1047"/>
      <c r="F219" s="1048"/>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6"/>
      <c r="B220" s="1047"/>
      <c r="C220" s="1047"/>
      <c r="D220" s="1047"/>
      <c r="E220" s="1047"/>
      <c r="F220" s="1048"/>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6"/>
      <c r="B221" s="1047"/>
      <c r="C221" s="1047"/>
      <c r="D221" s="1047"/>
      <c r="E221" s="1047"/>
      <c r="F221" s="1048"/>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6"/>
      <c r="B222" s="1047"/>
      <c r="C222" s="1047"/>
      <c r="D222" s="1047"/>
      <c r="E222" s="1047"/>
      <c r="F222" s="1048"/>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6"/>
      <c r="B223" s="1047"/>
      <c r="C223" s="1047"/>
      <c r="D223" s="1047"/>
      <c r="E223" s="1047"/>
      <c r="F223" s="1048"/>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6"/>
      <c r="B224" s="1047"/>
      <c r="C224" s="1047"/>
      <c r="D224" s="1047"/>
      <c r="E224" s="1047"/>
      <c r="F224" s="1048"/>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6"/>
      <c r="B225" s="1047"/>
      <c r="C225" s="1047"/>
      <c r="D225" s="1047"/>
      <c r="E225" s="1047"/>
      <c r="F225" s="1048"/>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6"/>
      <c r="B226" s="1047"/>
      <c r="C226" s="1047"/>
      <c r="D226" s="1047"/>
      <c r="E226" s="1047"/>
      <c r="F226" s="1048"/>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6"/>
      <c r="B227" s="1047"/>
      <c r="C227" s="1047"/>
      <c r="D227" s="1047"/>
      <c r="E227" s="1047"/>
      <c r="F227" s="1048"/>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6"/>
      <c r="B228" s="1047"/>
      <c r="C228" s="1047"/>
      <c r="D228" s="1047"/>
      <c r="E228" s="1047"/>
      <c r="F228" s="1048"/>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6"/>
      <c r="B229" s="1047"/>
      <c r="C229" s="1047"/>
      <c r="D229" s="1047"/>
      <c r="E229" s="1047"/>
      <c r="F229" s="104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6"/>
      <c r="B230" s="1047"/>
      <c r="C230" s="1047"/>
      <c r="D230" s="1047"/>
      <c r="E230" s="1047"/>
      <c r="F230" s="1048"/>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6"/>
      <c r="B231" s="1047"/>
      <c r="C231" s="1047"/>
      <c r="D231" s="1047"/>
      <c r="E231" s="1047"/>
      <c r="F231" s="1048"/>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6"/>
      <c r="B232" s="1047"/>
      <c r="C232" s="1047"/>
      <c r="D232" s="1047"/>
      <c r="E232" s="1047"/>
      <c r="F232" s="1048"/>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6"/>
      <c r="B233" s="1047"/>
      <c r="C233" s="1047"/>
      <c r="D233" s="1047"/>
      <c r="E233" s="1047"/>
      <c r="F233" s="1048"/>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6"/>
      <c r="B234" s="1047"/>
      <c r="C234" s="1047"/>
      <c r="D234" s="1047"/>
      <c r="E234" s="1047"/>
      <c r="F234" s="1048"/>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6"/>
      <c r="B235" s="1047"/>
      <c r="C235" s="1047"/>
      <c r="D235" s="1047"/>
      <c r="E235" s="1047"/>
      <c r="F235" s="1048"/>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6"/>
      <c r="B236" s="1047"/>
      <c r="C236" s="1047"/>
      <c r="D236" s="1047"/>
      <c r="E236" s="1047"/>
      <c r="F236" s="1048"/>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6"/>
      <c r="B237" s="1047"/>
      <c r="C237" s="1047"/>
      <c r="D237" s="1047"/>
      <c r="E237" s="1047"/>
      <c r="F237" s="1048"/>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6"/>
      <c r="B238" s="1047"/>
      <c r="C238" s="1047"/>
      <c r="D238" s="1047"/>
      <c r="E238" s="1047"/>
      <c r="F238" s="1048"/>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6"/>
      <c r="B239" s="1047"/>
      <c r="C239" s="1047"/>
      <c r="D239" s="1047"/>
      <c r="E239" s="1047"/>
      <c r="F239" s="1048"/>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6"/>
      <c r="B240" s="1047"/>
      <c r="C240" s="1047"/>
      <c r="D240" s="1047"/>
      <c r="E240" s="1047"/>
      <c r="F240" s="1048"/>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6"/>
      <c r="B241" s="1047"/>
      <c r="C241" s="1047"/>
      <c r="D241" s="1047"/>
      <c r="E241" s="1047"/>
      <c r="F241" s="1048"/>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6"/>
      <c r="B242" s="1047"/>
      <c r="C242" s="1047"/>
      <c r="D242" s="1047"/>
      <c r="E242" s="1047"/>
      <c r="F242" s="104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6"/>
      <c r="B243" s="1047"/>
      <c r="C243" s="1047"/>
      <c r="D243" s="1047"/>
      <c r="E243" s="1047"/>
      <c r="F243" s="1048"/>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6"/>
      <c r="B244" s="1047"/>
      <c r="C244" s="1047"/>
      <c r="D244" s="1047"/>
      <c r="E244" s="1047"/>
      <c r="F244" s="1048"/>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6"/>
      <c r="B245" s="1047"/>
      <c r="C245" s="1047"/>
      <c r="D245" s="1047"/>
      <c r="E245" s="1047"/>
      <c r="F245" s="1048"/>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6"/>
      <c r="B246" s="1047"/>
      <c r="C246" s="1047"/>
      <c r="D246" s="1047"/>
      <c r="E246" s="1047"/>
      <c r="F246" s="1048"/>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6"/>
      <c r="B247" s="1047"/>
      <c r="C247" s="1047"/>
      <c r="D247" s="1047"/>
      <c r="E247" s="1047"/>
      <c r="F247" s="1048"/>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6"/>
      <c r="B248" s="1047"/>
      <c r="C248" s="1047"/>
      <c r="D248" s="1047"/>
      <c r="E248" s="1047"/>
      <c r="F248" s="1048"/>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6"/>
      <c r="B249" s="1047"/>
      <c r="C249" s="1047"/>
      <c r="D249" s="1047"/>
      <c r="E249" s="1047"/>
      <c r="F249" s="1048"/>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6"/>
      <c r="B250" s="1047"/>
      <c r="C250" s="1047"/>
      <c r="D250" s="1047"/>
      <c r="E250" s="1047"/>
      <c r="F250" s="1048"/>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6"/>
      <c r="B251" s="1047"/>
      <c r="C251" s="1047"/>
      <c r="D251" s="1047"/>
      <c r="E251" s="1047"/>
      <c r="F251" s="1048"/>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6"/>
      <c r="B252" s="1047"/>
      <c r="C252" s="1047"/>
      <c r="D252" s="1047"/>
      <c r="E252" s="1047"/>
      <c r="F252" s="1048"/>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6"/>
      <c r="B253" s="1047"/>
      <c r="C253" s="1047"/>
      <c r="D253" s="1047"/>
      <c r="E253" s="1047"/>
      <c r="F253" s="1048"/>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6"/>
      <c r="B254" s="1047"/>
      <c r="C254" s="1047"/>
      <c r="D254" s="1047"/>
      <c r="E254" s="1047"/>
      <c r="F254" s="1048"/>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6"/>
      <c r="B255" s="1047"/>
      <c r="C255" s="1047"/>
      <c r="D255" s="1047"/>
      <c r="E255" s="1047"/>
      <c r="F255" s="104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6"/>
      <c r="B256" s="1047"/>
      <c r="C256" s="1047"/>
      <c r="D256" s="1047"/>
      <c r="E256" s="1047"/>
      <c r="F256" s="1048"/>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6"/>
      <c r="B257" s="1047"/>
      <c r="C257" s="1047"/>
      <c r="D257" s="1047"/>
      <c r="E257" s="1047"/>
      <c r="F257" s="1048"/>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6"/>
      <c r="B258" s="1047"/>
      <c r="C258" s="1047"/>
      <c r="D258" s="1047"/>
      <c r="E258" s="1047"/>
      <c r="F258" s="1048"/>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6"/>
      <c r="B259" s="1047"/>
      <c r="C259" s="1047"/>
      <c r="D259" s="1047"/>
      <c r="E259" s="1047"/>
      <c r="F259" s="1048"/>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6"/>
      <c r="B260" s="1047"/>
      <c r="C260" s="1047"/>
      <c r="D260" s="1047"/>
      <c r="E260" s="1047"/>
      <c r="F260" s="1048"/>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6"/>
      <c r="B261" s="1047"/>
      <c r="C261" s="1047"/>
      <c r="D261" s="1047"/>
      <c r="E261" s="1047"/>
      <c r="F261" s="1048"/>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6"/>
      <c r="B262" s="1047"/>
      <c r="C262" s="1047"/>
      <c r="D262" s="1047"/>
      <c r="E262" s="1047"/>
      <c r="F262" s="1048"/>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6"/>
      <c r="B263" s="1047"/>
      <c r="C263" s="1047"/>
      <c r="D263" s="1047"/>
      <c r="E263" s="1047"/>
      <c r="F263" s="1048"/>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6"/>
      <c r="B264" s="1047"/>
      <c r="C264" s="1047"/>
      <c r="D264" s="1047"/>
      <c r="E264" s="1047"/>
      <c r="F264" s="1048"/>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6">
        <v>1</v>
      </c>
      <c r="B4" s="1066">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6">
        <v>2</v>
      </c>
      <c r="B5" s="1066">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6">
        <v>3</v>
      </c>
      <c r="B6" s="1066">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6">
        <v>4</v>
      </c>
      <c r="B7" s="1066">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6">
        <v>5</v>
      </c>
      <c r="B8" s="1066">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6">
        <v>6</v>
      </c>
      <c r="B9" s="1066">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6">
        <v>7</v>
      </c>
      <c r="B10" s="1066">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6">
        <v>8</v>
      </c>
      <c r="B11" s="1066">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6">
        <v>9</v>
      </c>
      <c r="B12" s="1066">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6">
        <v>10</v>
      </c>
      <c r="B13" s="1066">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6">
        <v>11</v>
      </c>
      <c r="B14" s="1066">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6">
        <v>12</v>
      </c>
      <c r="B15" s="1066">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6">
        <v>13</v>
      </c>
      <c r="B16" s="1066">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6">
        <v>14</v>
      </c>
      <c r="B17" s="1066">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6">
        <v>15</v>
      </c>
      <c r="B18" s="1066">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6">
        <v>16</v>
      </c>
      <c r="B19" s="1066">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6">
        <v>17</v>
      </c>
      <c r="B20" s="1066">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6">
        <v>18</v>
      </c>
      <c r="B21" s="1066">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6">
        <v>19</v>
      </c>
      <c r="B22" s="1066">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6">
        <v>20</v>
      </c>
      <c r="B23" s="1066">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6">
        <v>21</v>
      </c>
      <c r="B24" s="1066">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6">
        <v>22</v>
      </c>
      <c r="B25" s="1066">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6">
        <v>23</v>
      </c>
      <c r="B26" s="1066">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6">
        <v>24</v>
      </c>
      <c r="B27" s="1066">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6">
        <v>25</v>
      </c>
      <c r="B28" s="1066">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6">
        <v>26</v>
      </c>
      <c r="B29" s="1066">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6">
        <v>27</v>
      </c>
      <c r="B30" s="1066">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6">
        <v>28</v>
      </c>
      <c r="B31" s="1066">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6">
        <v>29</v>
      </c>
      <c r="B32" s="1066">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6">
        <v>30</v>
      </c>
      <c r="B33" s="1066">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6">
        <v>1</v>
      </c>
      <c r="B37" s="1066">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6">
        <v>2</v>
      </c>
      <c r="B38" s="1066">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6">
        <v>3</v>
      </c>
      <c r="B39" s="1066">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6">
        <v>4</v>
      </c>
      <c r="B40" s="1066">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6">
        <v>5</v>
      </c>
      <c r="B41" s="1066">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6">
        <v>6</v>
      </c>
      <c r="B42" s="1066">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6">
        <v>7</v>
      </c>
      <c r="B43" s="1066">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6">
        <v>8</v>
      </c>
      <c r="B44" s="1066">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6">
        <v>9</v>
      </c>
      <c r="B45" s="1066">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6">
        <v>10</v>
      </c>
      <c r="B46" s="1066">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6">
        <v>11</v>
      </c>
      <c r="B47" s="1066">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6">
        <v>12</v>
      </c>
      <c r="B48" s="1066">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6">
        <v>13</v>
      </c>
      <c r="B49" s="1066">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6">
        <v>14</v>
      </c>
      <c r="B50" s="1066">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6">
        <v>15</v>
      </c>
      <c r="B51" s="1066">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6">
        <v>16</v>
      </c>
      <c r="B52" s="1066">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6">
        <v>17</v>
      </c>
      <c r="B53" s="1066">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6">
        <v>18</v>
      </c>
      <c r="B54" s="1066">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6">
        <v>19</v>
      </c>
      <c r="B55" s="1066">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6">
        <v>20</v>
      </c>
      <c r="B56" s="1066">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6">
        <v>21</v>
      </c>
      <c r="B57" s="1066">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6">
        <v>22</v>
      </c>
      <c r="B58" s="1066">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6">
        <v>23</v>
      </c>
      <c r="B59" s="1066">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6">
        <v>24</v>
      </c>
      <c r="B60" s="1066">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6">
        <v>25</v>
      </c>
      <c r="B61" s="1066">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6">
        <v>26</v>
      </c>
      <c r="B62" s="1066">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6">
        <v>27</v>
      </c>
      <c r="B63" s="1066">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6">
        <v>28</v>
      </c>
      <c r="B64" s="1066">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6">
        <v>29</v>
      </c>
      <c r="B65" s="1066">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6">
        <v>30</v>
      </c>
      <c r="B66" s="1066">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6">
        <v>1</v>
      </c>
      <c r="B70" s="1066">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6">
        <v>2</v>
      </c>
      <c r="B71" s="1066">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6">
        <v>3</v>
      </c>
      <c r="B72" s="1066">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6">
        <v>4</v>
      </c>
      <c r="B73" s="1066">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6">
        <v>5</v>
      </c>
      <c r="B74" s="1066">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6">
        <v>6</v>
      </c>
      <c r="B75" s="1066">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6">
        <v>7</v>
      </c>
      <c r="B76" s="1066">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6">
        <v>8</v>
      </c>
      <c r="B77" s="1066">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6">
        <v>9</v>
      </c>
      <c r="B78" s="1066">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6">
        <v>10</v>
      </c>
      <c r="B79" s="1066">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6">
        <v>11</v>
      </c>
      <c r="B80" s="1066">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6">
        <v>12</v>
      </c>
      <c r="B81" s="1066">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6">
        <v>13</v>
      </c>
      <c r="B82" s="1066">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6">
        <v>14</v>
      </c>
      <c r="B83" s="1066">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6">
        <v>15</v>
      </c>
      <c r="B84" s="1066">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6">
        <v>16</v>
      </c>
      <c r="B85" s="1066">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6">
        <v>17</v>
      </c>
      <c r="B86" s="1066">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6">
        <v>18</v>
      </c>
      <c r="B87" s="1066">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6">
        <v>19</v>
      </c>
      <c r="B88" s="1066">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6">
        <v>20</v>
      </c>
      <c r="B89" s="1066">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6">
        <v>21</v>
      </c>
      <c r="B90" s="1066">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6">
        <v>22</v>
      </c>
      <c r="B91" s="1066">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6">
        <v>23</v>
      </c>
      <c r="B92" s="1066">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6">
        <v>24</v>
      </c>
      <c r="B93" s="1066">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6">
        <v>25</v>
      </c>
      <c r="B94" s="1066">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6">
        <v>26</v>
      </c>
      <c r="B95" s="1066">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6">
        <v>27</v>
      </c>
      <c r="B96" s="1066">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6">
        <v>28</v>
      </c>
      <c r="B97" s="1066">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6">
        <v>29</v>
      </c>
      <c r="B98" s="1066">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6">
        <v>30</v>
      </c>
      <c r="B99" s="1066">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6">
        <v>1</v>
      </c>
      <c r="B103" s="1066">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6">
        <v>2</v>
      </c>
      <c r="B104" s="1066">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6">
        <v>3</v>
      </c>
      <c r="B105" s="1066">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6">
        <v>4</v>
      </c>
      <c r="B106" s="1066">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6">
        <v>5</v>
      </c>
      <c r="B107" s="1066">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6">
        <v>6</v>
      </c>
      <c r="B108" s="1066">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6">
        <v>7</v>
      </c>
      <c r="B109" s="1066">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6">
        <v>8</v>
      </c>
      <c r="B110" s="1066">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6">
        <v>9</v>
      </c>
      <c r="B111" s="1066">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6">
        <v>10</v>
      </c>
      <c r="B112" s="1066">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6">
        <v>11</v>
      </c>
      <c r="B113" s="1066">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6">
        <v>12</v>
      </c>
      <c r="B114" s="1066">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6">
        <v>13</v>
      </c>
      <c r="B115" s="1066">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6">
        <v>14</v>
      </c>
      <c r="B116" s="1066">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6">
        <v>15</v>
      </c>
      <c r="B117" s="1066">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6">
        <v>16</v>
      </c>
      <c r="B118" s="1066">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6">
        <v>17</v>
      </c>
      <c r="B119" s="1066">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6">
        <v>18</v>
      </c>
      <c r="B120" s="1066">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6">
        <v>19</v>
      </c>
      <c r="B121" s="1066">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6">
        <v>20</v>
      </c>
      <c r="B122" s="1066">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6">
        <v>21</v>
      </c>
      <c r="B123" s="1066">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6">
        <v>22</v>
      </c>
      <c r="B124" s="1066">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6">
        <v>23</v>
      </c>
      <c r="B125" s="1066">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6">
        <v>24</v>
      </c>
      <c r="B126" s="1066">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6">
        <v>25</v>
      </c>
      <c r="B127" s="1066">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6">
        <v>26</v>
      </c>
      <c r="B128" s="1066">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6">
        <v>27</v>
      </c>
      <c r="B129" s="1066">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6">
        <v>28</v>
      </c>
      <c r="B130" s="1066">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6">
        <v>29</v>
      </c>
      <c r="B131" s="1066">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6">
        <v>30</v>
      </c>
      <c r="B132" s="1066">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6">
        <v>1</v>
      </c>
      <c r="B136" s="1066">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6">
        <v>2</v>
      </c>
      <c r="B137" s="1066">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6">
        <v>3</v>
      </c>
      <c r="B138" s="1066">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6">
        <v>4</v>
      </c>
      <c r="B139" s="1066">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6">
        <v>5</v>
      </c>
      <c r="B140" s="1066">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6">
        <v>6</v>
      </c>
      <c r="B141" s="1066">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6">
        <v>7</v>
      </c>
      <c r="B142" s="1066">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6">
        <v>8</v>
      </c>
      <c r="B143" s="1066">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6">
        <v>9</v>
      </c>
      <c r="B144" s="1066">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6">
        <v>10</v>
      </c>
      <c r="B145" s="1066">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6">
        <v>11</v>
      </c>
      <c r="B146" s="1066">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6">
        <v>12</v>
      </c>
      <c r="B147" s="1066">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6">
        <v>13</v>
      </c>
      <c r="B148" s="1066">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6">
        <v>14</v>
      </c>
      <c r="B149" s="1066">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6">
        <v>15</v>
      </c>
      <c r="B150" s="1066">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6">
        <v>16</v>
      </c>
      <c r="B151" s="1066">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6">
        <v>17</v>
      </c>
      <c r="B152" s="1066">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6">
        <v>18</v>
      </c>
      <c r="B153" s="1066">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6">
        <v>19</v>
      </c>
      <c r="B154" s="1066">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6">
        <v>20</v>
      </c>
      <c r="B155" s="1066">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6">
        <v>21</v>
      </c>
      <c r="B156" s="1066">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6">
        <v>22</v>
      </c>
      <c r="B157" s="1066">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6">
        <v>23</v>
      </c>
      <c r="B158" s="1066">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6">
        <v>24</v>
      </c>
      <c r="B159" s="1066">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6">
        <v>25</v>
      </c>
      <c r="B160" s="1066">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6">
        <v>26</v>
      </c>
      <c r="B161" s="1066">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6">
        <v>27</v>
      </c>
      <c r="B162" s="1066">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6">
        <v>28</v>
      </c>
      <c r="B163" s="1066">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6">
        <v>29</v>
      </c>
      <c r="B164" s="1066">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6">
        <v>30</v>
      </c>
      <c r="B165" s="1066">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6">
        <v>1</v>
      </c>
      <c r="B169" s="1066">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6">
        <v>2</v>
      </c>
      <c r="B170" s="1066">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6">
        <v>3</v>
      </c>
      <c r="B171" s="1066">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6">
        <v>4</v>
      </c>
      <c r="B172" s="1066">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6">
        <v>5</v>
      </c>
      <c r="B173" s="1066">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6">
        <v>6</v>
      </c>
      <c r="B174" s="1066">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6">
        <v>7</v>
      </c>
      <c r="B175" s="1066">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6">
        <v>8</v>
      </c>
      <c r="B176" s="1066">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6">
        <v>9</v>
      </c>
      <c r="B177" s="1066">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6">
        <v>10</v>
      </c>
      <c r="B178" s="1066">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6">
        <v>11</v>
      </c>
      <c r="B179" s="1066">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6">
        <v>12</v>
      </c>
      <c r="B180" s="1066">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6">
        <v>13</v>
      </c>
      <c r="B181" s="1066">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6">
        <v>14</v>
      </c>
      <c r="B182" s="1066">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6">
        <v>15</v>
      </c>
      <c r="B183" s="1066">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6">
        <v>16</v>
      </c>
      <c r="B184" s="1066">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6">
        <v>17</v>
      </c>
      <c r="B185" s="1066">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6">
        <v>18</v>
      </c>
      <c r="B186" s="1066">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6">
        <v>19</v>
      </c>
      <c r="B187" s="1066">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6">
        <v>20</v>
      </c>
      <c r="B188" s="1066">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6">
        <v>21</v>
      </c>
      <c r="B189" s="1066">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6">
        <v>22</v>
      </c>
      <c r="B190" s="1066">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6">
        <v>23</v>
      </c>
      <c r="B191" s="1066">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6">
        <v>24</v>
      </c>
      <c r="B192" s="1066">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6">
        <v>25</v>
      </c>
      <c r="B193" s="1066">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6">
        <v>26</v>
      </c>
      <c r="B194" s="1066">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6">
        <v>27</v>
      </c>
      <c r="B195" s="1066">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6">
        <v>28</v>
      </c>
      <c r="B196" s="1066">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6">
        <v>29</v>
      </c>
      <c r="B197" s="1066">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6">
        <v>30</v>
      </c>
      <c r="B198" s="1066">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6">
        <v>1</v>
      </c>
      <c r="B202" s="1066">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6">
        <v>2</v>
      </c>
      <c r="B203" s="1066">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6">
        <v>3</v>
      </c>
      <c r="B204" s="1066">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6">
        <v>4</v>
      </c>
      <c r="B205" s="1066">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6">
        <v>5</v>
      </c>
      <c r="B206" s="1066">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6">
        <v>6</v>
      </c>
      <c r="B207" s="1066">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6">
        <v>7</v>
      </c>
      <c r="B208" s="1066">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6">
        <v>8</v>
      </c>
      <c r="B209" s="1066">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6">
        <v>9</v>
      </c>
      <c r="B210" s="1066">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6">
        <v>10</v>
      </c>
      <c r="B211" s="1066">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6">
        <v>11</v>
      </c>
      <c r="B212" s="1066">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6">
        <v>12</v>
      </c>
      <c r="B213" s="1066">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6">
        <v>13</v>
      </c>
      <c r="B214" s="1066">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6">
        <v>14</v>
      </c>
      <c r="B215" s="1066">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6">
        <v>15</v>
      </c>
      <c r="B216" s="1066">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6">
        <v>16</v>
      </c>
      <c r="B217" s="1066">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6">
        <v>17</v>
      </c>
      <c r="B218" s="1066">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6">
        <v>18</v>
      </c>
      <c r="B219" s="1066">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6">
        <v>19</v>
      </c>
      <c r="B220" s="1066">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6">
        <v>20</v>
      </c>
      <c r="B221" s="1066">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6">
        <v>21</v>
      </c>
      <c r="B222" s="1066">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6">
        <v>22</v>
      </c>
      <c r="B223" s="1066">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6">
        <v>23</v>
      </c>
      <c r="B224" s="1066">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6">
        <v>24</v>
      </c>
      <c r="B225" s="1066">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6">
        <v>25</v>
      </c>
      <c r="B226" s="1066">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6">
        <v>26</v>
      </c>
      <c r="B227" s="1066">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6">
        <v>27</v>
      </c>
      <c r="B228" s="1066">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6">
        <v>28</v>
      </c>
      <c r="B229" s="1066">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6">
        <v>29</v>
      </c>
      <c r="B230" s="1066">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6">
        <v>30</v>
      </c>
      <c r="B231" s="1066">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6">
        <v>1</v>
      </c>
      <c r="B235" s="1066">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6">
        <v>2</v>
      </c>
      <c r="B236" s="1066">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6">
        <v>3</v>
      </c>
      <c r="B237" s="1066">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6">
        <v>4</v>
      </c>
      <c r="B238" s="1066">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6">
        <v>5</v>
      </c>
      <c r="B239" s="1066">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6">
        <v>6</v>
      </c>
      <c r="B240" s="1066">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6">
        <v>7</v>
      </c>
      <c r="B241" s="1066">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6">
        <v>8</v>
      </c>
      <c r="B242" s="1066">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6">
        <v>9</v>
      </c>
      <c r="B243" s="1066">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6">
        <v>10</v>
      </c>
      <c r="B244" s="1066">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6">
        <v>11</v>
      </c>
      <c r="B245" s="1066">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6">
        <v>12</v>
      </c>
      <c r="B246" s="1066">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6">
        <v>13</v>
      </c>
      <c r="B247" s="1066">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6">
        <v>14</v>
      </c>
      <c r="B248" s="1066">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6">
        <v>15</v>
      </c>
      <c r="B249" s="1066">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6">
        <v>16</v>
      </c>
      <c r="B250" s="1066">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6">
        <v>17</v>
      </c>
      <c r="B251" s="1066">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6">
        <v>18</v>
      </c>
      <c r="B252" s="1066">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6">
        <v>19</v>
      </c>
      <c r="B253" s="1066">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6">
        <v>20</v>
      </c>
      <c r="B254" s="1066">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6">
        <v>21</v>
      </c>
      <c r="B255" s="1066">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6">
        <v>22</v>
      </c>
      <c r="B256" s="1066">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6">
        <v>23</v>
      </c>
      <c r="B257" s="1066">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6">
        <v>24</v>
      </c>
      <c r="B258" s="1066">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6">
        <v>25</v>
      </c>
      <c r="B259" s="1066">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6">
        <v>26</v>
      </c>
      <c r="B260" s="1066">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6">
        <v>27</v>
      </c>
      <c r="B261" s="1066">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6">
        <v>28</v>
      </c>
      <c r="B262" s="1066">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6">
        <v>29</v>
      </c>
      <c r="B263" s="1066">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6">
        <v>30</v>
      </c>
      <c r="B264" s="1066">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6">
        <v>1</v>
      </c>
      <c r="B268" s="1066">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6">
        <v>2</v>
      </c>
      <c r="B269" s="1066">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6">
        <v>3</v>
      </c>
      <c r="B270" s="1066">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6">
        <v>4</v>
      </c>
      <c r="B271" s="1066">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6">
        <v>5</v>
      </c>
      <c r="B272" s="1066">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6">
        <v>6</v>
      </c>
      <c r="B273" s="1066">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6">
        <v>7</v>
      </c>
      <c r="B274" s="1066">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6">
        <v>8</v>
      </c>
      <c r="B275" s="1066">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6">
        <v>9</v>
      </c>
      <c r="B276" s="1066">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6">
        <v>10</v>
      </c>
      <c r="B277" s="1066">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6">
        <v>11</v>
      </c>
      <c r="B278" s="1066">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6">
        <v>12</v>
      </c>
      <c r="B279" s="1066">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6">
        <v>13</v>
      </c>
      <c r="B280" s="1066">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6">
        <v>14</v>
      </c>
      <c r="B281" s="1066">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6">
        <v>15</v>
      </c>
      <c r="B282" s="1066">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6">
        <v>16</v>
      </c>
      <c r="B283" s="1066">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6">
        <v>17</v>
      </c>
      <c r="B284" s="1066">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6">
        <v>18</v>
      </c>
      <c r="B285" s="1066">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6">
        <v>19</v>
      </c>
      <c r="B286" s="1066">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6">
        <v>20</v>
      </c>
      <c r="B287" s="1066">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6">
        <v>21</v>
      </c>
      <c r="B288" s="1066">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6">
        <v>22</v>
      </c>
      <c r="B289" s="1066">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6">
        <v>23</v>
      </c>
      <c r="B290" s="1066">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6">
        <v>24</v>
      </c>
      <c r="B291" s="1066">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6">
        <v>25</v>
      </c>
      <c r="B292" s="1066">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6">
        <v>26</v>
      </c>
      <c r="B293" s="1066">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6">
        <v>27</v>
      </c>
      <c r="B294" s="1066">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6">
        <v>28</v>
      </c>
      <c r="B295" s="1066">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6">
        <v>29</v>
      </c>
      <c r="B296" s="1066">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6">
        <v>30</v>
      </c>
      <c r="B297" s="1066">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6">
        <v>1</v>
      </c>
      <c r="B301" s="1066">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6">
        <v>2</v>
      </c>
      <c r="B302" s="1066">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6">
        <v>3</v>
      </c>
      <c r="B303" s="1066">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6">
        <v>4</v>
      </c>
      <c r="B304" s="1066">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6">
        <v>5</v>
      </c>
      <c r="B305" s="1066">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6">
        <v>6</v>
      </c>
      <c r="B306" s="1066">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6">
        <v>7</v>
      </c>
      <c r="B307" s="1066">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6">
        <v>8</v>
      </c>
      <c r="B308" s="1066">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6">
        <v>9</v>
      </c>
      <c r="B309" s="1066">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6">
        <v>10</v>
      </c>
      <c r="B310" s="1066">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6">
        <v>11</v>
      </c>
      <c r="B311" s="1066">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6">
        <v>12</v>
      </c>
      <c r="B312" s="1066">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6">
        <v>13</v>
      </c>
      <c r="B313" s="1066">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6">
        <v>14</v>
      </c>
      <c r="B314" s="1066">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6">
        <v>15</v>
      </c>
      <c r="B315" s="1066">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6">
        <v>16</v>
      </c>
      <c r="B316" s="1066">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6">
        <v>17</v>
      </c>
      <c r="B317" s="1066">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6">
        <v>18</v>
      </c>
      <c r="B318" s="1066">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6">
        <v>19</v>
      </c>
      <c r="B319" s="1066">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6">
        <v>20</v>
      </c>
      <c r="B320" s="1066">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6">
        <v>21</v>
      </c>
      <c r="B321" s="1066">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6">
        <v>22</v>
      </c>
      <c r="B322" s="1066">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6">
        <v>23</v>
      </c>
      <c r="B323" s="1066">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6">
        <v>24</v>
      </c>
      <c r="B324" s="1066">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6">
        <v>25</v>
      </c>
      <c r="B325" s="1066">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6">
        <v>26</v>
      </c>
      <c r="B326" s="1066">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6">
        <v>27</v>
      </c>
      <c r="B327" s="1066">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6">
        <v>28</v>
      </c>
      <c r="B328" s="1066">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6">
        <v>29</v>
      </c>
      <c r="B329" s="1066">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6">
        <v>30</v>
      </c>
      <c r="B330" s="1066">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6">
        <v>1</v>
      </c>
      <c r="B334" s="1066">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6">
        <v>2</v>
      </c>
      <c r="B335" s="1066">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6">
        <v>3</v>
      </c>
      <c r="B336" s="1066">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6">
        <v>4</v>
      </c>
      <c r="B337" s="1066">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6">
        <v>5</v>
      </c>
      <c r="B338" s="1066">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6">
        <v>6</v>
      </c>
      <c r="B339" s="1066">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6">
        <v>7</v>
      </c>
      <c r="B340" s="1066">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6">
        <v>8</v>
      </c>
      <c r="B341" s="1066">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6">
        <v>9</v>
      </c>
      <c r="B342" s="1066">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6">
        <v>10</v>
      </c>
      <c r="B343" s="1066">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6">
        <v>11</v>
      </c>
      <c r="B344" s="1066">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6">
        <v>12</v>
      </c>
      <c r="B345" s="1066">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6">
        <v>13</v>
      </c>
      <c r="B346" s="1066">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6">
        <v>14</v>
      </c>
      <c r="B347" s="1066">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6">
        <v>15</v>
      </c>
      <c r="B348" s="1066">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6">
        <v>16</v>
      </c>
      <c r="B349" s="1066">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6">
        <v>17</v>
      </c>
      <c r="B350" s="1066">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6">
        <v>18</v>
      </c>
      <c r="B351" s="1066">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6">
        <v>19</v>
      </c>
      <c r="B352" s="1066">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6">
        <v>20</v>
      </c>
      <c r="B353" s="1066">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6">
        <v>21</v>
      </c>
      <c r="B354" s="1066">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6">
        <v>22</v>
      </c>
      <c r="B355" s="1066">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6">
        <v>23</v>
      </c>
      <c r="B356" s="1066">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6">
        <v>24</v>
      </c>
      <c r="B357" s="1066">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6">
        <v>25</v>
      </c>
      <c r="B358" s="1066">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6">
        <v>26</v>
      </c>
      <c r="B359" s="1066">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6">
        <v>27</v>
      </c>
      <c r="B360" s="1066">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6">
        <v>28</v>
      </c>
      <c r="B361" s="1066">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6">
        <v>29</v>
      </c>
      <c r="B362" s="1066">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6">
        <v>30</v>
      </c>
      <c r="B363" s="1066">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6">
        <v>1</v>
      </c>
      <c r="B367" s="1066">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6">
        <v>2</v>
      </c>
      <c r="B368" s="1066">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6">
        <v>3</v>
      </c>
      <c r="B369" s="1066">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6">
        <v>4</v>
      </c>
      <c r="B370" s="1066">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6">
        <v>5</v>
      </c>
      <c r="B371" s="1066">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6">
        <v>6</v>
      </c>
      <c r="B372" s="1066">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6">
        <v>7</v>
      </c>
      <c r="B373" s="1066">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6">
        <v>8</v>
      </c>
      <c r="B374" s="1066">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6">
        <v>9</v>
      </c>
      <c r="B375" s="1066">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6">
        <v>10</v>
      </c>
      <c r="B376" s="1066">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6">
        <v>11</v>
      </c>
      <c r="B377" s="1066">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6">
        <v>12</v>
      </c>
      <c r="B378" s="1066">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6">
        <v>13</v>
      </c>
      <c r="B379" s="1066">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6">
        <v>14</v>
      </c>
      <c r="B380" s="1066">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6">
        <v>15</v>
      </c>
      <c r="B381" s="1066">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6">
        <v>16</v>
      </c>
      <c r="B382" s="1066">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6">
        <v>17</v>
      </c>
      <c r="B383" s="1066">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6">
        <v>18</v>
      </c>
      <c r="B384" s="1066">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6">
        <v>19</v>
      </c>
      <c r="B385" s="1066">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6">
        <v>20</v>
      </c>
      <c r="B386" s="1066">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6">
        <v>21</v>
      </c>
      <c r="B387" s="1066">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6">
        <v>22</v>
      </c>
      <c r="B388" s="1066">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6">
        <v>23</v>
      </c>
      <c r="B389" s="1066">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6">
        <v>24</v>
      </c>
      <c r="B390" s="1066">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6">
        <v>25</v>
      </c>
      <c r="B391" s="1066">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6">
        <v>26</v>
      </c>
      <c r="B392" s="1066">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6">
        <v>27</v>
      </c>
      <c r="B393" s="1066">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6">
        <v>28</v>
      </c>
      <c r="B394" s="1066">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6">
        <v>29</v>
      </c>
      <c r="B395" s="1066">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6">
        <v>30</v>
      </c>
      <c r="B396" s="1066">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6">
        <v>1</v>
      </c>
      <c r="B400" s="1066">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6">
        <v>2</v>
      </c>
      <c r="B401" s="1066">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6">
        <v>3</v>
      </c>
      <c r="B402" s="1066">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6">
        <v>4</v>
      </c>
      <c r="B403" s="1066">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6">
        <v>5</v>
      </c>
      <c r="B404" s="1066">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6">
        <v>6</v>
      </c>
      <c r="B405" s="1066">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6">
        <v>7</v>
      </c>
      <c r="B406" s="1066">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6">
        <v>8</v>
      </c>
      <c r="B407" s="1066">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6">
        <v>9</v>
      </c>
      <c r="B408" s="1066">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6">
        <v>10</v>
      </c>
      <c r="B409" s="1066">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6">
        <v>11</v>
      </c>
      <c r="B410" s="1066">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6">
        <v>12</v>
      </c>
      <c r="B411" s="1066">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6">
        <v>13</v>
      </c>
      <c r="B412" s="1066">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6">
        <v>14</v>
      </c>
      <c r="B413" s="1066">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6">
        <v>15</v>
      </c>
      <c r="B414" s="1066">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6">
        <v>16</v>
      </c>
      <c r="B415" s="1066">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6">
        <v>17</v>
      </c>
      <c r="B416" s="1066">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6">
        <v>18</v>
      </c>
      <c r="B417" s="1066">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6">
        <v>19</v>
      </c>
      <c r="B418" s="1066">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6">
        <v>20</v>
      </c>
      <c r="B419" s="1066">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6">
        <v>21</v>
      </c>
      <c r="B420" s="1066">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6">
        <v>22</v>
      </c>
      <c r="B421" s="1066">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6">
        <v>23</v>
      </c>
      <c r="B422" s="1066">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6">
        <v>24</v>
      </c>
      <c r="B423" s="1066">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6">
        <v>25</v>
      </c>
      <c r="B424" s="1066">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6">
        <v>26</v>
      </c>
      <c r="B425" s="1066">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6">
        <v>27</v>
      </c>
      <c r="B426" s="1066">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6">
        <v>28</v>
      </c>
      <c r="B427" s="1066">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6">
        <v>29</v>
      </c>
      <c r="B428" s="1066">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6">
        <v>30</v>
      </c>
      <c r="B429" s="1066">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6">
        <v>1</v>
      </c>
      <c r="B433" s="1066">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6">
        <v>2</v>
      </c>
      <c r="B434" s="1066">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6">
        <v>3</v>
      </c>
      <c r="B435" s="1066">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6">
        <v>4</v>
      </c>
      <c r="B436" s="1066">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6">
        <v>5</v>
      </c>
      <c r="B437" s="1066">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6">
        <v>6</v>
      </c>
      <c r="B438" s="1066">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6">
        <v>7</v>
      </c>
      <c r="B439" s="1066">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6">
        <v>8</v>
      </c>
      <c r="B440" s="1066">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6">
        <v>9</v>
      </c>
      <c r="B441" s="1066">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6">
        <v>10</v>
      </c>
      <c r="B442" s="1066">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6">
        <v>11</v>
      </c>
      <c r="B443" s="1066">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6">
        <v>12</v>
      </c>
      <c r="B444" s="1066">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6">
        <v>13</v>
      </c>
      <c r="B445" s="1066">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6">
        <v>14</v>
      </c>
      <c r="B446" s="1066">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6">
        <v>15</v>
      </c>
      <c r="B447" s="1066">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6">
        <v>16</v>
      </c>
      <c r="B448" s="1066">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6">
        <v>17</v>
      </c>
      <c r="B449" s="1066">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6">
        <v>18</v>
      </c>
      <c r="B450" s="1066">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6">
        <v>19</v>
      </c>
      <c r="B451" s="1066">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6">
        <v>20</v>
      </c>
      <c r="B452" s="1066">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6">
        <v>21</v>
      </c>
      <c r="B453" s="1066">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6">
        <v>22</v>
      </c>
      <c r="B454" s="1066">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6">
        <v>23</v>
      </c>
      <c r="B455" s="1066">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6">
        <v>24</v>
      </c>
      <c r="B456" s="1066">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6">
        <v>25</v>
      </c>
      <c r="B457" s="1066">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6">
        <v>26</v>
      </c>
      <c r="B458" s="1066">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6">
        <v>27</v>
      </c>
      <c r="B459" s="1066">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6">
        <v>28</v>
      </c>
      <c r="B460" s="1066">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6">
        <v>29</v>
      </c>
      <c r="B461" s="1066">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6">
        <v>30</v>
      </c>
      <c r="B462" s="1066">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6">
        <v>1</v>
      </c>
      <c r="B466" s="1066">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6">
        <v>2</v>
      </c>
      <c r="B467" s="1066">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6">
        <v>3</v>
      </c>
      <c r="B468" s="1066">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6">
        <v>4</v>
      </c>
      <c r="B469" s="1066">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6">
        <v>5</v>
      </c>
      <c r="B470" s="1066">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6">
        <v>6</v>
      </c>
      <c r="B471" s="1066">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6">
        <v>7</v>
      </c>
      <c r="B472" s="1066">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6">
        <v>8</v>
      </c>
      <c r="B473" s="1066">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6">
        <v>9</v>
      </c>
      <c r="B474" s="1066">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6">
        <v>10</v>
      </c>
      <c r="B475" s="1066">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6">
        <v>11</v>
      </c>
      <c r="B476" s="1066">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6">
        <v>12</v>
      </c>
      <c r="B477" s="1066">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6">
        <v>13</v>
      </c>
      <c r="B478" s="1066">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6">
        <v>14</v>
      </c>
      <c r="B479" s="1066">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6">
        <v>15</v>
      </c>
      <c r="B480" s="1066">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6">
        <v>16</v>
      </c>
      <c r="B481" s="1066">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6">
        <v>17</v>
      </c>
      <c r="B482" s="1066">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6">
        <v>18</v>
      </c>
      <c r="B483" s="1066">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6">
        <v>19</v>
      </c>
      <c r="B484" s="1066">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6">
        <v>20</v>
      </c>
      <c r="B485" s="1066">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6">
        <v>21</v>
      </c>
      <c r="B486" s="1066">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6">
        <v>22</v>
      </c>
      <c r="B487" s="1066">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6">
        <v>23</v>
      </c>
      <c r="B488" s="1066">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6">
        <v>24</v>
      </c>
      <c r="B489" s="1066">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6">
        <v>25</v>
      </c>
      <c r="B490" s="1066">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6">
        <v>26</v>
      </c>
      <c r="B491" s="1066">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6">
        <v>27</v>
      </c>
      <c r="B492" s="1066">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6">
        <v>28</v>
      </c>
      <c r="B493" s="1066">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6">
        <v>29</v>
      </c>
      <c r="B494" s="1066">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6">
        <v>30</v>
      </c>
      <c r="B495" s="1066">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6">
        <v>1</v>
      </c>
      <c r="B499" s="1066">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6">
        <v>2</v>
      </c>
      <c r="B500" s="1066">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6">
        <v>3</v>
      </c>
      <c r="B501" s="1066">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6">
        <v>4</v>
      </c>
      <c r="B502" s="1066">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6">
        <v>5</v>
      </c>
      <c r="B503" s="1066">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6">
        <v>6</v>
      </c>
      <c r="B504" s="1066">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6">
        <v>7</v>
      </c>
      <c r="B505" s="1066">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6">
        <v>8</v>
      </c>
      <c r="B506" s="1066">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6">
        <v>9</v>
      </c>
      <c r="B507" s="1066">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6">
        <v>10</v>
      </c>
      <c r="B508" s="1066">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6">
        <v>11</v>
      </c>
      <c r="B509" s="1066">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6">
        <v>12</v>
      </c>
      <c r="B510" s="1066">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6">
        <v>13</v>
      </c>
      <c r="B511" s="1066">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6">
        <v>14</v>
      </c>
      <c r="B512" s="1066">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6">
        <v>15</v>
      </c>
      <c r="B513" s="1066">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6">
        <v>16</v>
      </c>
      <c r="B514" s="1066">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6">
        <v>17</v>
      </c>
      <c r="B515" s="1066">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6">
        <v>18</v>
      </c>
      <c r="B516" s="1066">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6">
        <v>19</v>
      </c>
      <c r="B517" s="1066">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6">
        <v>20</v>
      </c>
      <c r="B518" s="1066">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6">
        <v>21</v>
      </c>
      <c r="B519" s="1066">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6">
        <v>22</v>
      </c>
      <c r="B520" s="1066">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6">
        <v>23</v>
      </c>
      <c r="B521" s="1066">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6">
        <v>24</v>
      </c>
      <c r="B522" s="1066">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6">
        <v>25</v>
      </c>
      <c r="B523" s="1066">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6">
        <v>26</v>
      </c>
      <c r="B524" s="1066">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6">
        <v>27</v>
      </c>
      <c r="B525" s="1066">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6">
        <v>28</v>
      </c>
      <c r="B526" s="1066">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6">
        <v>29</v>
      </c>
      <c r="B527" s="1066">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6">
        <v>30</v>
      </c>
      <c r="B528" s="1066">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6">
        <v>1</v>
      </c>
      <c r="B532" s="1066">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6">
        <v>2</v>
      </c>
      <c r="B533" s="1066">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6">
        <v>3</v>
      </c>
      <c r="B534" s="1066">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6">
        <v>4</v>
      </c>
      <c r="B535" s="1066">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6">
        <v>5</v>
      </c>
      <c r="B536" s="1066">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6">
        <v>6</v>
      </c>
      <c r="B537" s="1066">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6">
        <v>7</v>
      </c>
      <c r="B538" s="1066">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6">
        <v>8</v>
      </c>
      <c r="B539" s="1066">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6">
        <v>9</v>
      </c>
      <c r="B540" s="1066">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6">
        <v>10</v>
      </c>
      <c r="B541" s="1066">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6">
        <v>11</v>
      </c>
      <c r="B542" s="1066">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6">
        <v>12</v>
      </c>
      <c r="B543" s="1066">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6">
        <v>13</v>
      </c>
      <c r="B544" s="1066">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6">
        <v>14</v>
      </c>
      <c r="B545" s="1066">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6">
        <v>15</v>
      </c>
      <c r="B546" s="1066">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6">
        <v>16</v>
      </c>
      <c r="B547" s="1066">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6">
        <v>17</v>
      </c>
      <c r="B548" s="1066">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6">
        <v>18</v>
      </c>
      <c r="B549" s="1066">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6">
        <v>19</v>
      </c>
      <c r="B550" s="1066">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6">
        <v>20</v>
      </c>
      <c r="B551" s="1066">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6">
        <v>21</v>
      </c>
      <c r="B552" s="1066">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6">
        <v>22</v>
      </c>
      <c r="B553" s="1066">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6">
        <v>23</v>
      </c>
      <c r="B554" s="1066">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6">
        <v>24</v>
      </c>
      <c r="B555" s="1066">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6">
        <v>25</v>
      </c>
      <c r="B556" s="1066">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6">
        <v>26</v>
      </c>
      <c r="B557" s="1066">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6">
        <v>27</v>
      </c>
      <c r="B558" s="1066">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6">
        <v>28</v>
      </c>
      <c r="B559" s="1066">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6">
        <v>29</v>
      </c>
      <c r="B560" s="1066">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6">
        <v>30</v>
      </c>
      <c r="B561" s="1066">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6">
        <v>1</v>
      </c>
      <c r="B565" s="1066">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6">
        <v>2</v>
      </c>
      <c r="B566" s="1066">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6">
        <v>3</v>
      </c>
      <c r="B567" s="1066">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6">
        <v>4</v>
      </c>
      <c r="B568" s="1066">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6">
        <v>5</v>
      </c>
      <c r="B569" s="1066">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6">
        <v>6</v>
      </c>
      <c r="B570" s="1066">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6">
        <v>7</v>
      </c>
      <c r="B571" s="1066">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6">
        <v>8</v>
      </c>
      <c r="B572" s="1066">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6">
        <v>9</v>
      </c>
      <c r="B573" s="1066">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6">
        <v>10</v>
      </c>
      <c r="B574" s="1066">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6">
        <v>11</v>
      </c>
      <c r="B575" s="1066">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6">
        <v>12</v>
      </c>
      <c r="B576" s="1066">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6">
        <v>13</v>
      </c>
      <c r="B577" s="1066">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6">
        <v>14</v>
      </c>
      <c r="B578" s="1066">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6">
        <v>15</v>
      </c>
      <c r="B579" s="1066">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6">
        <v>16</v>
      </c>
      <c r="B580" s="1066">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6">
        <v>17</v>
      </c>
      <c r="B581" s="1066">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6">
        <v>18</v>
      </c>
      <c r="B582" s="1066">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6">
        <v>19</v>
      </c>
      <c r="B583" s="1066">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6">
        <v>20</v>
      </c>
      <c r="B584" s="1066">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6">
        <v>21</v>
      </c>
      <c r="B585" s="1066">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6">
        <v>22</v>
      </c>
      <c r="B586" s="1066">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6">
        <v>23</v>
      </c>
      <c r="B587" s="1066">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6">
        <v>24</v>
      </c>
      <c r="B588" s="1066">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6">
        <v>25</v>
      </c>
      <c r="B589" s="1066">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6">
        <v>26</v>
      </c>
      <c r="B590" s="1066">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6">
        <v>27</v>
      </c>
      <c r="B591" s="1066">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6">
        <v>28</v>
      </c>
      <c r="B592" s="1066">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6">
        <v>29</v>
      </c>
      <c r="B593" s="1066">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6">
        <v>30</v>
      </c>
      <c r="B594" s="1066">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6">
        <v>1</v>
      </c>
      <c r="B598" s="1066">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6">
        <v>2</v>
      </c>
      <c r="B599" s="1066">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6">
        <v>3</v>
      </c>
      <c r="B600" s="1066">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6">
        <v>4</v>
      </c>
      <c r="B601" s="1066">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6">
        <v>5</v>
      </c>
      <c r="B602" s="1066">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6">
        <v>6</v>
      </c>
      <c r="B603" s="1066">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6">
        <v>7</v>
      </c>
      <c r="B604" s="1066">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6">
        <v>8</v>
      </c>
      <c r="B605" s="1066">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6">
        <v>9</v>
      </c>
      <c r="B606" s="1066">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6">
        <v>10</v>
      </c>
      <c r="B607" s="1066">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6">
        <v>11</v>
      </c>
      <c r="B608" s="1066">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6">
        <v>12</v>
      </c>
      <c r="B609" s="1066">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6">
        <v>13</v>
      </c>
      <c r="B610" s="1066">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6">
        <v>14</v>
      </c>
      <c r="B611" s="1066">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6">
        <v>15</v>
      </c>
      <c r="B612" s="1066">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6">
        <v>16</v>
      </c>
      <c r="B613" s="1066">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6">
        <v>17</v>
      </c>
      <c r="B614" s="1066">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6">
        <v>18</v>
      </c>
      <c r="B615" s="1066">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6">
        <v>19</v>
      </c>
      <c r="B616" s="1066">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6">
        <v>20</v>
      </c>
      <c r="B617" s="1066">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6">
        <v>21</v>
      </c>
      <c r="B618" s="1066">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6">
        <v>22</v>
      </c>
      <c r="B619" s="1066">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6">
        <v>23</v>
      </c>
      <c r="B620" s="1066">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6">
        <v>24</v>
      </c>
      <c r="B621" s="1066">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6">
        <v>25</v>
      </c>
      <c r="B622" s="1066">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6">
        <v>26</v>
      </c>
      <c r="B623" s="1066">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6">
        <v>27</v>
      </c>
      <c r="B624" s="1066">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6">
        <v>28</v>
      </c>
      <c r="B625" s="1066">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6">
        <v>29</v>
      </c>
      <c r="B626" s="1066">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6">
        <v>30</v>
      </c>
      <c r="B627" s="1066">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6">
        <v>1</v>
      </c>
      <c r="B631" s="1066">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6">
        <v>2</v>
      </c>
      <c r="B632" s="1066">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6">
        <v>3</v>
      </c>
      <c r="B633" s="1066">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6">
        <v>4</v>
      </c>
      <c r="B634" s="1066">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6">
        <v>5</v>
      </c>
      <c r="B635" s="1066">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6">
        <v>6</v>
      </c>
      <c r="B636" s="1066">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6">
        <v>7</v>
      </c>
      <c r="B637" s="1066">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6">
        <v>8</v>
      </c>
      <c r="B638" s="1066">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6">
        <v>9</v>
      </c>
      <c r="B639" s="1066">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6">
        <v>10</v>
      </c>
      <c r="B640" s="1066">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6">
        <v>11</v>
      </c>
      <c r="B641" s="1066">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6">
        <v>12</v>
      </c>
      <c r="B642" s="1066">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6">
        <v>13</v>
      </c>
      <c r="B643" s="1066">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6">
        <v>14</v>
      </c>
      <c r="B644" s="1066">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6">
        <v>15</v>
      </c>
      <c r="B645" s="1066">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6">
        <v>16</v>
      </c>
      <c r="B646" s="1066">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6">
        <v>17</v>
      </c>
      <c r="B647" s="1066">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6">
        <v>18</v>
      </c>
      <c r="B648" s="1066">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6">
        <v>19</v>
      </c>
      <c r="B649" s="1066">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6">
        <v>20</v>
      </c>
      <c r="B650" s="1066">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6">
        <v>21</v>
      </c>
      <c r="B651" s="1066">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6">
        <v>22</v>
      </c>
      <c r="B652" s="1066">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6">
        <v>23</v>
      </c>
      <c r="B653" s="1066">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6">
        <v>24</v>
      </c>
      <c r="B654" s="1066">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6">
        <v>25</v>
      </c>
      <c r="B655" s="1066">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6">
        <v>26</v>
      </c>
      <c r="B656" s="1066">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6">
        <v>27</v>
      </c>
      <c r="B657" s="1066">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6">
        <v>28</v>
      </c>
      <c r="B658" s="1066">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6">
        <v>29</v>
      </c>
      <c r="B659" s="1066">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6">
        <v>30</v>
      </c>
      <c r="B660" s="1066">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6">
        <v>1</v>
      </c>
      <c r="B664" s="1066">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6">
        <v>2</v>
      </c>
      <c r="B665" s="1066">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6">
        <v>3</v>
      </c>
      <c r="B666" s="1066">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6">
        <v>4</v>
      </c>
      <c r="B667" s="1066">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6">
        <v>5</v>
      </c>
      <c r="B668" s="1066">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6">
        <v>6</v>
      </c>
      <c r="B669" s="1066">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6">
        <v>7</v>
      </c>
      <c r="B670" s="1066">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6">
        <v>8</v>
      </c>
      <c r="B671" s="1066">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6">
        <v>9</v>
      </c>
      <c r="B672" s="1066">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6">
        <v>10</v>
      </c>
      <c r="B673" s="1066">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6">
        <v>11</v>
      </c>
      <c r="B674" s="1066">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6">
        <v>12</v>
      </c>
      <c r="B675" s="1066">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6">
        <v>13</v>
      </c>
      <c r="B676" s="1066">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6">
        <v>14</v>
      </c>
      <c r="B677" s="1066">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6">
        <v>15</v>
      </c>
      <c r="B678" s="1066">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6">
        <v>16</v>
      </c>
      <c r="B679" s="1066">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6">
        <v>17</v>
      </c>
      <c r="B680" s="1066">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6">
        <v>18</v>
      </c>
      <c r="B681" s="1066">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6">
        <v>19</v>
      </c>
      <c r="B682" s="1066">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6">
        <v>20</v>
      </c>
      <c r="B683" s="1066">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6">
        <v>21</v>
      </c>
      <c r="B684" s="1066">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6">
        <v>22</v>
      </c>
      <c r="B685" s="1066">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6">
        <v>23</v>
      </c>
      <c r="B686" s="1066">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6">
        <v>24</v>
      </c>
      <c r="B687" s="1066">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6">
        <v>25</v>
      </c>
      <c r="B688" s="1066">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6">
        <v>26</v>
      </c>
      <c r="B689" s="1066">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6">
        <v>27</v>
      </c>
      <c r="B690" s="1066">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6">
        <v>28</v>
      </c>
      <c r="B691" s="1066">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6">
        <v>29</v>
      </c>
      <c r="B692" s="1066">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6">
        <v>30</v>
      </c>
      <c r="B693" s="1066">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6">
        <v>1</v>
      </c>
      <c r="B697" s="1066">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6">
        <v>2</v>
      </c>
      <c r="B698" s="1066">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6">
        <v>3</v>
      </c>
      <c r="B699" s="1066">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6">
        <v>4</v>
      </c>
      <c r="B700" s="1066">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6">
        <v>5</v>
      </c>
      <c r="B701" s="1066">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6">
        <v>6</v>
      </c>
      <c r="B702" s="1066">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6">
        <v>7</v>
      </c>
      <c r="B703" s="1066">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6">
        <v>8</v>
      </c>
      <c r="B704" s="1066">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6">
        <v>9</v>
      </c>
      <c r="B705" s="1066">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6">
        <v>10</v>
      </c>
      <c r="B706" s="1066">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6">
        <v>11</v>
      </c>
      <c r="B707" s="1066">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6">
        <v>12</v>
      </c>
      <c r="B708" s="1066">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6">
        <v>13</v>
      </c>
      <c r="B709" s="1066">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6">
        <v>14</v>
      </c>
      <c r="B710" s="1066">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6">
        <v>15</v>
      </c>
      <c r="B711" s="1066">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6">
        <v>16</v>
      </c>
      <c r="B712" s="1066">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6">
        <v>17</v>
      </c>
      <c r="B713" s="1066">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6">
        <v>18</v>
      </c>
      <c r="B714" s="1066">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6">
        <v>19</v>
      </c>
      <c r="B715" s="1066">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6">
        <v>20</v>
      </c>
      <c r="B716" s="1066">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6">
        <v>21</v>
      </c>
      <c r="B717" s="1066">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6">
        <v>22</v>
      </c>
      <c r="B718" s="1066">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6">
        <v>23</v>
      </c>
      <c r="B719" s="1066">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6">
        <v>24</v>
      </c>
      <c r="B720" s="1066">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6">
        <v>25</v>
      </c>
      <c r="B721" s="1066">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6">
        <v>26</v>
      </c>
      <c r="B722" s="1066">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6">
        <v>27</v>
      </c>
      <c r="B723" s="1066">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6">
        <v>28</v>
      </c>
      <c r="B724" s="1066">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6">
        <v>29</v>
      </c>
      <c r="B725" s="1066">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6">
        <v>30</v>
      </c>
      <c r="B726" s="1066">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6">
        <v>1</v>
      </c>
      <c r="B730" s="1066">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6">
        <v>2</v>
      </c>
      <c r="B731" s="1066">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6">
        <v>3</v>
      </c>
      <c r="B732" s="1066">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6">
        <v>4</v>
      </c>
      <c r="B733" s="1066">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6">
        <v>5</v>
      </c>
      <c r="B734" s="1066">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6">
        <v>6</v>
      </c>
      <c r="B735" s="1066">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6">
        <v>7</v>
      </c>
      <c r="B736" s="1066">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6">
        <v>8</v>
      </c>
      <c r="B737" s="1066">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6">
        <v>9</v>
      </c>
      <c r="B738" s="1066">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6">
        <v>10</v>
      </c>
      <c r="B739" s="1066">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6">
        <v>11</v>
      </c>
      <c r="B740" s="1066">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6">
        <v>12</v>
      </c>
      <c r="B741" s="1066">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6">
        <v>13</v>
      </c>
      <c r="B742" s="1066">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6">
        <v>14</v>
      </c>
      <c r="B743" s="1066">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6">
        <v>15</v>
      </c>
      <c r="B744" s="1066">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6">
        <v>16</v>
      </c>
      <c r="B745" s="1066">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6">
        <v>17</v>
      </c>
      <c r="B746" s="1066">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6">
        <v>18</v>
      </c>
      <c r="B747" s="1066">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6">
        <v>19</v>
      </c>
      <c r="B748" s="1066">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6">
        <v>20</v>
      </c>
      <c r="B749" s="1066">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6">
        <v>21</v>
      </c>
      <c r="B750" s="1066">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6">
        <v>22</v>
      </c>
      <c r="B751" s="1066">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6">
        <v>23</v>
      </c>
      <c r="B752" s="1066">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6">
        <v>24</v>
      </c>
      <c r="B753" s="1066">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6">
        <v>25</v>
      </c>
      <c r="B754" s="1066">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6">
        <v>26</v>
      </c>
      <c r="B755" s="1066">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6">
        <v>27</v>
      </c>
      <c r="B756" s="1066">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6">
        <v>28</v>
      </c>
      <c r="B757" s="1066">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6">
        <v>29</v>
      </c>
      <c r="B758" s="1066">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6">
        <v>30</v>
      </c>
      <c r="B759" s="1066">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6">
        <v>1</v>
      </c>
      <c r="B763" s="1066">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6">
        <v>2</v>
      </c>
      <c r="B764" s="1066">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6">
        <v>3</v>
      </c>
      <c r="B765" s="1066">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6">
        <v>4</v>
      </c>
      <c r="B766" s="1066">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6">
        <v>5</v>
      </c>
      <c r="B767" s="1066">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6">
        <v>6</v>
      </c>
      <c r="B768" s="1066">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6">
        <v>7</v>
      </c>
      <c r="B769" s="1066">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6">
        <v>8</v>
      </c>
      <c r="B770" s="1066">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6">
        <v>9</v>
      </c>
      <c r="B771" s="1066">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6">
        <v>10</v>
      </c>
      <c r="B772" s="1066">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6">
        <v>11</v>
      </c>
      <c r="B773" s="1066">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6">
        <v>12</v>
      </c>
      <c r="B774" s="1066">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6">
        <v>13</v>
      </c>
      <c r="B775" s="1066">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6">
        <v>14</v>
      </c>
      <c r="B776" s="1066">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6">
        <v>15</v>
      </c>
      <c r="B777" s="1066">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6">
        <v>16</v>
      </c>
      <c r="B778" s="1066">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6">
        <v>17</v>
      </c>
      <c r="B779" s="1066">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6">
        <v>18</v>
      </c>
      <c r="B780" s="1066">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6">
        <v>19</v>
      </c>
      <c r="B781" s="1066">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6">
        <v>20</v>
      </c>
      <c r="B782" s="1066">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6">
        <v>21</v>
      </c>
      <c r="B783" s="1066">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6">
        <v>22</v>
      </c>
      <c r="B784" s="1066">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6">
        <v>23</v>
      </c>
      <c r="B785" s="1066">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6">
        <v>24</v>
      </c>
      <c r="B786" s="1066">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6">
        <v>25</v>
      </c>
      <c r="B787" s="1066">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6">
        <v>26</v>
      </c>
      <c r="B788" s="1066">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6">
        <v>27</v>
      </c>
      <c r="B789" s="1066">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6">
        <v>28</v>
      </c>
      <c r="B790" s="1066">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6">
        <v>29</v>
      </c>
      <c r="B791" s="1066">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6">
        <v>30</v>
      </c>
      <c r="B792" s="1066">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6">
        <v>1</v>
      </c>
      <c r="B796" s="1066">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6">
        <v>2</v>
      </c>
      <c r="B797" s="1066">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6">
        <v>3</v>
      </c>
      <c r="B798" s="1066">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6">
        <v>4</v>
      </c>
      <c r="B799" s="1066">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6">
        <v>5</v>
      </c>
      <c r="B800" s="1066">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6">
        <v>6</v>
      </c>
      <c r="B801" s="1066">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6">
        <v>7</v>
      </c>
      <c r="B802" s="1066">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6">
        <v>8</v>
      </c>
      <c r="B803" s="1066">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6">
        <v>9</v>
      </c>
      <c r="B804" s="1066">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6">
        <v>10</v>
      </c>
      <c r="B805" s="1066">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6">
        <v>11</v>
      </c>
      <c r="B806" s="1066">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6">
        <v>12</v>
      </c>
      <c r="B807" s="1066">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6">
        <v>13</v>
      </c>
      <c r="B808" s="1066">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6">
        <v>14</v>
      </c>
      <c r="B809" s="1066">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6">
        <v>15</v>
      </c>
      <c r="B810" s="1066">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6">
        <v>16</v>
      </c>
      <c r="B811" s="1066">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6">
        <v>17</v>
      </c>
      <c r="B812" s="1066">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6">
        <v>18</v>
      </c>
      <c r="B813" s="1066">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6">
        <v>19</v>
      </c>
      <c r="B814" s="1066">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6">
        <v>20</v>
      </c>
      <c r="B815" s="1066">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6">
        <v>21</v>
      </c>
      <c r="B816" s="1066">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6">
        <v>22</v>
      </c>
      <c r="B817" s="1066">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6">
        <v>23</v>
      </c>
      <c r="B818" s="1066">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6">
        <v>24</v>
      </c>
      <c r="B819" s="1066">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6">
        <v>25</v>
      </c>
      <c r="B820" s="1066">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6">
        <v>26</v>
      </c>
      <c r="B821" s="1066">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6">
        <v>27</v>
      </c>
      <c r="B822" s="1066">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6">
        <v>28</v>
      </c>
      <c r="B823" s="1066">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6">
        <v>29</v>
      </c>
      <c r="B824" s="1066">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6">
        <v>30</v>
      </c>
      <c r="B825" s="1066">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6">
        <v>1</v>
      </c>
      <c r="B829" s="1066">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6">
        <v>2</v>
      </c>
      <c r="B830" s="1066">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6">
        <v>3</v>
      </c>
      <c r="B831" s="1066">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6">
        <v>4</v>
      </c>
      <c r="B832" s="1066">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6">
        <v>5</v>
      </c>
      <c r="B833" s="1066">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6">
        <v>6</v>
      </c>
      <c r="B834" s="1066">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6">
        <v>7</v>
      </c>
      <c r="B835" s="1066">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6">
        <v>8</v>
      </c>
      <c r="B836" s="1066">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6">
        <v>9</v>
      </c>
      <c r="B837" s="1066">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6">
        <v>10</v>
      </c>
      <c r="B838" s="1066">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6">
        <v>11</v>
      </c>
      <c r="B839" s="1066">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6">
        <v>12</v>
      </c>
      <c r="B840" s="1066">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6">
        <v>13</v>
      </c>
      <c r="B841" s="1066">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6">
        <v>14</v>
      </c>
      <c r="B842" s="1066">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6">
        <v>15</v>
      </c>
      <c r="B843" s="1066">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6">
        <v>16</v>
      </c>
      <c r="B844" s="1066">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6">
        <v>17</v>
      </c>
      <c r="B845" s="1066">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6">
        <v>18</v>
      </c>
      <c r="B846" s="1066">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6">
        <v>19</v>
      </c>
      <c r="B847" s="1066">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6">
        <v>20</v>
      </c>
      <c r="B848" s="1066">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6">
        <v>21</v>
      </c>
      <c r="B849" s="1066">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6">
        <v>22</v>
      </c>
      <c r="B850" s="1066">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6">
        <v>23</v>
      </c>
      <c r="B851" s="1066">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6">
        <v>24</v>
      </c>
      <c r="B852" s="1066">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6">
        <v>25</v>
      </c>
      <c r="B853" s="1066">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6">
        <v>26</v>
      </c>
      <c r="B854" s="1066">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6">
        <v>27</v>
      </c>
      <c r="B855" s="1066">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6">
        <v>28</v>
      </c>
      <c r="B856" s="1066">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6">
        <v>29</v>
      </c>
      <c r="B857" s="1066">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6">
        <v>30</v>
      </c>
      <c r="B858" s="1066">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6">
        <v>1</v>
      </c>
      <c r="B862" s="1066">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6">
        <v>2</v>
      </c>
      <c r="B863" s="1066">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6">
        <v>3</v>
      </c>
      <c r="B864" s="1066">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6">
        <v>4</v>
      </c>
      <c r="B865" s="1066">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6">
        <v>5</v>
      </c>
      <c r="B866" s="1066">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6">
        <v>6</v>
      </c>
      <c r="B867" s="1066">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6">
        <v>7</v>
      </c>
      <c r="B868" s="1066">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6">
        <v>8</v>
      </c>
      <c r="B869" s="1066">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6">
        <v>9</v>
      </c>
      <c r="B870" s="1066">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6">
        <v>10</v>
      </c>
      <c r="B871" s="1066">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6">
        <v>11</v>
      </c>
      <c r="B872" s="1066">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6">
        <v>12</v>
      </c>
      <c r="B873" s="1066">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6">
        <v>13</v>
      </c>
      <c r="B874" s="1066">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6">
        <v>14</v>
      </c>
      <c r="B875" s="1066">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6">
        <v>15</v>
      </c>
      <c r="B876" s="1066">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6">
        <v>16</v>
      </c>
      <c r="B877" s="1066">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6">
        <v>17</v>
      </c>
      <c r="B878" s="1066">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6">
        <v>18</v>
      </c>
      <c r="B879" s="1066">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6">
        <v>19</v>
      </c>
      <c r="B880" s="1066">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6">
        <v>20</v>
      </c>
      <c r="B881" s="1066">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6">
        <v>21</v>
      </c>
      <c r="B882" s="1066">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6">
        <v>22</v>
      </c>
      <c r="B883" s="1066">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6">
        <v>23</v>
      </c>
      <c r="B884" s="1066">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6">
        <v>24</v>
      </c>
      <c r="B885" s="1066">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6">
        <v>25</v>
      </c>
      <c r="B886" s="1066">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6">
        <v>26</v>
      </c>
      <c r="B887" s="1066">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6">
        <v>27</v>
      </c>
      <c r="B888" s="1066">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6">
        <v>28</v>
      </c>
      <c r="B889" s="1066">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6">
        <v>29</v>
      </c>
      <c r="B890" s="1066">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6">
        <v>30</v>
      </c>
      <c r="B891" s="1066">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6">
        <v>1</v>
      </c>
      <c r="B895" s="1066">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6">
        <v>2</v>
      </c>
      <c r="B896" s="1066">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6">
        <v>3</v>
      </c>
      <c r="B897" s="1066">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6">
        <v>4</v>
      </c>
      <c r="B898" s="1066">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6">
        <v>5</v>
      </c>
      <c r="B899" s="1066">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6">
        <v>6</v>
      </c>
      <c r="B900" s="1066">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6">
        <v>7</v>
      </c>
      <c r="B901" s="1066">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6">
        <v>8</v>
      </c>
      <c r="B902" s="1066">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6">
        <v>9</v>
      </c>
      <c r="B903" s="1066">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6">
        <v>10</v>
      </c>
      <c r="B904" s="1066">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6">
        <v>11</v>
      </c>
      <c r="B905" s="1066">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6">
        <v>12</v>
      </c>
      <c r="B906" s="1066">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6">
        <v>13</v>
      </c>
      <c r="B907" s="1066">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6">
        <v>14</v>
      </c>
      <c r="B908" s="1066">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6">
        <v>15</v>
      </c>
      <c r="B909" s="1066">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6">
        <v>16</v>
      </c>
      <c r="B910" s="1066">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6">
        <v>17</v>
      </c>
      <c r="B911" s="1066">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6">
        <v>18</v>
      </c>
      <c r="B912" s="1066">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6">
        <v>19</v>
      </c>
      <c r="B913" s="1066">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6">
        <v>20</v>
      </c>
      <c r="B914" s="1066">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6">
        <v>21</v>
      </c>
      <c r="B915" s="1066">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6">
        <v>22</v>
      </c>
      <c r="B916" s="1066">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6">
        <v>23</v>
      </c>
      <c r="B917" s="1066">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6">
        <v>24</v>
      </c>
      <c r="B918" s="1066">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6">
        <v>25</v>
      </c>
      <c r="B919" s="1066">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6">
        <v>26</v>
      </c>
      <c r="B920" s="1066">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6">
        <v>27</v>
      </c>
      <c r="B921" s="1066">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6">
        <v>28</v>
      </c>
      <c r="B922" s="1066">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6">
        <v>29</v>
      </c>
      <c r="B923" s="1066">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6">
        <v>30</v>
      </c>
      <c r="B924" s="1066">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6">
        <v>1</v>
      </c>
      <c r="B928" s="1066">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6">
        <v>2</v>
      </c>
      <c r="B929" s="1066">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6">
        <v>3</v>
      </c>
      <c r="B930" s="1066">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6">
        <v>4</v>
      </c>
      <c r="B931" s="1066">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6">
        <v>5</v>
      </c>
      <c r="B932" s="1066">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6">
        <v>6</v>
      </c>
      <c r="B933" s="1066">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6">
        <v>7</v>
      </c>
      <c r="B934" s="1066">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6">
        <v>8</v>
      </c>
      <c r="B935" s="1066">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6">
        <v>9</v>
      </c>
      <c r="B936" s="1066">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6">
        <v>10</v>
      </c>
      <c r="B937" s="1066">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6">
        <v>11</v>
      </c>
      <c r="B938" s="1066">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6">
        <v>12</v>
      </c>
      <c r="B939" s="1066">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6">
        <v>13</v>
      </c>
      <c r="B940" s="1066">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6">
        <v>14</v>
      </c>
      <c r="B941" s="1066">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6">
        <v>15</v>
      </c>
      <c r="B942" s="1066">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6">
        <v>16</v>
      </c>
      <c r="B943" s="1066">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6">
        <v>17</v>
      </c>
      <c r="B944" s="1066">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6">
        <v>18</v>
      </c>
      <c r="B945" s="1066">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6">
        <v>19</v>
      </c>
      <c r="B946" s="1066">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6">
        <v>20</v>
      </c>
      <c r="B947" s="1066">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6">
        <v>21</v>
      </c>
      <c r="B948" s="1066">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6">
        <v>22</v>
      </c>
      <c r="B949" s="1066">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6">
        <v>23</v>
      </c>
      <c r="B950" s="1066">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6">
        <v>24</v>
      </c>
      <c r="B951" s="1066">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6">
        <v>25</v>
      </c>
      <c r="B952" s="1066">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6">
        <v>26</v>
      </c>
      <c r="B953" s="1066">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6">
        <v>27</v>
      </c>
      <c r="B954" s="1066">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6">
        <v>28</v>
      </c>
      <c r="B955" s="1066">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6">
        <v>29</v>
      </c>
      <c r="B956" s="1066">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6">
        <v>30</v>
      </c>
      <c r="B957" s="1066">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6">
        <v>1</v>
      </c>
      <c r="B961" s="1066">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6">
        <v>2</v>
      </c>
      <c r="B962" s="1066">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6">
        <v>3</v>
      </c>
      <c r="B963" s="1066">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6">
        <v>4</v>
      </c>
      <c r="B964" s="1066">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6">
        <v>5</v>
      </c>
      <c r="B965" s="1066">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6">
        <v>6</v>
      </c>
      <c r="B966" s="1066">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6">
        <v>7</v>
      </c>
      <c r="B967" s="1066">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6">
        <v>8</v>
      </c>
      <c r="B968" s="1066">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6">
        <v>9</v>
      </c>
      <c r="B969" s="1066">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6">
        <v>10</v>
      </c>
      <c r="B970" s="1066">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6">
        <v>11</v>
      </c>
      <c r="B971" s="1066">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6">
        <v>12</v>
      </c>
      <c r="B972" s="1066">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6">
        <v>13</v>
      </c>
      <c r="B973" s="1066">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6">
        <v>14</v>
      </c>
      <c r="B974" s="1066">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6">
        <v>15</v>
      </c>
      <c r="B975" s="1066">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6">
        <v>16</v>
      </c>
      <c r="B976" s="1066">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6">
        <v>17</v>
      </c>
      <c r="B977" s="1066">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6">
        <v>18</v>
      </c>
      <c r="B978" s="1066">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6">
        <v>19</v>
      </c>
      <c r="B979" s="1066">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6">
        <v>20</v>
      </c>
      <c r="B980" s="1066">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6">
        <v>21</v>
      </c>
      <c r="B981" s="1066">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6">
        <v>22</v>
      </c>
      <c r="B982" s="1066">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6">
        <v>23</v>
      </c>
      <c r="B983" s="1066">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6">
        <v>24</v>
      </c>
      <c r="B984" s="1066">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6">
        <v>25</v>
      </c>
      <c r="B985" s="1066">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6">
        <v>26</v>
      </c>
      <c r="B986" s="1066">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6">
        <v>27</v>
      </c>
      <c r="B987" s="1066">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6">
        <v>28</v>
      </c>
      <c r="B988" s="1066">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6">
        <v>29</v>
      </c>
      <c r="B989" s="1066">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6">
        <v>30</v>
      </c>
      <c r="B990" s="1066">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6">
        <v>1</v>
      </c>
      <c r="B994" s="1066">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6">
        <v>2</v>
      </c>
      <c r="B995" s="1066">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6">
        <v>3</v>
      </c>
      <c r="B996" s="1066">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6">
        <v>4</v>
      </c>
      <c r="B997" s="1066">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6">
        <v>5</v>
      </c>
      <c r="B998" s="1066">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6">
        <v>6</v>
      </c>
      <c r="B999" s="1066">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6">
        <v>7</v>
      </c>
      <c r="B1000" s="1066">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6">
        <v>8</v>
      </c>
      <c r="B1001" s="1066">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6">
        <v>9</v>
      </c>
      <c r="B1002" s="1066">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6">
        <v>10</v>
      </c>
      <c r="B1003" s="1066">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6">
        <v>11</v>
      </c>
      <c r="B1004" s="1066">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6">
        <v>12</v>
      </c>
      <c r="B1005" s="1066">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6">
        <v>13</v>
      </c>
      <c r="B1006" s="1066">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6">
        <v>14</v>
      </c>
      <c r="B1007" s="1066">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6">
        <v>15</v>
      </c>
      <c r="B1008" s="1066">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6">
        <v>16</v>
      </c>
      <c r="B1009" s="1066">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6">
        <v>17</v>
      </c>
      <c r="B1010" s="1066">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6">
        <v>18</v>
      </c>
      <c r="B1011" s="1066">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6">
        <v>19</v>
      </c>
      <c r="B1012" s="1066">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6">
        <v>20</v>
      </c>
      <c r="B1013" s="1066">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6">
        <v>21</v>
      </c>
      <c r="B1014" s="1066">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6">
        <v>22</v>
      </c>
      <c r="B1015" s="1066">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6">
        <v>23</v>
      </c>
      <c r="B1016" s="1066">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6">
        <v>24</v>
      </c>
      <c r="B1017" s="1066">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6">
        <v>25</v>
      </c>
      <c r="B1018" s="1066">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6">
        <v>26</v>
      </c>
      <c r="B1019" s="1066">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6">
        <v>27</v>
      </c>
      <c r="B1020" s="1066">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6">
        <v>28</v>
      </c>
      <c r="B1021" s="1066">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6">
        <v>29</v>
      </c>
      <c r="B1022" s="1066">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6">
        <v>30</v>
      </c>
      <c r="B1023" s="1066">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6">
        <v>1</v>
      </c>
      <c r="B1027" s="1066">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6">
        <v>2</v>
      </c>
      <c r="B1028" s="1066">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6">
        <v>3</v>
      </c>
      <c r="B1029" s="1066">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6">
        <v>4</v>
      </c>
      <c r="B1030" s="1066">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6">
        <v>5</v>
      </c>
      <c r="B1031" s="1066">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6">
        <v>6</v>
      </c>
      <c r="B1032" s="1066">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6">
        <v>7</v>
      </c>
      <c r="B1033" s="1066">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6">
        <v>8</v>
      </c>
      <c r="B1034" s="1066">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6">
        <v>9</v>
      </c>
      <c r="B1035" s="1066">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6">
        <v>10</v>
      </c>
      <c r="B1036" s="1066">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6">
        <v>11</v>
      </c>
      <c r="B1037" s="1066">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6">
        <v>12</v>
      </c>
      <c r="B1038" s="1066">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6">
        <v>13</v>
      </c>
      <c r="B1039" s="1066">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6">
        <v>14</v>
      </c>
      <c r="B1040" s="1066">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6">
        <v>15</v>
      </c>
      <c r="B1041" s="1066">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6">
        <v>16</v>
      </c>
      <c r="B1042" s="1066">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6">
        <v>17</v>
      </c>
      <c r="B1043" s="1066">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6">
        <v>18</v>
      </c>
      <c r="B1044" s="1066">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6">
        <v>19</v>
      </c>
      <c r="B1045" s="1066">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6">
        <v>20</v>
      </c>
      <c r="B1046" s="1066">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6">
        <v>21</v>
      </c>
      <c r="B1047" s="1066">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6">
        <v>22</v>
      </c>
      <c r="B1048" s="1066">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6">
        <v>23</v>
      </c>
      <c r="B1049" s="1066">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6">
        <v>24</v>
      </c>
      <c r="B1050" s="1066">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6">
        <v>25</v>
      </c>
      <c r="B1051" s="1066">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6">
        <v>26</v>
      </c>
      <c r="B1052" s="1066">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6">
        <v>27</v>
      </c>
      <c r="B1053" s="1066">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6">
        <v>28</v>
      </c>
      <c r="B1054" s="1066">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6">
        <v>29</v>
      </c>
      <c r="B1055" s="1066">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6">
        <v>30</v>
      </c>
      <c r="B1056" s="1066">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6">
        <v>1</v>
      </c>
      <c r="B1060" s="1066">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6">
        <v>2</v>
      </c>
      <c r="B1061" s="1066">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6">
        <v>3</v>
      </c>
      <c r="B1062" s="1066">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6">
        <v>4</v>
      </c>
      <c r="B1063" s="1066">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6">
        <v>5</v>
      </c>
      <c r="B1064" s="1066">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6">
        <v>6</v>
      </c>
      <c r="B1065" s="1066">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6">
        <v>7</v>
      </c>
      <c r="B1066" s="1066">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6">
        <v>8</v>
      </c>
      <c r="B1067" s="1066">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6">
        <v>9</v>
      </c>
      <c r="B1068" s="1066">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6">
        <v>10</v>
      </c>
      <c r="B1069" s="1066">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6">
        <v>11</v>
      </c>
      <c r="B1070" s="1066">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6">
        <v>12</v>
      </c>
      <c r="B1071" s="1066">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6">
        <v>13</v>
      </c>
      <c r="B1072" s="1066">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6">
        <v>14</v>
      </c>
      <c r="B1073" s="1066">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6">
        <v>15</v>
      </c>
      <c r="B1074" s="1066">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6">
        <v>16</v>
      </c>
      <c r="B1075" s="1066">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6">
        <v>17</v>
      </c>
      <c r="B1076" s="1066">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6">
        <v>18</v>
      </c>
      <c r="B1077" s="1066">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6">
        <v>19</v>
      </c>
      <c r="B1078" s="1066">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6">
        <v>20</v>
      </c>
      <c r="B1079" s="1066">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6">
        <v>21</v>
      </c>
      <c r="B1080" s="1066">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6">
        <v>22</v>
      </c>
      <c r="B1081" s="1066">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6">
        <v>23</v>
      </c>
      <c r="B1082" s="1066">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6">
        <v>24</v>
      </c>
      <c r="B1083" s="1066">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6">
        <v>25</v>
      </c>
      <c r="B1084" s="1066">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6">
        <v>26</v>
      </c>
      <c r="B1085" s="1066">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6">
        <v>27</v>
      </c>
      <c r="B1086" s="1066">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6">
        <v>28</v>
      </c>
      <c r="B1087" s="1066">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6">
        <v>29</v>
      </c>
      <c r="B1088" s="1066">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6">
        <v>30</v>
      </c>
      <c r="B1089" s="1066">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6">
        <v>1</v>
      </c>
      <c r="B1093" s="1066">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6">
        <v>2</v>
      </c>
      <c r="B1094" s="1066">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6">
        <v>3</v>
      </c>
      <c r="B1095" s="1066">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6">
        <v>4</v>
      </c>
      <c r="B1096" s="1066">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6">
        <v>5</v>
      </c>
      <c r="B1097" s="1066">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6">
        <v>6</v>
      </c>
      <c r="B1098" s="1066">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6">
        <v>7</v>
      </c>
      <c r="B1099" s="1066">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6">
        <v>8</v>
      </c>
      <c r="B1100" s="1066">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6">
        <v>9</v>
      </c>
      <c r="B1101" s="1066">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6">
        <v>10</v>
      </c>
      <c r="B1102" s="1066">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6">
        <v>11</v>
      </c>
      <c r="B1103" s="1066">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6">
        <v>12</v>
      </c>
      <c r="B1104" s="1066">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6">
        <v>13</v>
      </c>
      <c r="B1105" s="1066">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6">
        <v>14</v>
      </c>
      <c r="B1106" s="1066">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6">
        <v>15</v>
      </c>
      <c r="B1107" s="1066">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6">
        <v>16</v>
      </c>
      <c r="B1108" s="1066">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6">
        <v>17</v>
      </c>
      <c r="B1109" s="1066">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6">
        <v>18</v>
      </c>
      <c r="B1110" s="1066">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6">
        <v>19</v>
      </c>
      <c r="B1111" s="1066">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6">
        <v>20</v>
      </c>
      <c r="B1112" s="1066">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6">
        <v>21</v>
      </c>
      <c r="B1113" s="1066">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6">
        <v>22</v>
      </c>
      <c r="B1114" s="1066">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6">
        <v>23</v>
      </c>
      <c r="B1115" s="1066">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6">
        <v>24</v>
      </c>
      <c r="B1116" s="1066">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6">
        <v>25</v>
      </c>
      <c r="B1117" s="1066">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6">
        <v>26</v>
      </c>
      <c r="B1118" s="1066">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6">
        <v>27</v>
      </c>
      <c r="B1119" s="1066">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6">
        <v>28</v>
      </c>
      <c r="B1120" s="1066">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6">
        <v>29</v>
      </c>
      <c r="B1121" s="1066">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6">
        <v>30</v>
      </c>
      <c r="B1122" s="1066">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6">
        <v>1</v>
      </c>
      <c r="B1126" s="1066">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6">
        <v>2</v>
      </c>
      <c r="B1127" s="1066">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6">
        <v>3</v>
      </c>
      <c r="B1128" s="1066">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6">
        <v>4</v>
      </c>
      <c r="B1129" s="1066">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6">
        <v>5</v>
      </c>
      <c r="B1130" s="1066">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6">
        <v>6</v>
      </c>
      <c r="B1131" s="1066">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6">
        <v>7</v>
      </c>
      <c r="B1132" s="1066">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6">
        <v>8</v>
      </c>
      <c r="B1133" s="1066">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6">
        <v>9</v>
      </c>
      <c r="B1134" s="1066">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6">
        <v>10</v>
      </c>
      <c r="B1135" s="1066">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6">
        <v>11</v>
      </c>
      <c r="B1136" s="1066">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6">
        <v>12</v>
      </c>
      <c r="B1137" s="1066">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6">
        <v>13</v>
      </c>
      <c r="B1138" s="1066">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6">
        <v>14</v>
      </c>
      <c r="B1139" s="1066">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6">
        <v>15</v>
      </c>
      <c r="B1140" s="1066">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6">
        <v>16</v>
      </c>
      <c r="B1141" s="1066">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6">
        <v>17</v>
      </c>
      <c r="B1142" s="1066">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6">
        <v>18</v>
      </c>
      <c r="B1143" s="1066">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6">
        <v>19</v>
      </c>
      <c r="B1144" s="1066">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6">
        <v>20</v>
      </c>
      <c r="B1145" s="1066">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6">
        <v>21</v>
      </c>
      <c r="B1146" s="1066">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6">
        <v>22</v>
      </c>
      <c r="B1147" s="1066">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6">
        <v>23</v>
      </c>
      <c r="B1148" s="1066">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6">
        <v>24</v>
      </c>
      <c r="B1149" s="1066">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6">
        <v>25</v>
      </c>
      <c r="B1150" s="1066">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6">
        <v>26</v>
      </c>
      <c r="B1151" s="1066">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6">
        <v>27</v>
      </c>
      <c r="B1152" s="1066">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6">
        <v>28</v>
      </c>
      <c r="B1153" s="1066">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6">
        <v>29</v>
      </c>
      <c r="B1154" s="1066">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6">
        <v>30</v>
      </c>
      <c r="B1155" s="1066">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6">
        <v>1</v>
      </c>
      <c r="B1159" s="1066">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6">
        <v>2</v>
      </c>
      <c r="B1160" s="1066">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6">
        <v>3</v>
      </c>
      <c r="B1161" s="1066">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6">
        <v>4</v>
      </c>
      <c r="B1162" s="1066">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6">
        <v>5</v>
      </c>
      <c r="B1163" s="1066">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6">
        <v>6</v>
      </c>
      <c r="B1164" s="1066">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6">
        <v>7</v>
      </c>
      <c r="B1165" s="1066">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6">
        <v>8</v>
      </c>
      <c r="B1166" s="1066">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6">
        <v>9</v>
      </c>
      <c r="B1167" s="1066">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6">
        <v>10</v>
      </c>
      <c r="B1168" s="1066">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6">
        <v>11</v>
      </c>
      <c r="B1169" s="1066">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6">
        <v>12</v>
      </c>
      <c r="B1170" s="1066">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6">
        <v>13</v>
      </c>
      <c r="B1171" s="1066">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6">
        <v>14</v>
      </c>
      <c r="B1172" s="1066">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6">
        <v>15</v>
      </c>
      <c r="B1173" s="1066">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6">
        <v>16</v>
      </c>
      <c r="B1174" s="1066">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6">
        <v>17</v>
      </c>
      <c r="B1175" s="1066">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6">
        <v>18</v>
      </c>
      <c r="B1176" s="1066">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6">
        <v>19</v>
      </c>
      <c r="B1177" s="1066">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6">
        <v>20</v>
      </c>
      <c r="B1178" s="1066">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6">
        <v>21</v>
      </c>
      <c r="B1179" s="1066">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6">
        <v>22</v>
      </c>
      <c r="B1180" s="1066">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6">
        <v>23</v>
      </c>
      <c r="B1181" s="1066">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6">
        <v>24</v>
      </c>
      <c r="B1182" s="1066">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6">
        <v>25</v>
      </c>
      <c r="B1183" s="1066">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6">
        <v>26</v>
      </c>
      <c r="B1184" s="1066">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6">
        <v>27</v>
      </c>
      <c r="B1185" s="1066">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6">
        <v>28</v>
      </c>
      <c r="B1186" s="1066">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6">
        <v>29</v>
      </c>
      <c r="B1187" s="1066">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6">
        <v>30</v>
      </c>
      <c r="B1188" s="1066">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6">
        <v>1</v>
      </c>
      <c r="B1192" s="1066">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6">
        <v>2</v>
      </c>
      <c r="B1193" s="1066">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6">
        <v>3</v>
      </c>
      <c r="B1194" s="1066">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6">
        <v>4</v>
      </c>
      <c r="B1195" s="1066">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6">
        <v>5</v>
      </c>
      <c r="B1196" s="1066">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6">
        <v>6</v>
      </c>
      <c r="B1197" s="1066">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6">
        <v>7</v>
      </c>
      <c r="B1198" s="1066">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6">
        <v>8</v>
      </c>
      <c r="B1199" s="1066">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6">
        <v>9</v>
      </c>
      <c r="B1200" s="1066">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6">
        <v>10</v>
      </c>
      <c r="B1201" s="1066">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6">
        <v>11</v>
      </c>
      <c r="B1202" s="1066">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6">
        <v>12</v>
      </c>
      <c r="B1203" s="1066">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6">
        <v>13</v>
      </c>
      <c r="B1204" s="1066">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6">
        <v>14</v>
      </c>
      <c r="B1205" s="1066">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6">
        <v>15</v>
      </c>
      <c r="B1206" s="1066">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6">
        <v>16</v>
      </c>
      <c r="B1207" s="1066">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6">
        <v>17</v>
      </c>
      <c r="B1208" s="1066">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6">
        <v>18</v>
      </c>
      <c r="B1209" s="1066">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6">
        <v>19</v>
      </c>
      <c r="B1210" s="1066">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6">
        <v>20</v>
      </c>
      <c r="B1211" s="1066">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6">
        <v>21</v>
      </c>
      <c r="B1212" s="1066">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6">
        <v>22</v>
      </c>
      <c r="B1213" s="1066">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6">
        <v>23</v>
      </c>
      <c r="B1214" s="1066">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6">
        <v>24</v>
      </c>
      <c r="B1215" s="1066">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6">
        <v>25</v>
      </c>
      <c r="B1216" s="1066">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6">
        <v>26</v>
      </c>
      <c r="B1217" s="1066">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6">
        <v>27</v>
      </c>
      <c r="B1218" s="1066">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6">
        <v>28</v>
      </c>
      <c r="B1219" s="1066">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6">
        <v>29</v>
      </c>
      <c r="B1220" s="1066">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6">
        <v>30</v>
      </c>
      <c r="B1221" s="1066">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6">
        <v>1</v>
      </c>
      <c r="B1225" s="1066">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6">
        <v>2</v>
      </c>
      <c r="B1226" s="1066">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6">
        <v>3</v>
      </c>
      <c r="B1227" s="1066">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6">
        <v>4</v>
      </c>
      <c r="B1228" s="1066">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6">
        <v>5</v>
      </c>
      <c r="B1229" s="1066">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6">
        <v>6</v>
      </c>
      <c r="B1230" s="1066">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6">
        <v>7</v>
      </c>
      <c r="B1231" s="1066">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6">
        <v>8</v>
      </c>
      <c r="B1232" s="1066">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6">
        <v>9</v>
      </c>
      <c r="B1233" s="1066">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6">
        <v>10</v>
      </c>
      <c r="B1234" s="1066">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6">
        <v>11</v>
      </c>
      <c r="B1235" s="1066">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6">
        <v>12</v>
      </c>
      <c r="B1236" s="1066">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6">
        <v>13</v>
      </c>
      <c r="B1237" s="1066">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6">
        <v>14</v>
      </c>
      <c r="B1238" s="1066">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6">
        <v>15</v>
      </c>
      <c r="B1239" s="1066">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6">
        <v>16</v>
      </c>
      <c r="B1240" s="1066">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6">
        <v>17</v>
      </c>
      <c r="B1241" s="1066">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6">
        <v>18</v>
      </c>
      <c r="B1242" s="1066">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6">
        <v>19</v>
      </c>
      <c r="B1243" s="1066">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6">
        <v>20</v>
      </c>
      <c r="B1244" s="1066">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6">
        <v>21</v>
      </c>
      <c r="B1245" s="1066">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6">
        <v>22</v>
      </c>
      <c r="B1246" s="1066">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6">
        <v>23</v>
      </c>
      <c r="B1247" s="1066">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6">
        <v>24</v>
      </c>
      <c r="B1248" s="1066">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6">
        <v>25</v>
      </c>
      <c r="B1249" s="1066">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6">
        <v>26</v>
      </c>
      <c r="B1250" s="1066">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6">
        <v>27</v>
      </c>
      <c r="B1251" s="1066">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6">
        <v>28</v>
      </c>
      <c r="B1252" s="1066">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6">
        <v>29</v>
      </c>
      <c r="B1253" s="1066">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6">
        <v>30</v>
      </c>
      <c r="B1254" s="1066">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6">
        <v>1</v>
      </c>
      <c r="B1258" s="1066">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6">
        <v>2</v>
      </c>
      <c r="B1259" s="1066">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6">
        <v>3</v>
      </c>
      <c r="B1260" s="1066">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6">
        <v>4</v>
      </c>
      <c r="B1261" s="1066">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6">
        <v>5</v>
      </c>
      <c r="B1262" s="1066">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6">
        <v>6</v>
      </c>
      <c r="B1263" s="1066">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6">
        <v>7</v>
      </c>
      <c r="B1264" s="1066">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6">
        <v>8</v>
      </c>
      <c r="B1265" s="1066">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6">
        <v>9</v>
      </c>
      <c r="B1266" s="1066">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6">
        <v>10</v>
      </c>
      <c r="B1267" s="1066">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6">
        <v>11</v>
      </c>
      <c r="B1268" s="1066">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6">
        <v>12</v>
      </c>
      <c r="B1269" s="1066">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6">
        <v>13</v>
      </c>
      <c r="B1270" s="1066">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6">
        <v>14</v>
      </c>
      <c r="B1271" s="1066">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6">
        <v>15</v>
      </c>
      <c r="B1272" s="1066">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6">
        <v>16</v>
      </c>
      <c r="B1273" s="1066">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6">
        <v>17</v>
      </c>
      <c r="B1274" s="1066">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6">
        <v>18</v>
      </c>
      <c r="B1275" s="1066">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6">
        <v>19</v>
      </c>
      <c r="B1276" s="1066">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6">
        <v>20</v>
      </c>
      <c r="B1277" s="1066">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6">
        <v>21</v>
      </c>
      <c r="B1278" s="1066">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6">
        <v>22</v>
      </c>
      <c r="B1279" s="1066">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6">
        <v>23</v>
      </c>
      <c r="B1280" s="1066">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6">
        <v>24</v>
      </c>
      <c r="B1281" s="1066">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6">
        <v>25</v>
      </c>
      <c r="B1282" s="1066">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6">
        <v>26</v>
      </c>
      <c r="B1283" s="1066">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6">
        <v>27</v>
      </c>
      <c r="B1284" s="1066">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6">
        <v>28</v>
      </c>
      <c r="B1285" s="1066">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6">
        <v>29</v>
      </c>
      <c r="B1286" s="1066">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6">
        <v>30</v>
      </c>
      <c r="B1287" s="1066">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6">
        <v>1</v>
      </c>
      <c r="B1291" s="1066">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6">
        <v>2</v>
      </c>
      <c r="B1292" s="1066">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6">
        <v>3</v>
      </c>
      <c r="B1293" s="1066">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6">
        <v>4</v>
      </c>
      <c r="B1294" s="1066">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6">
        <v>5</v>
      </c>
      <c r="B1295" s="1066">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6">
        <v>6</v>
      </c>
      <c r="B1296" s="1066">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6">
        <v>7</v>
      </c>
      <c r="B1297" s="1066">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6">
        <v>8</v>
      </c>
      <c r="B1298" s="1066">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6">
        <v>9</v>
      </c>
      <c r="B1299" s="1066">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6">
        <v>10</v>
      </c>
      <c r="B1300" s="1066">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6">
        <v>11</v>
      </c>
      <c r="B1301" s="1066">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6">
        <v>12</v>
      </c>
      <c r="B1302" s="1066">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6">
        <v>13</v>
      </c>
      <c r="B1303" s="1066">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6">
        <v>14</v>
      </c>
      <c r="B1304" s="1066">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6">
        <v>15</v>
      </c>
      <c r="B1305" s="1066">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6">
        <v>16</v>
      </c>
      <c r="B1306" s="1066">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6">
        <v>17</v>
      </c>
      <c r="B1307" s="1066">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6">
        <v>18</v>
      </c>
      <c r="B1308" s="1066">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6">
        <v>19</v>
      </c>
      <c r="B1309" s="1066">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6">
        <v>20</v>
      </c>
      <c r="B1310" s="1066">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6">
        <v>21</v>
      </c>
      <c r="B1311" s="1066">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6">
        <v>22</v>
      </c>
      <c r="B1312" s="1066">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6">
        <v>23</v>
      </c>
      <c r="B1313" s="1066">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6">
        <v>24</v>
      </c>
      <c r="B1314" s="1066">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6">
        <v>25</v>
      </c>
      <c r="B1315" s="1066">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6">
        <v>26</v>
      </c>
      <c r="B1316" s="1066">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6">
        <v>27</v>
      </c>
      <c r="B1317" s="1066">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6">
        <v>28</v>
      </c>
      <c r="B1318" s="1066">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6">
        <v>29</v>
      </c>
      <c r="B1319" s="1066">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6">
        <v>30</v>
      </c>
      <c r="B1320" s="1066">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2018-08-29T03:26:35Z</cp:lastPrinted>
  <dcterms:created xsi:type="dcterms:W3CDTF">2012-03-13T00:50:25Z</dcterms:created>
  <dcterms:modified xsi:type="dcterms:W3CDTF">2018-09-03T04:37:27Z</dcterms:modified>
</cp:coreProperties>
</file>