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2930" windowHeight="92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<sst xmlns="http://schemas.openxmlformats.org/spreadsheetml/2006/main" count="2921" uniqueCount="640">
  <si>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</si>
  <si>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</si>
  <si>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</si>
  <si>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</si>
  <si>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</si>
  <si>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</si>
  <si>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</si>
  <si>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</si>
  <si>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</si>
  <si>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</si>
  <si>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</si>
  <si>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</si>
  <si>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</si>
  <si>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</si>
  <si>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</si>
  <si>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</si>
  <si>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</si>
  <si>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</si>
  <si>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</si>
  <si>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</si>
  <si>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</si>
  <si>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</si>
  <si>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</si>
  <si>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</si>
  <si>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</si>
  <si>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</si>
  <si>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</si>
  <si>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</si>
  <si>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</si>
  <si>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</si>
  <si>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</si>
  <si>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</si>
  <si>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</si>
  <si>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</si>
  <si>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</si>
  <si>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</si>
  <si>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</si>
  <si>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</si>
  <si>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</si>
  <si>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</si>
  <si>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</si>
  <si>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</si>
  <si>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</si>
  <si>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</si>
  <si>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</si>
  <si>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</si>
  <si>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</si>
  <si>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</si>
  <si>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</si>
  <si>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</si>
  <si>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</si>
  <si>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</si>
  <si>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</si>
  <si>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</si>
  <si>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</si>
  <si>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</si>
  <si>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</si>
  <si>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</si>
  <si>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</si>
  <si>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</si>
  <si>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</si>
  <si>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</si>
  <si>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</si>
  <si>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</si>
  <si>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</si>
  <si>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</si>
  <si>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</si>
  <si>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</si>
  <si>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</si>
  <si>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</si>
  <si>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</si>
  <si>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</si>
  <si>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</si>
  <si>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</si>
  <si>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</si>
  <si>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</si>
  <si>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</si>
  <si>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</si>
  <si>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</si>
  <si>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</si>
  <si>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</si>
  <si>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</si>
  <si>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</si>
  <si>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</si>
  <si>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</si>
  <si>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</si>
  <si>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</si>
  <si>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</si>
  <si>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</si>
  <si>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</si>
  <si>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</si>
  <si>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</si>
  <si>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</si>
  <si>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</si>
  <si>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</si>
  <si>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</si>
  <si>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</si>
  <si>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</si>
  <si>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</si>
  <si>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</si>
  <si>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</si>
  <si>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</si>
  <si>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</si>
  <si>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</si>
  <si>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</si>
  <si>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</si>
  <si>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</si>
  <si>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</si>
  <si>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</si>
  <si>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</si>
  <si>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</si>
  <si>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</si>
  <si>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</si>
  <si>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</si>
  <si>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</si>
  <si>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</si>
  <si>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</si>
  <si>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</si>
  <si>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</si>
  <si>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</si>
  <si>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</si>
  <si>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</si>
  <si>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</si>
  <si>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</si>
  <si>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</si>
  <si>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</si>
  <si>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</si>
  <si>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</si>
  <si>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</si>
  <si>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</si>
  <si>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</si>
  <si>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</si>
  <si>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</si>
  <si>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</si>
  <si>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</si>
  <si>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</si>
  <si>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</si>
  <si>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</si>
  <si>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</si>
  <si>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</si>
  <si>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</si>
  <si>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</si>
  <si>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</si>
  <si>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</si>
  <si>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</si>
  <si>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</si>
  <si>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</si>
  <si>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</si>
  <si>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</si>
  <si>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</si>
  <si>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</si>
  <si>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</si>
  <si>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</si>
  <si>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</si>
  <si>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</si>
  <si>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</si>
  <si>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</si>
  <si>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</si>
  <si>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</si>
  <si>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</si>
  <si>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</si>
  <si>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</si>
  <si>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</si>
  <si>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</si>
  <si>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</si>
  <si>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</si>
  <si>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</si>
  <si>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</si>
  <si>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</si>
  <si>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</si>
  <si>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</si>
  <si>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</si>
  <si>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</si>
  <si>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</si>
  <si>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</si>
  <si>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</si>
  <si>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</si>
  <si>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</si>
  <si>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</si>
  <si>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</si>
  <si>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</si>
  <si>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</si>
  <si>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</si>
  <si>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</si>
  <si>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</si>
  <si>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</si>
  <si>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</si>
  <si>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</si>
  <si>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</si>
  <si>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</si>
  <si>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</si>
  <si>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</si>
  <si>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</si>
  <si>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</si>
  <si>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</si>
  <si>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</si>
  <si>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</si>
  <si>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</si>
  <si>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</si>
  <si>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</si>
  <si>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</si>
  <si>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</si>
  <si>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</si>
  <si>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</si>
  <si>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</si>
  <si>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</si>
  <si>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</si>
  <si>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</si>
  <si>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</si>
  <si>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</si>
  <si>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</si>
  <si>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</si>
  <si>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</si>
  <si>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</si>
  <si>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</si>
  <si>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</si>
  <si>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</si>
  <si>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</si>
  <si>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</si>
  <si>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</si>
  <si>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</si>
  <si>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</si>
  <si>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</si>
  <si>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</si>
  <si>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</si>
  <si>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</si>
  <si>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</si>
  <si>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</si>
  <si>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</si>
  <si>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</si>
  <si>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</si>
  <si>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</si>
  <si>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</si>
  <si>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</si>
  <si>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</si>
  <si>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</si>
  <si>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</si>
  <si>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</si>
  <si>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</si>
  <si>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</si>
  <si>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</si>
  <si>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</si>
  <si>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</si>
  <si>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</si>
  <si>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</si>
  <si>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</si>
  <si>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</si>
  <si>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</si>
  <si>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</si>
  <si>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</si>
  <si>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</si>
  <si>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</si>
  <si>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</si>
  <si>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</si>
  <si>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</si>
  <si>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</si>
  <si>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</si>
  <si>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</si>
  <si>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</si>
  <si>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</si>
  <si>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</si>
  <si>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</si>
  <si>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</si>
  <si>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</si>
  <si>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</si>
  <si>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</si>
  <si>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</si>
  <si>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</si>
  <si>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</si>
  <si>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</si>
  <si>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</si>
  <si>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</si>
  <si>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</si>
  <si>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</si>
  <si>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</si>
  <si>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</si>
  <si>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</si>
  <si>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</si>
  <si>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</si>
  <si>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</si>
  <si>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</si>
  <si>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</si>
  <si>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</si>
  <si>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</si>
  <si>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</si>
  <si>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</si>
  <si>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</si>
  <si>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</si>
  <si>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</si>
  <si>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</si>
  <si>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</si>
  <si>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</si>
  <si>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</si>
  <si>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</si>
  <si>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</si>
  <si>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</si>
  <si>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</si>
  <si>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</si>
  <si>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</si>
  <si>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</si>
  <si>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</si>
  <si>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</si>
  <si>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</si>
  <si>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</si>
  <si>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</si>
  <si>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</si>
  <si>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</si>
  <si>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</si>
  <si>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</si>
  <si>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</si>
  <si>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</si>
  <si>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</si>
  <si>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</si>
  <si>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</si>
  <si>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</si>
  <si>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</si>
  <si>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</si>
  <si>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</si>
  <si>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</si>
  <si>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</si>
  <si>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</si>
  <si>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</si>
  <si>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</si>
  <si>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</si>
  <si>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</si>
  <si>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</si>
  <si>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</si>
  <si>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</si>
  <si>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</si>
  <si>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</si>
  <si>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</si>
  <si>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</si>
  <si>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</si>
  <si>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</si>
  <si>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</si>
  <si>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</si>
  <si>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</si>
  <si>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</si>
  <si>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</si>
  <si>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</si>
  <si>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</si>
  <si>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</si>
  <si>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</si>
  <si>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</si>
  <si>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</si>
  <si>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</si>
  <si>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</si>
  <si>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</si>
  <si>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</si>
  <si>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</si>
  <si>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</si>
  <si>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</si>
  <si>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</si>
  <si>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</si>
  <si>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</si>
  <si>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</si>
  <si>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</si>
  <si>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</si>
  <si>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</si>
  <si>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</si>
  <si>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</si>
  <si>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</si>
  <si>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</si>
  <si>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</si>
  <si>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</si>
  <si>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</si>
  <si>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</si>
  <si>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</si>
  <si>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</si>
  <si>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</si>
  <si>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</si>
  <si>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</si>
  <si>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</si>
  <si>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</si>
  <si>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</si>
  <si>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</si>
  <si>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</si>
  <si>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</si>
  <si>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</si>
  <si>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</si>
  <si>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</si>
  <si>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</si>
  <si>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</si>
  <si>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</si>
  <si>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</si>
  <si>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</si>
  <si>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</si>
  <si>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</si>
  <si>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</si>
  <si>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</si>
  <si>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</si>
  <si>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</si>
  <si>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</si>
  <si>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</si>
  <si>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</si>
  <si>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</si>
  <si>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</si>
  <si>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</si>
  <si>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</si>
  <si>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</si>
  <si>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</si>
  <si>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</si>
  <si>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</si>
  <si>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</si>
  <si>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</si>
  <si>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</si>
  <si>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</si>
  <si>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</si>
  <si>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</si>
  <si>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</si>
  <si>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</si>
  <si>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</si>
  <si>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</si>
  <si>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</si>
  <si>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</si>
  <si>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</si>
  <si>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</si>
  <si>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</si>
  <si>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</si>
  <si>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</si>
  <si>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</si>
  <si>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</si>
  <si>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</si>
  <si>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</si>
  <si>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</si>
  <si>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</si>
  <si>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</si>
  <si>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</si>
  <si>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</si>
  <si>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</si>
  <si>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</si>
  <si>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</si>
  <si>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</si>
  <si>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</si>
  <si>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</si>
  <si>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</si>
  <si>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</si>
  <si>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</si>
  <si>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</si>
  <si>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</si>
  <si>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</si>
  <si>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</si>
  <si>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</si>
  <si>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</si>
  <si>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</si>
  <si>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</si>
  <si>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</si>
  <si>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</si>
  <si>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</si>
  <si>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</si>
  <si>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</si>
  <si>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</si>
  <si>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</si>
  <si>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</si>
  <si>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</si>
  <si>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</si>
  <si>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</si>
  <si>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</si>
  <si>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</si>
  <si>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</si>
  <si>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</si>
  <si>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</si>
  <si>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</si>
  <si>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</si>
  <si>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</si>
  <si>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</si>
  <si>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</si>
  <si>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</si>
  <si>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</si>
  <si>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</si>
  <si>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</si>
  <si>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</si>
  <si>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</si>
  <si>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</si>
  <si>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</si>
  <si>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</si>
  <si>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</si>
  <si>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</si>
  <si>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</si>
  <si>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</si>
  <si>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</si>
  <si>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</si>
  <si>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</si>
  <si>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</si>
  <si>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</si>
  <si>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</si>
  <si>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</si>
  <si>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</si>
  <si>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</si>
  <si>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</si>
  <si>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</si>
  <si>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</si>
  <si>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</si>
  <si>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</si>
  <si>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</si>
  <si>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</si>
  <si>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</si>
  <si>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</si>
  <si>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</si>
  <si>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</si>
  <si>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</si>
  <si>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</si>
  <si>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</si>
  <si>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</si>
  <si>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</si>
  <si>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</si>
  <si>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</si>
  <si>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</si>
  <si>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</si>
  <si>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</si>
  <si>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</si>
  <si>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</si>
  <si>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</si>
  <si>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</si>
  <si>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</si>
  <si>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</si>
  <si>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</si>
  <si>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</si>
  <si>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</si>
  <si>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</si>
  <si>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</si>
  <si>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</si>
  <si>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</si>
  <si>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</si>
  <si>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</si>
  <si>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</si>
  <si>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</si>
  <si>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</si>
  <si>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</si>
  <si>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</si>
  <si>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</si>
  <si>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</si>
  <si>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</si>
  <si>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</si>
  <si>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</si>
  <si>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</si>
  <si>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</si>
  <si>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</si>
  <si>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</si>
  <si>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</si>
  <si>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</si>
  <si>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</si>
  <si>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</si>
  <si>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</si>
  <si>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</si>
  <si>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</si>
  <si>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</si>
  <si>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</si>
  <si>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</si>
  <si>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</si>
  <si>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地域医療計画課在宅医療推進室</t>
    <phoneticPr fontId="5"/>
  </si>
  <si>
    <t>厚生労働省</t>
  </si>
  <si>
    <t>・Ｈ28年度（定額）
地域の病院・診療所における外来機能の実態や、診療以外の社会活動等の実態把握のための調査を実施する。
・Ｈ29年度（定額）
患者の受療行動に着目し、複数の疾患を抱える患者について、受療行動の違いがもたらす患者のアウトカムへの影響等に関する調査を実施する。</t>
    <rPh sb="4" eb="6">
      <t>ネンド</t>
    </rPh>
    <rPh sb="7" eb="9">
      <t>テイガク</t>
    </rPh>
    <rPh sb="66" eb="68">
      <t>ネンド</t>
    </rPh>
    <rPh sb="69" eb="71">
      <t>テイガク</t>
    </rPh>
    <rPh sb="73" eb="75">
      <t>カンジャ</t>
    </rPh>
    <rPh sb="76" eb="78">
      <t>ジュリョウ</t>
    </rPh>
    <rPh sb="78" eb="80">
      <t>コウドウ</t>
    </rPh>
    <rPh sb="81" eb="83">
      <t>チャクモク</t>
    </rPh>
    <rPh sb="85" eb="87">
      <t>フクスウ</t>
    </rPh>
    <rPh sb="88" eb="90">
      <t>シッカン</t>
    </rPh>
    <rPh sb="91" eb="92">
      <t>カカ</t>
    </rPh>
    <rPh sb="94" eb="96">
      <t>カンジャ</t>
    </rPh>
    <rPh sb="101" eb="103">
      <t>ジュリョウ</t>
    </rPh>
    <rPh sb="103" eb="105">
      <t>コウドウ</t>
    </rPh>
    <rPh sb="106" eb="107">
      <t>チガ</t>
    </rPh>
    <rPh sb="113" eb="115">
      <t>カンジャ</t>
    </rPh>
    <rPh sb="123" eb="125">
      <t>エイキョウ</t>
    </rPh>
    <rPh sb="125" eb="126">
      <t>トウ</t>
    </rPh>
    <rPh sb="127" eb="128">
      <t>カン</t>
    </rPh>
    <rPh sb="130" eb="132">
      <t>チョウサ</t>
    </rPh>
    <rPh sb="133" eb="135">
      <t>ジッシ</t>
    </rPh>
    <phoneticPr fontId="5"/>
  </si>
  <si>
    <t>○</t>
  </si>
  <si>
    <t>-</t>
  </si>
  <si>
    <t>-</t>
    <phoneticPr fontId="5"/>
  </si>
  <si>
    <t>-</t>
    <phoneticPr fontId="5"/>
  </si>
  <si>
    <t>新28-001</t>
    <phoneticPr fontId="5"/>
  </si>
  <si>
    <t>　　</t>
    <phoneticPr fontId="5"/>
  </si>
  <si>
    <t>-</t>
    <phoneticPr fontId="5"/>
  </si>
  <si>
    <t>－</t>
    <phoneticPr fontId="5"/>
  </si>
  <si>
    <t>-</t>
    <phoneticPr fontId="5"/>
  </si>
  <si>
    <t>A.三菱ＵＦＪリサーチ＆コンサルティング株式会社</t>
    <phoneticPr fontId="5"/>
  </si>
  <si>
    <t>三菱ＵＦＪリサーチ＆コンサルティング株式会社</t>
    <phoneticPr fontId="5"/>
  </si>
  <si>
    <t>かかりつけ医に関する業務実態調査</t>
    <phoneticPr fontId="5"/>
  </si>
  <si>
    <t>人件費</t>
    <rPh sb="0" eb="3">
      <t>ジンケンヒ</t>
    </rPh>
    <phoneticPr fontId="5"/>
  </si>
  <si>
    <t>その他</t>
    <rPh sb="2" eb="3">
      <t>タ</t>
    </rPh>
    <phoneticPr fontId="5"/>
  </si>
  <si>
    <t>消費税</t>
    <rPh sb="0" eb="3">
      <t>ショウヒゼイ</t>
    </rPh>
    <phoneticPr fontId="5"/>
  </si>
  <si>
    <t>消費税</t>
    <rPh sb="0" eb="2">
      <t>ショウヒ</t>
    </rPh>
    <rPh sb="2" eb="3">
      <t>ゼイ</t>
    </rPh>
    <phoneticPr fontId="5"/>
  </si>
  <si>
    <t>研究員人件費</t>
    <rPh sb="0" eb="3">
      <t>ケンキュウイン</t>
    </rPh>
    <rPh sb="3" eb="6">
      <t>ジンケンヒ</t>
    </rPh>
    <phoneticPr fontId="5"/>
  </si>
  <si>
    <t>会議費、借料及び損料等</t>
    <rPh sb="0" eb="3">
      <t>カイギヒ</t>
    </rPh>
    <rPh sb="4" eb="6">
      <t>シャクリョウ</t>
    </rPh>
    <rPh sb="6" eb="7">
      <t>オヨ</t>
    </rPh>
    <rPh sb="8" eb="10">
      <t>ソンリョウ</t>
    </rPh>
    <rPh sb="10" eb="11">
      <t>トウ</t>
    </rPh>
    <phoneticPr fontId="5"/>
  </si>
  <si>
    <t>初診で診療所を受診する患者数の増加</t>
    <rPh sb="0" eb="2">
      <t>ショシン</t>
    </rPh>
    <rPh sb="3" eb="6">
      <t>シンリョウジョ</t>
    </rPh>
    <rPh sb="7" eb="9">
      <t>ジュシン</t>
    </rPh>
    <rPh sb="11" eb="14">
      <t>カンジャスウ</t>
    </rPh>
    <rPh sb="15" eb="17">
      <t>ゾウカ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</si>
  <si>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</si>
  <si>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</si>
  <si>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</si>
  <si>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</si>
  <si>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</si>
  <si>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</si>
  <si>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</si>
  <si>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</si>
  <si>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</si>
  <si>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本調査の回答率</t>
    <rPh sb="0" eb="3">
      <t>ホンチョウサ</t>
    </rPh>
    <rPh sb="4" eb="7">
      <t>カイトウリツ</t>
    </rPh>
    <phoneticPr fontId="5"/>
  </si>
  <si>
    <t>％</t>
    <phoneticPr fontId="5"/>
  </si>
  <si>
    <t>-</t>
    <phoneticPr fontId="5"/>
  </si>
  <si>
    <t>-</t>
    <phoneticPr fontId="5"/>
  </si>
  <si>
    <t>-</t>
    <phoneticPr fontId="5"/>
  </si>
  <si>
    <t>単位あたりコスト=X（執行額）／Y（本調査の回答率）　　　　　　　　　　　　　　</t>
    <rPh sb="0" eb="2">
      <t>タンイ</t>
    </rPh>
    <rPh sb="11" eb="13">
      <t>シッコウ</t>
    </rPh>
    <rPh sb="13" eb="14">
      <t>ガク</t>
    </rPh>
    <rPh sb="18" eb="21">
      <t>ホンチョウサ</t>
    </rPh>
    <rPh sb="22" eb="24">
      <t>カイトウ</t>
    </rPh>
    <rPh sb="24" eb="25">
      <t>リツ</t>
    </rPh>
    <phoneticPr fontId="5"/>
  </si>
  <si>
    <t>千円</t>
    <rPh sb="0" eb="2">
      <t>センエン</t>
    </rPh>
    <phoneticPr fontId="5"/>
  </si>
  <si>
    <t>　　X/Y</t>
  </si>
  <si>
    <t>8,640/29.2</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</si>
  <si>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</si>
  <si>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</si>
  <si>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</si>
  <si>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</si>
  <si>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本事業を実施することにより、全人的な医療サービスを提供し、また適切な医療を円滑に受けれるよう支援できる体制を構築することができ、良質かつ適切な医療を提供することができる。</t>
  </si>
  <si>
    <t>-</t>
    <phoneticPr fontId="5"/>
  </si>
  <si>
    <t>-</t>
    <phoneticPr fontId="5"/>
  </si>
  <si>
    <t>-</t>
    <phoneticPr fontId="5"/>
  </si>
  <si>
    <t>-</t>
    <phoneticPr fontId="5"/>
  </si>
  <si>
    <t>かかりつけ医の普及は、社会保障制度改革国民会議や骨太の方針等でもその重要性が指定された重要課題であり、国費を投入する必要がある。</t>
    <rPh sb="5" eb="6">
      <t>イ</t>
    </rPh>
    <rPh sb="7" eb="9">
      <t>フキュウ</t>
    </rPh>
    <rPh sb="11" eb="13">
      <t>シャカイ</t>
    </rPh>
    <rPh sb="13" eb="15">
      <t>ホショウ</t>
    </rPh>
    <rPh sb="15" eb="17">
      <t>セイド</t>
    </rPh>
    <rPh sb="17" eb="19">
      <t>カイカク</t>
    </rPh>
    <rPh sb="19" eb="21">
      <t>コクミン</t>
    </rPh>
    <rPh sb="21" eb="23">
      <t>カイギ</t>
    </rPh>
    <rPh sb="24" eb="26">
      <t>ホネブト</t>
    </rPh>
    <rPh sb="27" eb="30">
      <t>ホウシンナド</t>
    </rPh>
    <rPh sb="34" eb="37">
      <t>ジュウヨウセイ</t>
    </rPh>
    <rPh sb="38" eb="40">
      <t>シテイ</t>
    </rPh>
    <rPh sb="43" eb="45">
      <t>ジュウヨウ</t>
    </rPh>
    <rPh sb="45" eb="47">
      <t>カダイ</t>
    </rPh>
    <rPh sb="51" eb="53">
      <t>コクヒ</t>
    </rPh>
    <rPh sb="54" eb="56">
      <t>トウニュウ</t>
    </rPh>
    <rPh sb="58" eb="60">
      <t>ヒツヨウ</t>
    </rPh>
    <phoneticPr fontId="5"/>
  </si>
  <si>
    <t>かかりつけ医の在り方等の制度面での議論に資するための事業であり、国が実施する必要がある。</t>
    <rPh sb="5" eb="6">
      <t>イ</t>
    </rPh>
    <rPh sb="7" eb="8">
      <t>ア</t>
    </rPh>
    <rPh sb="9" eb="10">
      <t>カタ</t>
    </rPh>
    <rPh sb="10" eb="11">
      <t>トウ</t>
    </rPh>
    <rPh sb="12" eb="15">
      <t>セイドメン</t>
    </rPh>
    <rPh sb="17" eb="19">
      <t>ギロン</t>
    </rPh>
    <rPh sb="20" eb="21">
      <t>シ</t>
    </rPh>
    <rPh sb="26" eb="28">
      <t>ジギョウ</t>
    </rPh>
    <rPh sb="32" eb="33">
      <t>クニ</t>
    </rPh>
    <rPh sb="34" eb="36">
      <t>ジッシ</t>
    </rPh>
    <rPh sb="38" eb="40">
      <t>ヒツヨウ</t>
    </rPh>
    <phoneticPr fontId="5"/>
  </si>
  <si>
    <t>社会保障・税一体改革大綱の趣旨に沿った重要な施策であり、優先度は高い。</t>
    <rPh sb="0" eb="2">
      <t>シャカイ</t>
    </rPh>
    <rPh sb="2" eb="4">
      <t>ホショウ</t>
    </rPh>
    <rPh sb="5" eb="6">
      <t>ゼイ</t>
    </rPh>
    <rPh sb="6" eb="10">
      <t>イッタイカイカク</t>
    </rPh>
    <rPh sb="10" eb="12">
      <t>タイコウ</t>
    </rPh>
    <rPh sb="13" eb="15">
      <t>シュシ</t>
    </rPh>
    <rPh sb="16" eb="17">
      <t>ソ</t>
    </rPh>
    <rPh sb="19" eb="21">
      <t>ジュウヨウ</t>
    </rPh>
    <rPh sb="22" eb="24">
      <t>セサク</t>
    </rPh>
    <rPh sb="28" eb="31">
      <t>ユウセンド</t>
    </rPh>
    <rPh sb="32" eb="33">
      <t>タカ</t>
    </rPh>
    <phoneticPr fontId="5"/>
  </si>
  <si>
    <t>公募により応募のあった事業者から、外部委員を含む評価委員会により選定しており、選定は妥当である。</t>
    <rPh sb="0" eb="2">
      <t>コウボ</t>
    </rPh>
    <rPh sb="5" eb="7">
      <t>オウボ</t>
    </rPh>
    <rPh sb="11" eb="14">
      <t>ジギョウシャ</t>
    </rPh>
    <rPh sb="17" eb="19">
      <t>ガイブ</t>
    </rPh>
    <rPh sb="19" eb="21">
      <t>イイン</t>
    </rPh>
    <rPh sb="22" eb="23">
      <t>フク</t>
    </rPh>
    <rPh sb="24" eb="26">
      <t>ヒョウカ</t>
    </rPh>
    <rPh sb="26" eb="29">
      <t>イインカイ</t>
    </rPh>
    <rPh sb="32" eb="34">
      <t>センテイ</t>
    </rPh>
    <rPh sb="39" eb="41">
      <t>センテイ</t>
    </rPh>
    <rPh sb="42" eb="44">
      <t>ダトウ</t>
    </rPh>
    <phoneticPr fontId="5"/>
  </si>
  <si>
    <t>無</t>
  </si>
  <si>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</si>
  <si>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</si>
  <si>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t>
  </si>
  <si>
    <t>-</t>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</si>
  <si>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</si>
  <si>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</si>
  <si>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t>
  </si>
  <si>
    <t>-</t>
    <phoneticPr fontId="5"/>
  </si>
  <si>
    <t>-</t>
    <phoneticPr fontId="5"/>
  </si>
  <si>
    <t>集計中のため現時点では把握できていない。</t>
    <rPh sb="0" eb="3">
      <t>シュウケイチュウ</t>
    </rPh>
    <rPh sb="6" eb="9">
      <t>ゲンジテン</t>
    </rPh>
    <rPh sb="11" eb="13">
      <t>ハアク</t>
    </rPh>
    <phoneticPr fontId="5"/>
  </si>
  <si>
    <t>身近な医師が、患者の状態や価値観も踏まえて、全人的な医療サービスを提供し、また適切な医療を円滑に受けられるよう支援できる体制を構築する。</t>
    <phoneticPr fontId="5"/>
  </si>
  <si>
    <t>室長：松岡　輝昌</t>
    <rPh sb="0" eb="2">
      <t>シツチョウ</t>
    </rPh>
    <rPh sb="3" eb="5">
      <t>マツオカ</t>
    </rPh>
    <rPh sb="6" eb="8">
      <t>テルマサ</t>
    </rPh>
    <phoneticPr fontId="5"/>
  </si>
  <si>
    <t>本事業は身近な医師が、患者の状態や価値観も踏まえて、全人的な医療サービスを提供し、また適切な医療を円滑に受けられるよう支援できる体制を構築するために平成28～29年度にわたり実態調査を実施してきたが、平成29年度をもって事業終了とする。</t>
    <rPh sb="74" eb="76">
      <t>ヘイセイ</t>
    </rPh>
    <rPh sb="81" eb="83">
      <t>ネンド</t>
    </rPh>
    <rPh sb="87" eb="89">
      <t>ジッタイ</t>
    </rPh>
    <rPh sb="89" eb="91">
      <t>チョウサ</t>
    </rPh>
    <rPh sb="92" eb="94">
      <t>ジッシ</t>
    </rPh>
    <rPh sb="100" eb="102">
      <t>ヘイセイ</t>
    </rPh>
    <rPh sb="104" eb="106">
      <t>ネンド</t>
    </rPh>
    <rPh sb="110" eb="112">
      <t>ジギョウ</t>
    </rPh>
    <rPh sb="112" eb="114">
      <t>シュウリョウ</t>
    </rPh>
    <phoneticPr fontId="5"/>
  </si>
  <si>
    <t>活動実績については集計中のため現時点で把握できないが、調査結果について十分な分析が行われており、実効性の高いものとなっている。</t>
    <rPh sb="0" eb="2">
      <t>カツドウ</t>
    </rPh>
    <rPh sb="2" eb="4">
      <t>ジッセキ</t>
    </rPh>
    <rPh sb="9" eb="12">
      <t>シュウケイチュウ</t>
    </rPh>
    <rPh sb="15" eb="18">
      <t>ゲンジテン</t>
    </rPh>
    <rPh sb="19" eb="21">
      <t>ハアク</t>
    </rPh>
    <phoneticPr fontId="5"/>
  </si>
  <si>
    <t>B.検討会出席委員（複数名）</t>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</si>
  <si>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</si>
  <si>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</si>
  <si>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</si>
  <si>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</si>
  <si>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</si>
  <si>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一般財団法人主婦会館</t>
    <phoneticPr fontId="5"/>
  </si>
  <si>
    <t>-</t>
    <phoneticPr fontId="5"/>
  </si>
  <si>
    <t>会場貸出</t>
    <rPh sb="0" eb="2">
      <t>カイジョウ</t>
    </rPh>
    <rPh sb="2" eb="4">
      <t>カシダシ</t>
    </rPh>
    <phoneticPr fontId="5"/>
  </si>
  <si>
    <t>-</t>
    <phoneticPr fontId="5"/>
  </si>
  <si>
    <t>患者調査</t>
    <rPh sb="0" eb="2">
      <t>カンジャ</t>
    </rPh>
    <rPh sb="2" eb="4">
      <t>チョウサ</t>
    </rPh>
    <phoneticPr fontId="5"/>
  </si>
  <si>
    <t>初診で診療所を受診する患者数（目標値「前回調査以上」、3年ごとの調査。）（初診で診療所を受診する患者数／外来診療のうち初診の患者数）</t>
    <rPh sb="0" eb="2">
      <t>ショシン</t>
    </rPh>
    <rPh sb="3" eb="6">
      <t>シンリョウジョ</t>
    </rPh>
    <rPh sb="7" eb="9">
      <t>ジュシン</t>
    </rPh>
    <rPh sb="11" eb="13">
      <t>カンジャ</t>
    </rPh>
    <rPh sb="13" eb="14">
      <t>スウ</t>
    </rPh>
    <rPh sb="15" eb="18">
      <t>モクヒョウチ</t>
    </rPh>
    <rPh sb="19" eb="21">
      <t>ゼンカイ</t>
    </rPh>
    <rPh sb="21" eb="23">
      <t>チョウサ</t>
    </rPh>
    <rPh sb="23" eb="25">
      <t>イジョウ</t>
    </rPh>
    <rPh sb="28" eb="29">
      <t>ネン</t>
    </rPh>
    <rPh sb="32" eb="34">
      <t>チョウサ</t>
    </rPh>
    <phoneticPr fontId="5"/>
  </si>
  <si>
    <t>かかりつけ医普及促進事業</t>
    <phoneticPr fontId="5"/>
  </si>
  <si>
    <t>点検対象外</t>
    <rPh sb="0" eb="2">
      <t>テンケン</t>
    </rPh>
    <rPh sb="2" eb="5">
      <t>タイショウガイ</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</si>
  <si>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</si>
  <si>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</si>
  <si>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13,180/100</t>
    <phoneticPr fontId="5"/>
  </si>
  <si>
    <t>見込み以上の回答が得られた。</t>
    <rPh sb="0" eb="2">
      <t>ミコ</t>
    </rPh>
    <rPh sb="3" eb="5">
      <t>イジョウ</t>
    </rPh>
    <rPh sb="6" eb="8">
      <t>カイトウ</t>
    </rPh>
    <rPh sb="9" eb="10">
      <t>エ</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</si>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</sst>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100853</xdr:colOff>
      <xdr:row>741</xdr:row>
      <xdr:rowOff>323850</xdr:rowOff>
    </xdr:from>
    <xdr:to>
      <xdr:col>43</xdr:col>
      <xdr:colOff>145676</xdr:colOff>
      <xdr:row>744</xdr:row>
      <xdr:rowOff>93222</xdr:rowOff>
    </xdr:to>
    <xdr:sp macro="" textlink="">
      <xdr:nvSpPr>
        <xdr:cNvPr id="2" name="正方形/長方形 1"/>
        <xdr:cNvSpPr/>
      </xdr:nvSpPr>
      <xdr:spPr>
        <a:xfrm>
          <a:off x="2501153" y="39290625"/>
          <a:ext cx="6245598" cy="8266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１３百万円</a:t>
          </a:r>
        </a:p>
      </xdr:txBody>
    </xdr:sp>
    <xdr:clientData/>
  </xdr:twoCellAnchor>
  <xdr:twoCellAnchor>
    <xdr:from>
      <xdr:col>12</xdr:col>
      <xdr:colOff>30415</xdr:colOff>
      <xdr:row>748</xdr:row>
      <xdr:rowOff>219075</xdr:rowOff>
    </xdr:from>
    <xdr:to>
      <xdr:col>25</xdr:col>
      <xdr:colOff>180239</xdr:colOff>
      <xdr:row>752</xdr:row>
      <xdr:rowOff>83484</xdr:rowOff>
    </xdr:to>
    <xdr:sp macro="" textlink="">
      <xdr:nvSpPr>
        <xdr:cNvPr id="3" name="正方形/長方形 2"/>
        <xdr:cNvSpPr/>
      </xdr:nvSpPr>
      <xdr:spPr>
        <a:xfrm>
          <a:off x="2430715" y="43281600"/>
          <a:ext cx="2750149" cy="12741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latin typeface="+mj-ea"/>
              <a:ea typeface="+mj-ea"/>
            </a:rPr>
            <a:t>A.</a:t>
          </a:r>
          <a:r>
            <a:rPr kumimoji="1" lang="ja-JP" altLang="en-US" sz="1200">
              <a:solidFill>
                <a:sysClr val="windowText" lastClr="000000"/>
              </a:solidFill>
              <a:latin typeface="+mj-ea"/>
              <a:ea typeface="+mj-ea"/>
            </a:rPr>
            <a:t>三菱</a:t>
          </a:r>
          <a:r>
            <a:rPr kumimoji="1" lang="ja-JP" altLang="en-US" sz="1200">
              <a:solidFill>
                <a:sysClr val="windowText" lastClr="000000"/>
              </a:solidFill>
            </a:rPr>
            <a:t>ＵＦＪリサーチ＆コン</a:t>
          </a:r>
        </a:p>
        <a:p>
          <a:pPr algn="ctr">
            <a:lnSpc>
              <a:spcPts val="1500"/>
            </a:lnSpc>
          </a:pPr>
          <a:r>
            <a:rPr kumimoji="1" lang="ja-JP" altLang="en-US" sz="1200">
              <a:solidFill>
                <a:sysClr val="windowText" lastClr="000000"/>
              </a:solidFill>
            </a:rPr>
            <a:t>サルティング株式会社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endParaRPr kumimoji="1" lang="en-US" altLang="ja-JP" sz="1200">
            <a:solidFill>
              <a:sysClr val="windowText" lastClr="000000"/>
            </a:solidFill>
          </a:endParaRPr>
        </a:p>
      </xdr:txBody>
    </xdr:sp>
    <xdr:clientData/>
  </xdr:twoCellAnchor>
  <xdr:twoCellAnchor>
    <xdr:from>
      <xdr:col>11</xdr:col>
      <xdr:colOff>27214</xdr:colOff>
      <xdr:row>752</xdr:row>
      <xdr:rowOff>168089</xdr:rowOff>
    </xdr:from>
    <xdr:to>
      <xdr:col>27</xdr:col>
      <xdr:colOff>112060</xdr:colOff>
      <xdr:row>757</xdr:row>
      <xdr:rowOff>326572</xdr:rowOff>
    </xdr:to>
    <xdr:sp macro="" textlink="">
      <xdr:nvSpPr>
        <xdr:cNvPr id="4" name="大かっこ 3"/>
        <xdr:cNvSpPr/>
      </xdr:nvSpPr>
      <xdr:spPr>
        <a:xfrm>
          <a:off x="2272393" y="45248553"/>
          <a:ext cx="3350560" cy="2240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13</xdr:col>
      <xdr:colOff>123265</xdr:colOff>
      <xdr:row>747</xdr:row>
      <xdr:rowOff>266700</xdr:rowOff>
    </xdr:from>
    <xdr:ext cx="2487706" cy="357146"/>
    <xdr:sp macro="" textlink="">
      <xdr:nvSpPr>
        <xdr:cNvPr id="5" name="テキスト ボックス 4"/>
        <xdr:cNvSpPr txBox="1"/>
      </xdr:nvSpPr>
      <xdr:spPr>
        <a:xfrm>
          <a:off x="2723590" y="42976800"/>
          <a:ext cx="248770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一般競争入札（総合評価）</a:t>
          </a:r>
          <a:r>
            <a:rPr kumimoji="1" lang="en-US" altLang="ja-JP" sz="1200"/>
            <a:t>】</a:t>
          </a:r>
          <a:endParaRPr kumimoji="1" lang="ja-JP" altLang="en-US" sz="1200"/>
        </a:p>
      </xdr:txBody>
    </xdr:sp>
    <xdr:clientData/>
  </xdr:oneCellAnchor>
  <xdr:oneCellAnchor>
    <xdr:from>
      <xdr:col>18</xdr:col>
      <xdr:colOff>81589</xdr:colOff>
      <xdr:row>757</xdr:row>
      <xdr:rowOff>314139</xdr:rowOff>
    </xdr:from>
    <xdr:ext cx="698500" cy="355600"/>
    <xdr:sp macro="" textlink="">
      <xdr:nvSpPr>
        <xdr:cNvPr id="6" name="テキスト ボックス 5"/>
        <xdr:cNvSpPr txBox="1"/>
      </xdr:nvSpPr>
      <xdr:spPr>
        <a:xfrm>
          <a:off x="3682039" y="45234039"/>
          <a:ext cx="6985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200"/>
        </a:p>
      </xdr:txBody>
    </xdr:sp>
    <xdr:clientData/>
  </xdr:oneCellAnchor>
  <xdr:twoCellAnchor>
    <xdr:from>
      <xdr:col>28</xdr:col>
      <xdr:colOff>22412</xdr:colOff>
      <xdr:row>744</xdr:row>
      <xdr:rowOff>93222</xdr:rowOff>
    </xdr:from>
    <xdr:to>
      <xdr:col>28</xdr:col>
      <xdr:colOff>22412</xdr:colOff>
      <xdr:row>744</xdr:row>
      <xdr:rowOff>93222</xdr:rowOff>
    </xdr:to>
    <xdr:cxnSp macro="">
      <xdr:nvCxnSpPr>
        <xdr:cNvPr id="7" name="直線矢印コネクタ 6"/>
        <xdr:cNvCxnSpPr>
          <a:stCxn id="2" idx="2"/>
          <a:endCxn id="2" idx="2"/>
        </xdr:cNvCxnSpPr>
      </xdr:nvCxnSpPr>
      <xdr:spPr>
        <a:xfrm>
          <a:off x="5623112" y="40117272"/>
          <a:ext cx="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89647</xdr:colOff>
      <xdr:row>753</xdr:row>
      <xdr:rowOff>257735</xdr:rowOff>
    </xdr:from>
    <xdr:ext cx="184731" cy="264560"/>
    <xdr:sp macro="" textlink="">
      <xdr:nvSpPr>
        <xdr:cNvPr id="8" name="テキスト ボックス 7"/>
        <xdr:cNvSpPr txBox="1"/>
      </xdr:nvSpPr>
      <xdr:spPr>
        <a:xfrm>
          <a:off x="6290422" y="434536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33618</xdr:colOff>
      <xdr:row>753</xdr:row>
      <xdr:rowOff>179294</xdr:rowOff>
    </xdr:from>
    <xdr:ext cx="184731" cy="264560"/>
    <xdr:sp macro="" textlink="">
      <xdr:nvSpPr>
        <xdr:cNvPr id="9" name="テキスト ボックス 8"/>
        <xdr:cNvSpPr txBox="1"/>
      </xdr:nvSpPr>
      <xdr:spPr>
        <a:xfrm>
          <a:off x="6034368" y="43375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36</xdr:col>
      <xdr:colOff>163286</xdr:colOff>
      <xdr:row>744</xdr:row>
      <xdr:rowOff>84844</xdr:rowOff>
    </xdr:from>
    <xdr:to>
      <xdr:col>36</xdr:col>
      <xdr:colOff>174491</xdr:colOff>
      <xdr:row>747</xdr:row>
      <xdr:rowOff>264138</xdr:rowOff>
    </xdr:to>
    <xdr:cxnSp macro="">
      <xdr:nvCxnSpPr>
        <xdr:cNvPr id="10" name="直線矢印コネクタ 9"/>
        <xdr:cNvCxnSpPr/>
      </xdr:nvCxnSpPr>
      <xdr:spPr>
        <a:xfrm flipH="1">
          <a:off x="7511143" y="42335023"/>
          <a:ext cx="11205" cy="12406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123264</xdr:colOff>
      <xdr:row>752</xdr:row>
      <xdr:rowOff>224116</xdr:rowOff>
    </xdr:from>
    <xdr:ext cx="2734235" cy="1871384"/>
    <xdr:sp macro="" textlink="">
      <xdr:nvSpPr>
        <xdr:cNvPr id="11" name="テキスト ボックス 10"/>
        <xdr:cNvSpPr txBox="1"/>
      </xdr:nvSpPr>
      <xdr:spPr>
        <a:xfrm>
          <a:off x="2572550" y="45304580"/>
          <a:ext cx="2734235" cy="1871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かかりつけ医をより政策的に推進するため、現に地域で活躍するかかりつけ医の業務実態を把握し、役割の明確化、キャリアパスの設定や国民への啓発策等を含めた「かかりつけ医制度のあり方」について、今後の検討に向けた基礎資料を作ることを目的とする。</a:t>
          </a:r>
          <a:endParaRPr kumimoji="1" lang="en-US" altLang="ja-JP" sz="1100"/>
        </a:p>
      </xdr:txBody>
    </xdr:sp>
    <xdr:clientData/>
  </xdr:oneCellAnchor>
  <xdr:twoCellAnchor>
    <xdr:from>
      <xdr:col>38</xdr:col>
      <xdr:colOff>57150</xdr:colOff>
      <xdr:row>31</xdr:row>
      <xdr:rowOff>38099</xdr:rowOff>
    </xdr:from>
    <xdr:to>
      <xdr:col>42</xdr:col>
      <xdr:colOff>27214</xdr:colOff>
      <xdr:row>31</xdr:row>
      <xdr:rowOff>312964</xdr:rowOff>
    </xdr:to>
    <xdr:sp macro="" textlink="">
      <xdr:nvSpPr>
        <xdr:cNvPr id="12" name="テキスト ボックス 11"/>
        <xdr:cNvSpPr txBox="1"/>
      </xdr:nvSpPr>
      <xdr:spPr>
        <a:xfrm>
          <a:off x="7813221" y="11304813"/>
          <a:ext cx="786493" cy="27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oneCellAnchor>
    <xdr:from>
      <xdr:col>34</xdr:col>
      <xdr:colOff>95250</xdr:colOff>
      <xdr:row>747</xdr:row>
      <xdr:rowOff>266700</xdr:rowOff>
    </xdr:from>
    <xdr:ext cx="1961108" cy="357146"/>
    <xdr:sp macro="" textlink="">
      <xdr:nvSpPr>
        <xdr:cNvPr id="16" name="テキスト ボックス 15"/>
        <xdr:cNvSpPr txBox="1"/>
      </xdr:nvSpPr>
      <xdr:spPr>
        <a:xfrm>
          <a:off x="7034893" y="43578236"/>
          <a:ext cx="1961108" cy="35714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30</xdr:col>
      <xdr:colOff>57150</xdr:colOff>
      <xdr:row>748</xdr:row>
      <xdr:rowOff>219075</xdr:rowOff>
    </xdr:from>
    <xdr:to>
      <xdr:col>44</xdr:col>
      <xdr:colOff>6949</xdr:colOff>
      <xdr:row>752</xdr:row>
      <xdr:rowOff>83484</xdr:rowOff>
    </xdr:to>
    <xdr:sp macro="" textlink="">
      <xdr:nvSpPr>
        <xdr:cNvPr id="17" name="正方形/長方形 16"/>
        <xdr:cNvSpPr/>
      </xdr:nvSpPr>
      <xdr:spPr>
        <a:xfrm>
          <a:off x="6057900" y="43281600"/>
          <a:ext cx="2750149" cy="1274109"/>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検討会出席委員（複数名）等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76200</xdr:colOff>
      <xdr:row>752</xdr:row>
      <xdr:rowOff>180975</xdr:rowOff>
    </xdr:from>
    <xdr:to>
      <xdr:col>45</xdr:col>
      <xdr:colOff>109818</xdr:colOff>
      <xdr:row>755</xdr:row>
      <xdr:rowOff>285750</xdr:rowOff>
    </xdr:to>
    <xdr:sp macro="" textlink="">
      <xdr:nvSpPr>
        <xdr:cNvPr id="18" name="大かっこ 17"/>
        <xdr:cNvSpPr/>
      </xdr:nvSpPr>
      <xdr:spPr>
        <a:xfrm>
          <a:off x="5995307" y="45261439"/>
          <a:ext cx="3299332" cy="116613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30</xdr:col>
      <xdr:colOff>114300</xdr:colOff>
      <xdr:row>752</xdr:row>
      <xdr:rowOff>200025</xdr:rowOff>
    </xdr:from>
    <xdr:ext cx="2734235" cy="459100"/>
    <xdr:sp macro="" textlink="">
      <xdr:nvSpPr>
        <xdr:cNvPr id="19" name="テキスト ボックス 18"/>
        <xdr:cNvSpPr txBox="1"/>
      </xdr:nvSpPr>
      <xdr:spPr>
        <a:xfrm>
          <a:off x="6115050" y="44672250"/>
          <a:ext cx="2734235" cy="4591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かかりつけ医の政策的推進に関する検討会の開催に係る出席旅費及び事務費等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0</xdr:colOff>
      <xdr:row>744</xdr:row>
      <xdr:rowOff>68035</xdr:rowOff>
    </xdr:from>
    <xdr:to>
      <xdr:col>19</xdr:col>
      <xdr:colOff>11205</xdr:colOff>
      <xdr:row>747</xdr:row>
      <xdr:rowOff>247329</xdr:rowOff>
    </xdr:to>
    <xdr:cxnSp macro="">
      <xdr:nvCxnSpPr>
        <xdr:cNvPr id="21" name="直線矢印コネクタ 20"/>
        <xdr:cNvCxnSpPr/>
      </xdr:nvCxnSpPr>
      <xdr:spPr>
        <a:xfrm flipH="1">
          <a:off x="3878036" y="42318214"/>
          <a:ext cx="11205" cy="12406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34</v>
      </c>
      <c r="AT2" s="219"/>
      <c r="AU2" s="219"/>
      <c r="AV2" s="52" t="str">
        <f>IF(AW2="", "", "-")</f>
        <v/>
      </c>
      <c r="AW2" s="401"/>
      <c r="AX2" s="401"/>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630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75</v>
      </c>
      <c r="H5" s="565"/>
      <c r="I5" s="565"/>
      <c r="J5" s="565"/>
      <c r="K5" s="565"/>
      <c r="L5" s="565"/>
      <c r="M5" s="566" t="s">
        <v>66</v>
      </c>
      <c r="N5" s="567"/>
      <c r="O5" s="567"/>
      <c r="P5" s="567"/>
      <c r="Q5" s="567"/>
      <c r="R5" s="568"/>
      <c r="S5" s="569" t="s">
        <v>77</v>
      </c>
      <c r="T5" s="565"/>
      <c r="U5" s="565"/>
      <c r="V5" s="565"/>
      <c r="W5" s="565"/>
      <c r="X5" s="570"/>
      <c r="Y5" s="721" t="s">
        <v>3</v>
      </c>
      <c r="Z5" s="722"/>
      <c r="AA5" s="722"/>
      <c r="AB5" s="722"/>
      <c r="AC5" s="722"/>
      <c r="AD5" s="723"/>
      <c r="AE5" s="724" t="s">
        <v>550</v>
      </c>
      <c r="AF5" s="724"/>
      <c r="AG5" s="724"/>
      <c r="AH5" s="724"/>
      <c r="AI5" s="724"/>
      <c r="AJ5" s="724"/>
      <c r="AK5" s="724"/>
      <c r="AL5" s="724"/>
      <c r="AM5" s="724"/>
      <c r="AN5" s="724"/>
      <c r="AO5" s="724"/>
      <c r="AP5" s="725"/>
      <c r="AQ5" s="726" t="s">
        <v>615</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555</v>
      </c>
      <c r="H7" s="841"/>
      <c r="I7" s="841"/>
      <c r="J7" s="841"/>
      <c r="K7" s="841"/>
      <c r="L7" s="841"/>
      <c r="M7" s="841"/>
      <c r="N7" s="841"/>
      <c r="O7" s="841"/>
      <c r="P7" s="841"/>
      <c r="Q7" s="841"/>
      <c r="R7" s="841"/>
      <c r="S7" s="841"/>
      <c r="T7" s="841"/>
      <c r="U7" s="841"/>
      <c r="V7" s="841"/>
      <c r="W7" s="841"/>
      <c r="X7" s="842"/>
      <c r="Y7" s="399" t="s">
        <v>547</v>
      </c>
      <c r="Z7" s="295"/>
      <c r="AA7" s="295"/>
      <c r="AB7" s="295"/>
      <c r="AC7" s="295"/>
      <c r="AD7" s="400"/>
      <c r="AE7" s="387" t="s">
        <v>555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7" t="s">
        <v>389</v>
      </c>
      <c r="B8" s="838"/>
      <c r="C8" s="838"/>
      <c r="D8" s="838"/>
      <c r="E8" s="838"/>
      <c r="F8" s="839"/>
      <c r="G8" s="222" t="str">
        <f>入力規則等!A26</f>
        <v>-</v>
      </c>
      <c r="H8" s="223"/>
      <c r="I8" s="223"/>
      <c r="J8" s="223"/>
      <c r="K8" s="223"/>
      <c r="L8" s="223"/>
      <c r="M8" s="223"/>
      <c r="N8" s="223"/>
      <c r="O8" s="223"/>
      <c r="P8" s="223"/>
      <c r="Q8" s="223"/>
      <c r="R8" s="223"/>
      <c r="S8" s="223"/>
      <c r="T8" s="223"/>
      <c r="U8" s="223"/>
      <c r="V8" s="223"/>
      <c r="W8" s="223"/>
      <c r="X8" s="224"/>
      <c r="Y8" s="575" t="s">
        <v>390</v>
      </c>
      <c r="Z8" s="576"/>
      <c r="AA8" s="576"/>
      <c r="AB8" s="576"/>
      <c r="AC8" s="576"/>
      <c r="AD8" s="577"/>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3" t="s">
        <v>23</v>
      </c>
      <c r="B9" s="144"/>
      <c r="C9" s="144"/>
      <c r="D9" s="144"/>
      <c r="E9" s="144"/>
      <c r="F9" s="144"/>
      <c r="G9" s="578" t="s">
        <v>614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9" t="s">
        <v>552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8"/>
    </row>
    <row r="13" spans="1:50" ht="21" customHeight="1" x14ac:dyDescent="0.15">
      <c r="A13" s="140"/>
      <c r="B13" s="141"/>
      <c r="C13" s="141"/>
      <c r="D13" s="141"/>
      <c r="E13" s="141"/>
      <c r="F13" s="142"/>
      <c r="G13" s="749" t="s">
        <v>6</v>
      </c>
      <c r="H13" s="750"/>
      <c r="I13" s="642" t="s">
        <v>7</v>
      </c>
      <c r="J13" s="643"/>
      <c r="K13" s="643"/>
      <c r="L13" s="643"/>
      <c r="M13" s="643"/>
      <c r="N13" s="643"/>
      <c r="O13" s="644"/>
      <c r="P13" s="98" t="s">
        <v>554</v>
      </c>
      <c r="Q13" s="99"/>
      <c r="R13" s="99"/>
      <c r="S13" s="99"/>
      <c r="T13" s="99"/>
      <c r="U13" s="99"/>
      <c r="V13" s="100"/>
      <c r="W13" s="95">
        <v>21</v>
      </c>
      <c r="X13" s="96"/>
      <c r="Y13" s="96"/>
      <c r="Z13" s="96"/>
      <c r="AA13" s="96"/>
      <c r="AB13" s="96"/>
      <c r="AC13" s="97"/>
      <c r="AD13" s="98">
        <v>21</v>
      </c>
      <c r="AE13" s="99"/>
      <c r="AF13" s="99"/>
      <c r="AG13" s="99"/>
      <c r="AH13" s="99"/>
      <c r="AI13" s="99"/>
      <c r="AJ13" s="100"/>
      <c r="AK13" s="98" t="s">
        <v>554</v>
      </c>
      <c r="AL13" s="99"/>
      <c r="AM13" s="99"/>
      <c r="AN13" s="99"/>
      <c r="AO13" s="99"/>
      <c r="AP13" s="99"/>
      <c r="AQ13" s="100"/>
      <c r="AR13" s="95" t="s">
        <v>636</v>
      </c>
      <c r="AS13" s="96"/>
      <c r="AT13" s="96"/>
      <c r="AU13" s="96"/>
      <c r="AV13" s="96"/>
      <c r="AW13" s="96"/>
      <c r="AX13" s="398"/>
    </row>
    <row r="14" spans="1:50" ht="21" customHeight="1" x14ac:dyDescent="0.15">
      <c r="A14" s="140"/>
      <c r="B14" s="141"/>
      <c r="C14" s="141"/>
      <c r="D14" s="141"/>
      <c r="E14" s="141"/>
      <c r="F14" s="142"/>
      <c r="G14" s="751"/>
      <c r="H14" s="752"/>
      <c r="I14" s="581" t="s">
        <v>8</v>
      </c>
      <c r="J14" s="636"/>
      <c r="K14" s="636"/>
      <c r="L14" s="636"/>
      <c r="M14" s="636"/>
      <c r="N14" s="636"/>
      <c r="O14" s="637"/>
      <c r="P14" s="98" t="s">
        <v>554</v>
      </c>
      <c r="Q14" s="99"/>
      <c r="R14" s="99"/>
      <c r="S14" s="99"/>
      <c r="T14" s="99"/>
      <c r="U14" s="99"/>
      <c r="V14" s="100"/>
      <c r="W14" s="98" t="s">
        <v>554</v>
      </c>
      <c r="X14" s="99"/>
      <c r="Y14" s="99"/>
      <c r="Z14" s="99"/>
      <c r="AA14" s="99"/>
      <c r="AB14" s="99"/>
      <c r="AC14" s="100"/>
      <c r="AD14" s="98" t="s">
        <v>556</v>
      </c>
      <c r="AE14" s="99"/>
      <c r="AF14" s="99"/>
      <c r="AG14" s="99"/>
      <c r="AH14" s="99"/>
      <c r="AI14" s="99"/>
      <c r="AJ14" s="100"/>
      <c r="AK14" s="98" t="s">
        <v>554</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1"/>
      <c r="H15" s="752"/>
      <c r="I15" s="581" t="s">
        <v>51</v>
      </c>
      <c r="J15" s="582"/>
      <c r="K15" s="582"/>
      <c r="L15" s="582"/>
      <c r="M15" s="582"/>
      <c r="N15" s="582"/>
      <c r="O15" s="583"/>
      <c r="P15" s="98" t="s">
        <v>554</v>
      </c>
      <c r="Q15" s="99"/>
      <c r="R15" s="99"/>
      <c r="S15" s="99"/>
      <c r="T15" s="99"/>
      <c r="U15" s="99"/>
      <c r="V15" s="100"/>
      <c r="W15" s="98" t="s">
        <v>554</v>
      </c>
      <c r="X15" s="99"/>
      <c r="Y15" s="99"/>
      <c r="Z15" s="99"/>
      <c r="AA15" s="99"/>
      <c r="AB15" s="99"/>
      <c r="AC15" s="100"/>
      <c r="AD15" s="98" t="s">
        <v>556</v>
      </c>
      <c r="AE15" s="99"/>
      <c r="AF15" s="99"/>
      <c r="AG15" s="99"/>
      <c r="AH15" s="99"/>
      <c r="AI15" s="99"/>
      <c r="AJ15" s="100"/>
      <c r="AK15" s="98" t="s">
        <v>554</v>
      </c>
      <c r="AL15" s="99"/>
      <c r="AM15" s="99"/>
      <c r="AN15" s="99"/>
      <c r="AO15" s="99"/>
      <c r="AP15" s="99"/>
      <c r="AQ15" s="100"/>
      <c r="AR15" s="98"/>
      <c r="AS15" s="99"/>
      <c r="AT15" s="99"/>
      <c r="AU15" s="99"/>
      <c r="AV15" s="99"/>
      <c r="AW15" s="99"/>
      <c r="AX15" s="635"/>
    </row>
    <row r="16" spans="1:50" ht="21" customHeight="1" x14ac:dyDescent="0.15">
      <c r="A16" s="140"/>
      <c r="B16" s="141"/>
      <c r="C16" s="141"/>
      <c r="D16" s="141"/>
      <c r="E16" s="141"/>
      <c r="F16" s="142"/>
      <c r="G16" s="751"/>
      <c r="H16" s="752"/>
      <c r="I16" s="581" t="s">
        <v>52</v>
      </c>
      <c r="J16" s="582"/>
      <c r="K16" s="582"/>
      <c r="L16" s="582"/>
      <c r="M16" s="582"/>
      <c r="N16" s="582"/>
      <c r="O16" s="583"/>
      <c r="P16" s="98" t="s">
        <v>554</v>
      </c>
      <c r="Q16" s="99"/>
      <c r="R16" s="99"/>
      <c r="S16" s="99"/>
      <c r="T16" s="99"/>
      <c r="U16" s="99"/>
      <c r="V16" s="100"/>
      <c r="W16" s="98" t="s">
        <v>554</v>
      </c>
      <c r="X16" s="99"/>
      <c r="Y16" s="99"/>
      <c r="Z16" s="99"/>
      <c r="AA16" s="99"/>
      <c r="AB16" s="99"/>
      <c r="AC16" s="100"/>
      <c r="AD16" s="98" t="s">
        <v>556</v>
      </c>
      <c r="AE16" s="99"/>
      <c r="AF16" s="99"/>
      <c r="AG16" s="99"/>
      <c r="AH16" s="99"/>
      <c r="AI16" s="99"/>
      <c r="AJ16" s="100"/>
      <c r="AK16" s="98" t="s">
        <v>554</v>
      </c>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1"/>
      <c r="H17" s="752"/>
      <c r="I17" s="581" t="s">
        <v>50</v>
      </c>
      <c r="J17" s="636"/>
      <c r="K17" s="636"/>
      <c r="L17" s="636"/>
      <c r="M17" s="636"/>
      <c r="N17" s="636"/>
      <c r="O17" s="637"/>
      <c r="P17" s="98" t="s">
        <v>554</v>
      </c>
      <c r="Q17" s="99"/>
      <c r="R17" s="99"/>
      <c r="S17" s="99"/>
      <c r="T17" s="99"/>
      <c r="U17" s="99"/>
      <c r="V17" s="100"/>
      <c r="W17" s="98" t="s">
        <v>554</v>
      </c>
      <c r="X17" s="99"/>
      <c r="Y17" s="99"/>
      <c r="Z17" s="99"/>
      <c r="AA17" s="99"/>
      <c r="AB17" s="99"/>
      <c r="AC17" s="100"/>
      <c r="AD17" s="98" t="s">
        <v>556</v>
      </c>
      <c r="AE17" s="99"/>
      <c r="AF17" s="99"/>
      <c r="AG17" s="99"/>
      <c r="AH17" s="99"/>
      <c r="AI17" s="99"/>
      <c r="AJ17" s="100"/>
      <c r="AK17" s="98" t="s">
        <v>554</v>
      </c>
      <c r="AL17" s="99"/>
      <c r="AM17" s="99"/>
      <c r="AN17" s="99"/>
      <c r="AO17" s="99"/>
      <c r="AP17" s="99"/>
      <c r="AQ17" s="100"/>
      <c r="AR17" s="396"/>
      <c r="AS17" s="396"/>
      <c r="AT17" s="396"/>
      <c r="AU17" s="396"/>
      <c r="AV17" s="396"/>
      <c r="AW17" s="396"/>
      <c r="AX17" s="397"/>
    </row>
    <row r="18" spans="1:50" ht="24.75" customHeight="1" x14ac:dyDescent="0.15">
      <c r="A18" s="140"/>
      <c r="B18" s="141"/>
      <c r="C18" s="141"/>
      <c r="D18" s="141"/>
      <c r="E18" s="141"/>
      <c r="F18" s="142"/>
      <c r="G18" s="753"/>
      <c r="H18" s="754"/>
      <c r="I18" s="741" t="s">
        <v>20</v>
      </c>
      <c r="J18" s="742"/>
      <c r="K18" s="742"/>
      <c r="L18" s="742"/>
      <c r="M18" s="742"/>
      <c r="N18" s="742"/>
      <c r="O18" s="743"/>
      <c r="P18" s="104">
        <f>SUM(P13:V17)</f>
        <v>0</v>
      </c>
      <c r="Q18" s="105"/>
      <c r="R18" s="105"/>
      <c r="S18" s="105"/>
      <c r="T18" s="105"/>
      <c r="U18" s="105"/>
      <c r="V18" s="106"/>
      <c r="W18" s="104">
        <f>SUM(W13:AC17)</f>
        <v>21</v>
      </c>
      <c r="X18" s="105"/>
      <c r="Y18" s="105"/>
      <c r="Z18" s="105"/>
      <c r="AA18" s="105"/>
      <c r="AB18" s="105"/>
      <c r="AC18" s="106"/>
      <c r="AD18" s="104">
        <f>SUM(AD13:AJ17)</f>
        <v>21</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3"/>
    </row>
    <row r="19" spans="1:50" ht="24.75" customHeight="1" x14ac:dyDescent="0.15">
      <c r="A19" s="140"/>
      <c r="B19" s="141"/>
      <c r="C19" s="141"/>
      <c r="D19" s="141"/>
      <c r="E19" s="141"/>
      <c r="F19" s="142"/>
      <c r="G19" s="541" t="s">
        <v>9</v>
      </c>
      <c r="H19" s="542"/>
      <c r="I19" s="542"/>
      <c r="J19" s="542"/>
      <c r="K19" s="542"/>
      <c r="L19" s="542"/>
      <c r="M19" s="542"/>
      <c r="N19" s="542"/>
      <c r="O19" s="542"/>
      <c r="P19" s="98"/>
      <c r="Q19" s="99"/>
      <c r="R19" s="99"/>
      <c r="S19" s="99"/>
      <c r="T19" s="99"/>
      <c r="U19" s="99"/>
      <c r="V19" s="100"/>
      <c r="W19" s="98">
        <v>9</v>
      </c>
      <c r="X19" s="99"/>
      <c r="Y19" s="99"/>
      <c r="Z19" s="99"/>
      <c r="AA19" s="99"/>
      <c r="AB19" s="99"/>
      <c r="AC19" s="100"/>
      <c r="AD19" s="98">
        <v>13</v>
      </c>
      <c r="AE19" s="99"/>
      <c r="AF19" s="99"/>
      <c r="AG19" s="99"/>
      <c r="AH19" s="99"/>
      <c r="AI19" s="99"/>
      <c r="AJ19" s="100"/>
      <c r="AK19" s="492"/>
      <c r="AL19" s="492"/>
      <c r="AM19" s="492"/>
      <c r="AN19" s="492"/>
      <c r="AO19" s="492"/>
      <c r="AP19" s="492"/>
      <c r="AQ19" s="492"/>
      <c r="AR19" s="492"/>
      <c r="AS19" s="492"/>
      <c r="AT19" s="492"/>
      <c r="AU19" s="492"/>
      <c r="AV19" s="492"/>
      <c r="AW19" s="492"/>
      <c r="AX19" s="544"/>
    </row>
    <row r="20" spans="1:50" ht="24.75" customHeight="1" x14ac:dyDescent="0.15">
      <c r="A20" s="140"/>
      <c r="B20" s="141"/>
      <c r="C20" s="141"/>
      <c r="D20" s="141"/>
      <c r="E20" s="141"/>
      <c r="F20" s="142"/>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0.42857142857142855</v>
      </c>
      <c r="X20" s="545"/>
      <c r="Y20" s="545"/>
      <c r="Z20" s="545"/>
      <c r="AA20" s="545"/>
      <c r="AB20" s="545"/>
      <c r="AC20" s="545"/>
      <c r="AD20" s="545">
        <f t="shared" ref="AD20" si="1">IF(AD18=0, "-", SUM(AD19)/AD18)</f>
        <v>0.61904761904761907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3"/>
      <c r="B21" s="144"/>
      <c r="C21" s="144"/>
      <c r="D21" s="144"/>
      <c r="E21" s="144"/>
      <c r="F21" s="145"/>
      <c r="G21" s="937" t="s">
        <v>497</v>
      </c>
      <c r="H21" s="938"/>
      <c r="I21" s="938"/>
      <c r="J21" s="938"/>
      <c r="K21" s="938"/>
      <c r="L21" s="938"/>
      <c r="M21" s="938"/>
      <c r="N21" s="938"/>
      <c r="O21" s="938"/>
      <c r="P21" s="545" t="str">
        <f>IF(P19=0, "-", SUM(P19)/SUM(P13,P14))</f>
        <v>-</v>
      </c>
      <c r="Q21" s="545"/>
      <c r="R21" s="545"/>
      <c r="S21" s="545"/>
      <c r="T21" s="545"/>
      <c r="U21" s="545"/>
      <c r="V21" s="545"/>
      <c r="W21" s="545">
        <f t="shared" ref="W21" si="2">IF(W19=0, "-", SUM(W19)/SUM(W13,W14))</f>
        <v>0.42857142857142855</v>
      </c>
      <c r="X21" s="545"/>
      <c r="Y21" s="545"/>
      <c r="Z21" s="545"/>
      <c r="AA21" s="545"/>
      <c r="AB21" s="545"/>
      <c r="AC21" s="545"/>
      <c r="AD21" s="545">
        <f t="shared" ref="AD21" si="3">IF(AD19=0, "-", SUM(AD19)/SUM(AD13,AD14))</f>
        <v>0.61904761904761907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c r="H23" s="185"/>
      <c r="I23" s="185"/>
      <c r="J23" s="185"/>
      <c r="K23" s="185"/>
      <c r="L23" s="185"/>
      <c r="M23" s="185"/>
      <c r="N23" s="185"/>
      <c r="O23" s="186"/>
      <c r="P23" s="95" t="s">
        <v>637</v>
      </c>
      <c r="Q23" s="96"/>
      <c r="R23" s="96"/>
      <c r="S23" s="96"/>
      <c r="T23" s="96"/>
      <c r="U23" s="96"/>
      <c r="V23" s="97"/>
      <c r="W23" s="95" t="s">
        <v>638</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491</v>
      </c>
      <c r="B30" s="516"/>
      <c r="C30" s="516"/>
      <c r="D30" s="516"/>
      <c r="E30" s="516"/>
      <c r="F30" s="517"/>
      <c r="G30" s="654"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357</v>
      </c>
      <c r="AF30" s="391"/>
      <c r="AG30" s="391"/>
      <c r="AH30" s="392"/>
      <c r="AI30" s="390" t="s">
        <v>363</v>
      </c>
      <c r="AJ30" s="391"/>
      <c r="AK30" s="391"/>
      <c r="AL30" s="392"/>
      <c r="AM30" s="393" t="s">
        <v>472</v>
      </c>
      <c r="AN30" s="393"/>
      <c r="AO30" s="393"/>
      <c r="AP30" s="390"/>
      <c r="AQ30" s="645" t="s">
        <v>355</v>
      </c>
      <c r="AR30" s="646"/>
      <c r="AS30" s="646"/>
      <c r="AT30" s="647"/>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1"/>
      <c r="AC31" s="332"/>
      <c r="AD31" s="333"/>
      <c r="AE31" s="331"/>
      <c r="AF31" s="332"/>
      <c r="AG31" s="332"/>
      <c r="AH31" s="333"/>
      <c r="AI31" s="331"/>
      <c r="AJ31" s="332"/>
      <c r="AK31" s="332"/>
      <c r="AL31" s="333"/>
      <c r="AM31" s="380"/>
      <c r="AN31" s="380"/>
      <c r="AO31" s="380"/>
      <c r="AP31" s="331"/>
      <c r="AQ31" s="216" t="s">
        <v>578</v>
      </c>
      <c r="AR31" s="134"/>
      <c r="AS31" s="135" t="s">
        <v>356</v>
      </c>
      <c r="AT31" s="170"/>
      <c r="AU31" s="270">
        <v>32</v>
      </c>
      <c r="AV31" s="270"/>
      <c r="AW31" s="383" t="s">
        <v>300</v>
      </c>
      <c r="AX31" s="384"/>
    </row>
    <row r="32" spans="1:50" ht="39" customHeight="1" x14ac:dyDescent="0.15">
      <c r="A32" s="521"/>
      <c r="B32" s="519"/>
      <c r="C32" s="519"/>
      <c r="D32" s="519"/>
      <c r="E32" s="519"/>
      <c r="F32" s="520"/>
      <c r="G32" s="546" t="s">
        <v>571</v>
      </c>
      <c r="H32" s="547"/>
      <c r="I32" s="547"/>
      <c r="J32" s="547"/>
      <c r="K32" s="547"/>
      <c r="L32" s="547"/>
      <c r="M32" s="547"/>
      <c r="N32" s="547"/>
      <c r="O32" s="548"/>
      <c r="P32" s="159" t="s">
        <v>629</v>
      </c>
      <c r="Q32" s="159"/>
      <c r="R32" s="159"/>
      <c r="S32" s="159"/>
      <c r="T32" s="159"/>
      <c r="U32" s="159"/>
      <c r="V32" s="159"/>
      <c r="W32" s="159"/>
      <c r="X32" s="230"/>
      <c r="Y32" s="337" t="s">
        <v>12</v>
      </c>
      <c r="Z32" s="555"/>
      <c r="AA32" s="556"/>
      <c r="AB32" s="557" t="s">
        <v>572</v>
      </c>
      <c r="AC32" s="557"/>
      <c r="AD32" s="557"/>
      <c r="AE32" s="368" t="s">
        <v>574</v>
      </c>
      <c r="AF32" s="369"/>
      <c r="AG32" s="369"/>
      <c r="AH32" s="369"/>
      <c r="AI32" s="368" t="s">
        <v>576</v>
      </c>
      <c r="AJ32" s="369"/>
      <c r="AK32" s="369"/>
      <c r="AL32" s="369"/>
      <c r="AM32" s="368"/>
      <c r="AN32" s="369"/>
      <c r="AO32" s="369"/>
      <c r="AP32" s="369"/>
      <c r="AQ32" s="101" t="s">
        <v>577</v>
      </c>
      <c r="AR32" s="102"/>
      <c r="AS32" s="102"/>
      <c r="AT32" s="103"/>
      <c r="AU32" s="369" t="s">
        <v>580</v>
      </c>
      <c r="AV32" s="369"/>
      <c r="AW32" s="369"/>
      <c r="AX32" s="371"/>
    </row>
    <row r="33" spans="1:50" ht="39" customHeight="1" x14ac:dyDescent="0.15">
      <c r="A33" s="522"/>
      <c r="B33" s="523"/>
      <c r="C33" s="523"/>
      <c r="D33" s="523"/>
      <c r="E33" s="523"/>
      <c r="F33" s="524"/>
      <c r="G33" s="549"/>
      <c r="H33" s="550"/>
      <c r="I33" s="550"/>
      <c r="J33" s="550"/>
      <c r="K33" s="550"/>
      <c r="L33" s="550"/>
      <c r="M33" s="550"/>
      <c r="N33" s="550"/>
      <c r="O33" s="551"/>
      <c r="P33" s="232"/>
      <c r="Q33" s="232"/>
      <c r="R33" s="232"/>
      <c r="S33" s="232"/>
      <c r="T33" s="232"/>
      <c r="U33" s="232"/>
      <c r="V33" s="232"/>
      <c r="W33" s="232"/>
      <c r="X33" s="233"/>
      <c r="Y33" s="302" t="s">
        <v>54</v>
      </c>
      <c r="Z33" s="297"/>
      <c r="AA33" s="298"/>
      <c r="AB33" s="528" t="s">
        <v>573</v>
      </c>
      <c r="AC33" s="528"/>
      <c r="AD33" s="528"/>
      <c r="AE33" s="368" t="s">
        <v>574</v>
      </c>
      <c r="AF33" s="369"/>
      <c r="AG33" s="369"/>
      <c r="AH33" s="369"/>
      <c r="AI33" s="368" t="s">
        <v>576</v>
      </c>
      <c r="AJ33" s="369"/>
      <c r="AK33" s="369"/>
      <c r="AL33" s="369"/>
      <c r="AM33" s="368">
        <v>63.4</v>
      </c>
      <c r="AN33" s="369"/>
      <c r="AO33" s="369"/>
      <c r="AP33" s="369"/>
      <c r="AQ33" s="101" t="s">
        <v>579</v>
      </c>
      <c r="AR33" s="102"/>
      <c r="AS33" s="102"/>
      <c r="AT33" s="103"/>
      <c r="AU33" s="369">
        <v>63.4</v>
      </c>
      <c r="AV33" s="369"/>
      <c r="AW33" s="369"/>
      <c r="AX33" s="371"/>
    </row>
    <row r="34" spans="1:50" ht="39" customHeight="1" x14ac:dyDescent="0.15">
      <c r="A34" s="521"/>
      <c r="B34" s="519"/>
      <c r="C34" s="519"/>
      <c r="D34" s="519"/>
      <c r="E34" s="519"/>
      <c r="F34" s="520"/>
      <c r="G34" s="552"/>
      <c r="H34" s="553"/>
      <c r="I34" s="553"/>
      <c r="J34" s="553"/>
      <c r="K34" s="553"/>
      <c r="L34" s="553"/>
      <c r="M34" s="553"/>
      <c r="N34" s="553"/>
      <c r="O34" s="554"/>
      <c r="P34" s="162"/>
      <c r="Q34" s="162"/>
      <c r="R34" s="162"/>
      <c r="S34" s="162"/>
      <c r="T34" s="162"/>
      <c r="U34" s="162"/>
      <c r="V34" s="162"/>
      <c r="W34" s="162"/>
      <c r="X34" s="235"/>
      <c r="Y34" s="302" t="s">
        <v>13</v>
      </c>
      <c r="Z34" s="297"/>
      <c r="AA34" s="298"/>
      <c r="AB34" s="503" t="s">
        <v>301</v>
      </c>
      <c r="AC34" s="503"/>
      <c r="AD34" s="503"/>
      <c r="AE34" s="368" t="s">
        <v>575</v>
      </c>
      <c r="AF34" s="369"/>
      <c r="AG34" s="369"/>
      <c r="AH34" s="369"/>
      <c r="AI34" s="368" t="s">
        <v>577</v>
      </c>
      <c r="AJ34" s="369"/>
      <c r="AK34" s="369"/>
      <c r="AL34" s="369"/>
      <c r="AM34" s="368" t="s">
        <v>627</v>
      </c>
      <c r="AN34" s="369"/>
      <c r="AO34" s="369"/>
      <c r="AP34" s="369"/>
      <c r="AQ34" s="101" t="s">
        <v>578</v>
      </c>
      <c r="AR34" s="102"/>
      <c r="AS34" s="102"/>
      <c r="AT34" s="103"/>
      <c r="AU34" s="369" t="s">
        <v>579</v>
      </c>
      <c r="AV34" s="369"/>
      <c r="AW34" s="369"/>
      <c r="AX34" s="371"/>
    </row>
    <row r="35" spans="1:50" ht="23.25" customHeight="1" x14ac:dyDescent="0.15">
      <c r="A35" s="908" t="s">
        <v>527</v>
      </c>
      <c r="B35" s="909"/>
      <c r="C35" s="909"/>
      <c r="D35" s="909"/>
      <c r="E35" s="909"/>
      <c r="F35" s="910"/>
      <c r="G35" s="914" t="s">
        <v>628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491</v>
      </c>
      <c r="B37" s="649"/>
      <c r="C37" s="649"/>
      <c r="D37" s="649"/>
      <c r="E37" s="649"/>
      <c r="F37" s="650"/>
      <c r="G37" s="571" t="s">
        <v>265</v>
      </c>
      <c r="H37" s="385"/>
      <c r="I37" s="385"/>
      <c r="J37" s="385"/>
      <c r="K37" s="385"/>
      <c r="L37" s="385"/>
      <c r="M37" s="385"/>
      <c r="N37" s="385"/>
      <c r="O37" s="572"/>
      <c r="P37" s="638" t="s">
        <v>59</v>
      </c>
      <c r="Q37" s="385"/>
      <c r="R37" s="385"/>
      <c r="S37" s="385"/>
      <c r="T37" s="385"/>
      <c r="U37" s="385"/>
      <c r="V37" s="385"/>
      <c r="W37" s="385"/>
      <c r="X37" s="572"/>
      <c r="Y37" s="639"/>
      <c r="Z37" s="640"/>
      <c r="AA37" s="641"/>
      <c r="AB37" s="372" t="s">
        <v>11</v>
      </c>
      <c r="AC37" s="373"/>
      <c r="AD37" s="374"/>
      <c r="AE37" s="372" t="s">
        <v>357</v>
      </c>
      <c r="AF37" s="373"/>
      <c r="AG37" s="373"/>
      <c r="AH37" s="374"/>
      <c r="AI37" s="372" t="s">
        <v>363</v>
      </c>
      <c r="AJ37" s="373"/>
      <c r="AK37" s="373"/>
      <c r="AL37" s="374"/>
      <c r="AM37" s="379" t="s">
        <v>472</v>
      </c>
      <c r="AN37" s="379"/>
      <c r="AO37" s="379"/>
      <c r="AP37" s="372"/>
      <c r="AQ37" s="266" t="s">
        <v>355</v>
      </c>
      <c r="AR37" s="267"/>
      <c r="AS37" s="267"/>
      <c r="AT37" s="268"/>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1"/>
      <c r="AC38" s="332"/>
      <c r="AD38" s="333"/>
      <c r="AE38" s="331"/>
      <c r="AF38" s="332"/>
      <c r="AG38" s="332"/>
      <c r="AH38" s="333"/>
      <c r="AI38" s="331"/>
      <c r="AJ38" s="332"/>
      <c r="AK38" s="332"/>
      <c r="AL38" s="333"/>
      <c r="AM38" s="380"/>
      <c r="AN38" s="380"/>
      <c r="AO38" s="380"/>
      <c r="AP38" s="331"/>
      <c r="AQ38" s="216"/>
      <c r="AR38" s="134"/>
      <c r="AS38" s="135" t="s">
        <v>356</v>
      </c>
      <c r="AT38" s="170"/>
      <c r="AU38" s="270"/>
      <c r="AV38" s="270"/>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59"/>
      <c r="Q39" s="159"/>
      <c r="R39" s="159"/>
      <c r="S39" s="159"/>
      <c r="T39" s="159"/>
      <c r="U39" s="159"/>
      <c r="V39" s="159"/>
      <c r="W39" s="159"/>
      <c r="X39" s="230"/>
      <c r="Y39" s="337" t="s">
        <v>12</v>
      </c>
      <c r="Z39" s="555"/>
      <c r="AA39" s="556"/>
      <c r="AB39" s="557"/>
      <c r="AC39" s="557"/>
      <c r="AD39" s="557"/>
      <c r="AE39" s="368"/>
      <c r="AF39" s="369"/>
      <c r="AG39" s="369"/>
      <c r="AH39" s="369"/>
      <c r="AI39" s="368"/>
      <c r="AJ39" s="369"/>
      <c r="AK39" s="369"/>
      <c r="AL39" s="369"/>
      <c r="AM39" s="368"/>
      <c r="AN39" s="369"/>
      <c r="AO39" s="369"/>
      <c r="AP39" s="369"/>
      <c r="AQ39" s="101"/>
      <c r="AR39" s="102"/>
      <c r="AS39" s="102"/>
      <c r="AT39" s="103"/>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2"/>
      <c r="Q40" s="232"/>
      <c r="R40" s="232"/>
      <c r="S40" s="232"/>
      <c r="T40" s="232"/>
      <c r="U40" s="232"/>
      <c r="V40" s="232"/>
      <c r="W40" s="232"/>
      <c r="X40" s="233"/>
      <c r="Y40" s="302" t="s">
        <v>54</v>
      </c>
      <c r="Z40" s="297"/>
      <c r="AA40" s="298"/>
      <c r="AB40" s="528"/>
      <c r="AC40" s="528"/>
      <c r="AD40" s="528"/>
      <c r="AE40" s="368"/>
      <c r="AF40" s="369"/>
      <c r="AG40" s="369"/>
      <c r="AH40" s="369"/>
      <c r="AI40" s="368"/>
      <c r="AJ40" s="369"/>
      <c r="AK40" s="369"/>
      <c r="AL40" s="369"/>
      <c r="AM40" s="368"/>
      <c r="AN40" s="369"/>
      <c r="AO40" s="369"/>
      <c r="AP40" s="369"/>
      <c r="AQ40" s="101"/>
      <c r="AR40" s="102"/>
      <c r="AS40" s="102"/>
      <c r="AT40" s="103"/>
      <c r="AU40" s="369"/>
      <c r="AV40" s="369"/>
      <c r="AW40" s="369"/>
      <c r="AX40" s="371"/>
    </row>
    <row r="41" spans="1:50" ht="23.25" hidden="1" customHeight="1" x14ac:dyDescent="0.15">
      <c r="A41" s="651"/>
      <c r="B41" s="652"/>
      <c r="C41" s="652"/>
      <c r="D41" s="652"/>
      <c r="E41" s="652"/>
      <c r="F41" s="653"/>
      <c r="G41" s="552"/>
      <c r="H41" s="553"/>
      <c r="I41" s="553"/>
      <c r="J41" s="553"/>
      <c r="K41" s="553"/>
      <c r="L41" s="553"/>
      <c r="M41" s="553"/>
      <c r="N41" s="553"/>
      <c r="O41" s="554"/>
      <c r="P41" s="162"/>
      <c r="Q41" s="162"/>
      <c r="R41" s="162"/>
      <c r="S41" s="162"/>
      <c r="T41" s="162"/>
      <c r="U41" s="162"/>
      <c r="V41" s="162"/>
      <c r="W41" s="162"/>
      <c r="X41" s="235"/>
      <c r="Y41" s="302" t="s">
        <v>13</v>
      </c>
      <c r="Z41" s="297"/>
      <c r="AA41" s="298"/>
      <c r="AB41" s="503" t="s">
        <v>301</v>
      </c>
      <c r="AC41" s="503"/>
      <c r="AD41" s="503"/>
      <c r="AE41" s="368"/>
      <c r="AF41" s="369"/>
      <c r="AG41" s="369"/>
      <c r="AH41" s="369"/>
      <c r="AI41" s="368"/>
      <c r="AJ41" s="369"/>
      <c r="AK41" s="369"/>
      <c r="AL41" s="369"/>
      <c r="AM41" s="368"/>
      <c r="AN41" s="369"/>
      <c r="AO41" s="369"/>
      <c r="AP41" s="369"/>
      <c r="AQ41" s="101"/>
      <c r="AR41" s="102"/>
      <c r="AS41" s="102"/>
      <c r="AT41" s="103"/>
      <c r="AU41" s="369"/>
      <c r="AV41" s="369"/>
      <c r="AW41" s="369"/>
      <c r="AX41" s="371"/>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491</v>
      </c>
      <c r="B44" s="649"/>
      <c r="C44" s="649"/>
      <c r="D44" s="649"/>
      <c r="E44" s="649"/>
      <c r="F44" s="650"/>
      <c r="G44" s="571" t="s">
        <v>265</v>
      </c>
      <c r="H44" s="385"/>
      <c r="I44" s="385"/>
      <c r="J44" s="385"/>
      <c r="K44" s="385"/>
      <c r="L44" s="385"/>
      <c r="M44" s="385"/>
      <c r="N44" s="385"/>
      <c r="O44" s="572"/>
      <c r="P44" s="638" t="s">
        <v>59</v>
      </c>
      <c r="Q44" s="385"/>
      <c r="R44" s="385"/>
      <c r="S44" s="385"/>
      <c r="T44" s="385"/>
      <c r="U44" s="385"/>
      <c r="V44" s="385"/>
      <c r="W44" s="385"/>
      <c r="X44" s="572"/>
      <c r="Y44" s="639"/>
      <c r="Z44" s="640"/>
      <c r="AA44" s="641"/>
      <c r="AB44" s="372" t="s">
        <v>11</v>
      </c>
      <c r="AC44" s="373"/>
      <c r="AD44" s="374"/>
      <c r="AE44" s="372" t="s">
        <v>357</v>
      </c>
      <c r="AF44" s="373"/>
      <c r="AG44" s="373"/>
      <c r="AH44" s="374"/>
      <c r="AI44" s="372" t="s">
        <v>363</v>
      </c>
      <c r="AJ44" s="373"/>
      <c r="AK44" s="373"/>
      <c r="AL44" s="374"/>
      <c r="AM44" s="379" t="s">
        <v>472</v>
      </c>
      <c r="AN44" s="379"/>
      <c r="AO44" s="379"/>
      <c r="AP44" s="372"/>
      <c r="AQ44" s="266" t="s">
        <v>355</v>
      </c>
      <c r="AR44" s="267"/>
      <c r="AS44" s="267"/>
      <c r="AT44" s="268"/>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1"/>
      <c r="AC45" s="332"/>
      <c r="AD45" s="333"/>
      <c r="AE45" s="331"/>
      <c r="AF45" s="332"/>
      <c r="AG45" s="332"/>
      <c r="AH45" s="333"/>
      <c r="AI45" s="331"/>
      <c r="AJ45" s="332"/>
      <c r="AK45" s="332"/>
      <c r="AL45" s="333"/>
      <c r="AM45" s="380"/>
      <c r="AN45" s="380"/>
      <c r="AO45" s="380"/>
      <c r="AP45" s="331"/>
      <c r="AQ45" s="216"/>
      <c r="AR45" s="134"/>
      <c r="AS45" s="135" t="s">
        <v>356</v>
      </c>
      <c r="AT45" s="170"/>
      <c r="AU45" s="270"/>
      <c r="AV45" s="270"/>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59"/>
      <c r="Q46" s="159"/>
      <c r="R46" s="159"/>
      <c r="S46" s="159"/>
      <c r="T46" s="159"/>
      <c r="U46" s="159"/>
      <c r="V46" s="159"/>
      <c r="W46" s="159"/>
      <c r="X46" s="230"/>
      <c r="Y46" s="337" t="s">
        <v>12</v>
      </c>
      <c r="Z46" s="555"/>
      <c r="AA46" s="556"/>
      <c r="AB46" s="557"/>
      <c r="AC46" s="557"/>
      <c r="AD46" s="557"/>
      <c r="AE46" s="368"/>
      <c r="AF46" s="369"/>
      <c r="AG46" s="369"/>
      <c r="AH46" s="369"/>
      <c r="AI46" s="368"/>
      <c r="AJ46" s="369"/>
      <c r="AK46" s="369"/>
      <c r="AL46" s="369"/>
      <c r="AM46" s="368"/>
      <c r="AN46" s="369"/>
      <c r="AO46" s="369"/>
      <c r="AP46" s="369"/>
      <c r="AQ46" s="101"/>
      <c r="AR46" s="102"/>
      <c r="AS46" s="102"/>
      <c r="AT46" s="103"/>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2"/>
      <c r="Q47" s="232"/>
      <c r="R47" s="232"/>
      <c r="S47" s="232"/>
      <c r="T47" s="232"/>
      <c r="U47" s="232"/>
      <c r="V47" s="232"/>
      <c r="W47" s="232"/>
      <c r="X47" s="233"/>
      <c r="Y47" s="302" t="s">
        <v>54</v>
      </c>
      <c r="Z47" s="297"/>
      <c r="AA47" s="298"/>
      <c r="AB47" s="528"/>
      <c r="AC47" s="528"/>
      <c r="AD47" s="528"/>
      <c r="AE47" s="368"/>
      <c r="AF47" s="369"/>
      <c r="AG47" s="369"/>
      <c r="AH47" s="369"/>
      <c r="AI47" s="368"/>
      <c r="AJ47" s="369"/>
      <c r="AK47" s="369"/>
      <c r="AL47" s="369"/>
      <c r="AM47" s="368"/>
      <c r="AN47" s="369"/>
      <c r="AO47" s="369"/>
      <c r="AP47" s="369"/>
      <c r="AQ47" s="101"/>
      <c r="AR47" s="102"/>
      <c r="AS47" s="102"/>
      <c r="AT47" s="103"/>
      <c r="AU47" s="369"/>
      <c r="AV47" s="369"/>
      <c r="AW47" s="369"/>
      <c r="AX47" s="371"/>
    </row>
    <row r="48" spans="1:50" ht="23.25" hidden="1" customHeight="1" x14ac:dyDescent="0.15">
      <c r="A48" s="651"/>
      <c r="B48" s="652"/>
      <c r="C48" s="652"/>
      <c r="D48" s="652"/>
      <c r="E48" s="652"/>
      <c r="F48" s="653"/>
      <c r="G48" s="552"/>
      <c r="H48" s="553"/>
      <c r="I48" s="553"/>
      <c r="J48" s="553"/>
      <c r="K48" s="553"/>
      <c r="L48" s="553"/>
      <c r="M48" s="553"/>
      <c r="N48" s="553"/>
      <c r="O48" s="554"/>
      <c r="P48" s="162"/>
      <c r="Q48" s="162"/>
      <c r="R48" s="162"/>
      <c r="S48" s="162"/>
      <c r="T48" s="162"/>
      <c r="U48" s="162"/>
      <c r="V48" s="162"/>
      <c r="W48" s="162"/>
      <c r="X48" s="235"/>
      <c r="Y48" s="302" t="s">
        <v>13</v>
      </c>
      <c r="Z48" s="297"/>
      <c r="AA48" s="298"/>
      <c r="AB48" s="503" t="s">
        <v>301</v>
      </c>
      <c r="AC48" s="503"/>
      <c r="AD48" s="503"/>
      <c r="AE48" s="368"/>
      <c r="AF48" s="369"/>
      <c r="AG48" s="369"/>
      <c r="AH48" s="369"/>
      <c r="AI48" s="368"/>
      <c r="AJ48" s="369"/>
      <c r="AK48" s="369"/>
      <c r="AL48" s="369"/>
      <c r="AM48" s="368"/>
      <c r="AN48" s="369"/>
      <c r="AO48" s="369"/>
      <c r="AP48" s="369"/>
      <c r="AQ48" s="101"/>
      <c r="AR48" s="102"/>
      <c r="AS48" s="102"/>
      <c r="AT48" s="103"/>
      <c r="AU48" s="369"/>
      <c r="AV48" s="369"/>
      <c r="AW48" s="369"/>
      <c r="AX48" s="371"/>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491</v>
      </c>
      <c r="B51" s="519"/>
      <c r="C51" s="519"/>
      <c r="D51" s="519"/>
      <c r="E51" s="519"/>
      <c r="F51" s="520"/>
      <c r="G51" s="571" t="s">
        <v>265</v>
      </c>
      <c r="H51" s="385"/>
      <c r="I51" s="385"/>
      <c r="J51" s="385"/>
      <c r="K51" s="385"/>
      <c r="L51" s="385"/>
      <c r="M51" s="385"/>
      <c r="N51" s="385"/>
      <c r="O51" s="572"/>
      <c r="P51" s="638" t="s">
        <v>59</v>
      </c>
      <c r="Q51" s="385"/>
      <c r="R51" s="385"/>
      <c r="S51" s="385"/>
      <c r="T51" s="385"/>
      <c r="U51" s="385"/>
      <c r="V51" s="385"/>
      <c r="W51" s="385"/>
      <c r="X51" s="572"/>
      <c r="Y51" s="639"/>
      <c r="Z51" s="640"/>
      <c r="AA51" s="641"/>
      <c r="AB51" s="372" t="s">
        <v>11</v>
      </c>
      <c r="AC51" s="373"/>
      <c r="AD51" s="374"/>
      <c r="AE51" s="372" t="s">
        <v>357</v>
      </c>
      <c r="AF51" s="373"/>
      <c r="AG51" s="373"/>
      <c r="AH51" s="374"/>
      <c r="AI51" s="372" t="s">
        <v>363</v>
      </c>
      <c r="AJ51" s="373"/>
      <c r="AK51" s="373"/>
      <c r="AL51" s="374"/>
      <c r="AM51" s="379" t="s">
        <v>472</v>
      </c>
      <c r="AN51" s="379"/>
      <c r="AO51" s="379"/>
      <c r="AP51" s="372"/>
      <c r="AQ51" s="266" t="s">
        <v>355</v>
      </c>
      <c r="AR51" s="267"/>
      <c r="AS51" s="267"/>
      <c r="AT51" s="268"/>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1"/>
      <c r="AC52" s="332"/>
      <c r="AD52" s="333"/>
      <c r="AE52" s="331"/>
      <c r="AF52" s="332"/>
      <c r="AG52" s="332"/>
      <c r="AH52" s="333"/>
      <c r="AI52" s="331"/>
      <c r="AJ52" s="332"/>
      <c r="AK52" s="332"/>
      <c r="AL52" s="333"/>
      <c r="AM52" s="380"/>
      <c r="AN52" s="380"/>
      <c r="AO52" s="380"/>
      <c r="AP52" s="331"/>
      <c r="AQ52" s="216"/>
      <c r="AR52" s="134"/>
      <c r="AS52" s="135" t="s">
        <v>356</v>
      </c>
      <c r="AT52" s="170"/>
      <c r="AU52" s="270"/>
      <c r="AV52" s="270"/>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59"/>
      <c r="Q53" s="159"/>
      <c r="R53" s="159"/>
      <c r="S53" s="159"/>
      <c r="T53" s="159"/>
      <c r="U53" s="159"/>
      <c r="V53" s="159"/>
      <c r="W53" s="159"/>
      <c r="X53" s="230"/>
      <c r="Y53" s="337" t="s">
        <v>12</v>
      </c>
      <c r="Z53" s="555"/>
      <c r="AA53" s="556"/>
      <c r="AB53" s="557"/>
      <c r="AC53" s="557"/>
      <c r="AD53" s="557"/>
      <c r="AE53" s="368"/>
      <c r="AF53" s="369"/>
      <c r="AG53" s="369"/>
      <c r="AH53" s="369"/>
      <c r="AI53" s="368"/>
      <c r="AJ53" s="369"/>
      <c r="AK53" s="369"/>
      <c r="AL53" s="369"/>
      <c r="AM53" s="368"/>
      <c r="AN53" s="369"/>
      <c r="AO53" s="369"/>
      <c r="AP53" s="369"/>
      <c r="AQ53" s="101"/>
      <c r="AR53" s="102"/>
      <c r="AS53" s="102"/>
      <c r="AT53" s="103"/>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2"/>
      <c r="Q54" s="232"/>
      <c r="R54" s="232"/>
      <c r="S54" s="232"/>
      <c r="T54" s="232"/>
      <c r="U54" s="232"/>
      <c r="V54" s="232"/>
      <c r="W54" s="232"/>
      <c r="X54" s="233"/>
      <c r="Y54" s="302" t="s">
        <v>54</v>
      </c>
      <c r="Z54" s="297"/>
      <c r="AA54" s="298"/>
      <c r="AB54" s="528"/>
      <c r="AC54" s="528"/>
      <c r="AD54" s="528"/>
      <c r="AE54" s="368"/>
      <c r="AF54" s="369"/>
      <c r="AG54" s="369"/>
      <c r="AH54" s="369"/>
      <c r="AI54" s="368"/>
      <c r="AJ54" s="369"/>
      <c r="AK54" s="369"/>
      <c r="AL54" s="369"/>
      <c r="AM54" s="368"/>
      <c r="AN54" s="369"/>
      <c r="AO54" s="369"/>
      <c r="AP54" s="369"/>
      <c r="AQ54" s="101"/>
      <c r="AR54" s="102"/>
      <c r="AS54" s="102"/>
      <c r="AT54" s="103"/>
      <c r="AU54" s="369"/>
      <c r="AV54" s="369"/>
      <c r="AW54" s="369"/>
      <c r="AX54" s="371"/>
    </row>
    <row r="55" spans="1:50" ht="23.25" hidden="1" customHeight="1" x14ac:dyDescent="0.15">
      <c r="A55" s="651"/>
      <c r="B55" s="652"/>
      <c r="C55" s="652"/>
      <c r="D55" s="652"/>
      <c r="E55" s="652"/>
      <c r="F55" s="653"/>
      <c r="G55" s="552"/>
      <c r="H55" s="553"/>
      <c r="I55" s="553"/>
      <c r="J55" s="553"/>
      <c r="K55" s="553"/>
      <c r="L55" s="553"/>
      <c r="M55" s="553"/>
      <c r="N55" s="553"/>
      <c r="O55" s="554"/>
      <c r="P55" s="162"/>
      <c r="Q55" s="162"/>
      <c r="R55" s="162"/>
      <c r="S55" s="162"/>
      <c r="T55" s="162"/>
      <c r="U55" s="162"/>
      <c r="V55" s="162"/>
      <c r="W55" s="162"/>
      <c r="X55" s="235"/>
      <c r="Y55" s="302" t="s">
        <v>13</v>
      </c>
      <c r="Z55" s="297"/>
      <c r="AA55" s="298"/>
      <c r="AB55" s="467" t="s">
        <v>14</v>
      </c>
      <c r="AC55" s="467"/>
      <c r="AD55" s="467"/>
      <c r="AE55" s="368"/>
      <c r="AF55" s="369"/>
      <c r="AG55" s="369"/>
      <c r="AH55" s="369"/>
      <c r="AI55" s="368"/>
      <c r="AJ55" s="369"/>
      <c r="AK55" s="369"/>
      <c r="AL55" s="369"/>
      <c r="AM55" s="368"/>
      <c r="AN55" s="369"/>
      <c r="AO55" s="369"/>
      <c r="AP55" s="369"/>
      <c r="AQ55" s="101"/>
      <c r="AR55" s="102"/>
      <c r="AS55" s="102"/>
      <c r="AT55" s="103"/>
      <c r="AU55" s="369"/>
      <c r="AV55" s="369"/>
      <c r="AW55" s="369"/>
      <c r="AX55" s="371"/>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491</v>
      </c>
      <c r="B58" s="519"/>
      <c r="C58" s="519"/>
      <c r="D58" s="519"/>
      <c r="E58" s="519"/>
      <c r="F58" s="520"/>
      <c r="G58" s="571" t="s">
        <v>265</v>
      </c>
      <c r="H58" s="385"/>
      <c r="I58" s="385"/>
      <c r="J58" s="385"/>
      <c r="K58" s="385"/>
      <c r="L58" s="385"/>
      <c r="M58" s="385"/>
      <c r="N58" s="385"/>
      <c r="O58" s="572"/>
      <c r="P58" s="638" t="s">
        <v>59</v>
      </c>
      <c r="Q58" s="385"/>
      <c r="R58" s="385"/>
      <c r="S58" s="385"/>
      <c r="T58" s="385"/>
      <c r="U58" s="385"/>
      <c r="V58" s="385"/>
      <c r="W58" s="385"/>
      <c r="X58" s="572"/>
      <c r="Y58" s="639"/>
      <c r="Z58" s="640"/>
      <c r="AA58" s="641"/>
      <c r="AB58" s="372" t="s">
        <v>11</v>
      </c>
      <c r="AC58" s="373"/>
      <c r="AD58" s="374"/>
      <c r="AE58" s="372" t="s">
        <v>357</v>
      </c>
      <c r="AF58" s="373"/>
      <c r="AG58" s="373"/>
      <c r="AH58" s="374"/>
      <c r="AI58" s="372" t="s">
        <v>363</v>
      </c>
      <c r="AJ58" s="373"/>
      <c r="AK58" s="373"/>
      <c r="AL58" s="374"/>
      <c r="AM58" s="379" t="s">
        <v>472</v>
      </c>
      <c r="AN58" s="379"/>
      <c r="AO58" s="379"/>
      <c r="AP58" s="372"/>
      <c r="AQ58" s="266" t="s">
        <v>355</v>
      </c>
      <c r="AR58" s="267"/>
      <c r="AS58" s="267"/>
      <c r="AT58" s="268"/>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1"/>
      <c r="AC59" s="332"/>
      <c r="AD59" s="333"/>
      <c r="AE59" s="331"/>
      <c r="AF59" s="332"/>
      <c r="AG59" s="332"/>
      <c r="AH59" s="333"/>
      <c r="AI59" s="331"/>
      <c r="AJ59" s="332"/>
      <c r="AK59" s="332"/>
      <c r="AL59" s="333"/>
      <c r="AM59" s="380"/>
      <c r="AN59" s="380"/>
      <c r="AO59" s="380"/>
      <c r="AP59" s="331"/>
      <c r="AQ59" s="216"/>
      <c r="AR59" s="134"/>
      <c r="AS59" s="135" t="s">
        <v>356</v>
      </c>
      <c r="AT59" s="170"/>
      <c r="AU59" s="270"/>
      <c r="AV59" s="270"/>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59"/>
      <c r="Q60" s="159"/>
      <c r="R60" s="159"/>
      <c r="S60" s="159"/>
      <c r="T60" s="159"/>
      <c r="U60" s="159"/>
      <c r="V60" s="159"/>
      <c r="W60" s="159"/>
      <c r="X60" s="230"/>
      <c r="Y60" s="337" t="s">
        <v>12</v>
      </c>
      <c r="Z60" s="555"/>
      <c r="AA60" s="556"/>
      <c r="AB60" s="557"/>
      <c r="AC60" s="557"/>
      <c r="AD60" s="557"/>
      <c r="AE60" s="368"/>
      <c r="AF60" s="369"/>
      <c r="AG60" s="369"/>
      <c r="AH60" s="369"/>
      <c r="AI60" s="368"/>
      <c r="AJ60" s="369"/>
      <c r="AK60" s="369"/>
      <c r="AL60" s="369"/>
      <c r="AM60" s="368"/>
      <c r="AN60" s="369"/>
      <c r="AO60" s="369"/>
      <c r="AP60" s="369"/>
      <c r="AQ60" s="101"/>
      <c r="AR60" s="102"/>
      <c r="AS60" s="102"/>
      <c r="AT60" s="103"/>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2"/>
      <c r="Q61" s="232"/>
      <c r="R61" s="232"/>
      <c r="S61" s="232"/>
      <c r="T61" s="232"/>
      <c r="U61" s="232"/>
      <c r="V61" s="232"/>
      <c r="W61" s="232"/>
      <c r="X61" s="233"/>
      <c r="Y61" s="302" t="s">
        <v>54</v>
      </c>
      <c r="Z61" s="297"/>
      <c r="AA61" s="298"/>
      <c r="AB61" s="528"/>
      <c r="AC61" s="528"/>
      <c r="AD61" s="528"/>
      <c r="AE61" s="368"/>
      <c r="AF61" s="369"/>
      <c r="AG61" s="369"/>
      <c r="AH61" s="369"/>
      <c r="AI61" s="368"/>
      <c r="AJ61" s="369"/>
      <c r="AK61" s="369"/>
      <c r="AL61" s="369"/>
      <c r="AM61" s="368"/>
      <c r="AN61" s="369"/>
      <c r="AO61" s="369"/>
      <c r="AP61" s="369"/>
      <c r="AQ61" s="101"/>
      <c r="AR61" s="102"/>
      <c r="AS61" s="102"/>
      <c r="AT61" s="103"/>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2"/>
      <c r="Q62" s="162"/>
      <c r="R62" s="162"/>
      <c r="S62" s="162"/>
      <c r="T62" s="162"/>
      <c r="U62" s="162"/>
      <c r="V62" s="162"/>
      <c r="W62" s="162"/>
      <c r="X62" s="235"/>
      <c r="Y62" s="302" t="s">
        <v>13</v>
      </c>
      <c r="Z62" s="297"/>
      <c r="AA62" s="298"/>
      <c r="AB62" s="503" t="s">
        <v>14</v>
      </c>
      <c r="AC62" s="503"/>
      <c r="AD62" s="503"/>
      <c r="AE62" s="368"/>
      <c r="AF62" s="369"/>
      <c r="AG62" s="369"/>
      <c r="AH62" s="369"/>
      <c r="AI62" s="368"/>
      <c r="AJ62" s="369"/>
      <c r="AK62" s="369"/>
      <c r="AL62" s="369"/>
      <c r="AM62" s="368"/>
      <c r="AN62" s="369"/>
      <c r="AO62" s="369"/>
      <c r="AP62" s="369"/>
      <c r="AQ62" s="101"/>
      <c r="AR62" s="102"/>
      <c r="AS62" s="102"/>
      <c r="AT62" s="103"/>
      <c r="AU62" s="369"/>
      <c r="AV62" s="369"/>
      <c r="AW62" s="369"/>
      <c r="AX62" s="371"/>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72" t="s">
        <v>357</v>
      </c>
      <c r="AF65" s="373"/>
      <c r="AG65" s="373"/>
      <c r="AH65" s="374"/>
      <c r="AI65" s="372" t="s">
        <v>363</v>
      </c>
      <c r="AJ65" s="373"/>
      <c r="AK65" s="373"/>
      <c r="AL65" s="374"/>
      <c r="AM65" s="379" t="s">
        <v>472</v>
      </c>
      <c r="AN65" s="379"/>
      <c r="AO65" s="379"/>
      <c r="AP65" s="372"/>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80"/>
      <c r="AN66" s="380"/>
      <c r="AO66" s="380"/>
      <c r="AP66" s="331"/>
      <c r="AQ66" s="269"/>
      <c r="AR66" s="270"/>
      <c r="AS66" s="876" t="s">
        <v>356</v>
      </c>
      <c r="AT66" s="877"/>
      <c r="AU66" s="270"/>
      <c r="AV66" s="270"/>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517</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518</v>
      </c>
      <c r="AC69" s="986"/>
      <c r="AD69" s="986"/>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517</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518</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8" t="s">
        <v>492</v>
      </c>
      <c r="B73" s="849"/>
      <c r="C73" s="849"/>
      <c r="D73" s="849"/>
      <c r="E73" s="849"/>
      <c r="F73" s="850"/>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72" t="s">
        <v>357</v>
      </c>
      <c r="AF73" s="373"/>
      <c r="AG73" s="373"/>
      <c r="AH73" s="374"/>
      <c r="AI73" s="372" t="s">
        <v>363</v>
      </c>
      <c r="AJ73" s="373"/>
      <c r="AK73" s="373"/>
      <c r="AL73" s="374"/>
      <c r="AM73" s="379" t="s">
        <v>472</v>
      </c>
      <c r="AN73" s="379"/>
      <c r="AO73" s="379"/>
      <c r="AP73" s="372"/>
      <c r="AQ73" s="174" t="s">
        <v>355</v>
      </c>
      <c r="AR73" s="167"/>
      <c r="AS73" s="167"/>
      <c r="AT73" s="168"/>
      <c r="AU73" s="272" t="s">
        <v>253</v>
      </c>
      <c r="AV73" s="132"/>
      <c r="AW73" s="132"/>
      <c r="AX73" s="133"/>
    </row>
    <row r="74" spans="1:50" ht="18.75" hidden="1" customHeight="1" x14ac:dyDescent="0.15">
      <c r="A74" s="851"/>
      <c r="B74" s="852"/>
      <c r="C74" s="852"/>
      <c r="D74" s="852"/>
      <c r="E74" s="852"/>
      <c r="F74" s="853"/>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80"/>
      <c r="AN74" s="380"/>
      <c r="AO74" s="380"/>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9"/>
      <c r="AV75" s="369"/>
      <c r="AW75" s="369"/>
      <c r="AX75" s="371"/>
    </row>
    <row r="76" spans="1:50" ht="23.25" hidden="1" customHeight="1" x14ac:dyDescent="0.15">
      <c r="A76" s="851"/>
      <c r="B76" s="852"/>
      <c r="C76" s="852"/>
      <c r="D76" s="852"/>
      <c r="E76" s="852"/>
      <c r="F76" s="853"/>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9"/>
      <c r="AV76" s="369"/>
      <c r="AW76" s="369"/>
      <c r="AX76" s="371"/>
    </row>
    <row r="77" spans="1:50" ht="23.25" hidden="1" customHeight="1" x14ac:dyDescent="0.15">
      <c r="A77" s="851"/>
      <c r="B77" s="852"/>
      <c r="C77" s="852"/>
      <c r="D77" s="852"/>
      <c r="E77" s="852"/>
      <c r="F77" s="853"/>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5"/>
      <c r="AF77" s="376"/>
      <c r="AG77" s="376"/>
      <c r="AH77" s="376"/>
      <c r="AI77" s="375"/>
      <c r="AJ77" s="376"/>
      <c r="AK77" s="376"/>
      <c r="AL77" s="376"/>
      <c r="AM77" s="375"/>
      <c r="AN77" s="376"/>
      <c r="AO77" s="376"/>
      <c r="AP77" s="376"/>
      <c r="AQ77" s="101"/>
      <c r="AR77" s="102"/>
      <c r="AS77" s="102"/>
      <c r="AT77" s="103"/>
      <c r="AU77" s="369"/>
      <c r="AV77" s="369"/>
      <c r="AW77" s="369"/>
      <c r="AX77" s="371"/>
    </row>
    <row r="78" spans="1:50" ht="69.75" hidden="1" customHeight="1" x14ac:dyDescent="0.15">
      <c r="A78" s="922" t="s">
        <v>530</v>
      </c>
      <c r="B78" s="923"/>
      <c r="C78" s="923"/>
      <c r="D78" s="923"/>
      <c r="E78" s="920" t="s">
        <v>465</v>
      </c>
      <c r="F78" s="921"/>
      <c r="G78" s="57" t="s">
        <v>365</v>
      </c>
      <c r="H78" s="800"/>
      <c r="I78" s="243"/>
      <c r="J78" s="243"/>
      <c r="K78" s="243"/>
      <c r="L78" s="243"/>
      <c r="M78" s="243"/>
      <c r="N78" s="243"/>
      <c r="O78" s="801"/>
      <c r="P78" s="260"/>
      <c r="Q78" s="260"/>
      <c r="R78" s="260"/>
      <c r="S78" s="260"/>
      <c r="T78" s="260"/>
      <c r="U78" s="260"/>
      <c r="V78" s="260"/>
      <c r="W78" s="260"/>
      <c r="X78" s="26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486</v>
      </c>
      <c r="AP79" s="147"/>
      <c r="AQ79" s="147"/>
      <c r="AR79" s="81" t="s">
        <v>484</v>
      </c>
      <c r="AS79" s="146"/>
      <c r="AT79" s="147"/>
      <c r="AU79" s="147"/>
      <c r="AV79" s="147"/>
      <c r="AW79" s="147"/>
      <c r="AX79" s="148"/>
    </row>
    <row r="80" spans="1:50" ht="18.75" hidden="1" customHeight="1" x14ac:dyDescent="0.15">
      <c r="A80" s="525"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6"/>
      <c r="B81" s="860"/>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64" t="s">
        <v>11</v>
      </c>
      <c r="AC85" s="465"/>
      <c r="AD85" s="466"/>
      <c r="AE85" s="372" t="s">
        <v>357</v>
      </c>
      <c r="AF85" s="373"/>
      <c r="AG85" s="373"/>
      <c r="AH85" s="374"/>
      <c r="AI85" s="372" t="s">
        <v>363</v>
      </c>
      <c r="AJ85" s="373"/>
      <c r="AK85" s="373"/>
      <c r="AL85" s="374"/>
      <c r="AM85" s="379" t="s">
        <v>472</v>
      </c>
      <c r="AN85" s="379"/>
      <c r="AO85" s="379"/>
      <c r="AP85" s="372"/>
      <c r="AQ85" s="174" t="s">
        <v>355</v>
      </c>
      <c r="AR85" s="167"/>
      <c r="AS85" s="167"/>
      <c r="AT85" s="168"/>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1"/>
      <c r="Z86" s="172"/>
      <c r="AA86" s="173"/>
      <c r="AB86" s="331"/>
      <c r="AC86" s="332"/>
      <c r="AD86" s="333"/>
      <c r="AE86" s="331"/>
      <c r="AF86" s="332"/>
      <c r="AG86" s="332"/>
      <c r="AH86" s="333"/>
      <c r="AI86" s="331"/>
      <c r="AJ86" s="332"/>
      <c r="AK86" s="332"/>
      <c r="AL86" s="333"/>
      <c r="AM86" s="380"/>
      <c r="AN86" s="380"/>
      <c r="AO86" s="380"/>
      <c r="AP86" s="331"/>
      <c r="AQ86" s="269"/>
      <c r="AR86" s="270"/>
      <c r="AS86" s="135" t="s">
        <v>356</v>
      </c>
      <c r="AT86" s="170"/>
      <c r="AU86" s="270"/>
      <c r="AV86" s="270"/>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29"/>
      <c r="H87" s="159"/>
      <c r="I87" s="159"/>
      <c r="J87" s="159"/>
      <c r="K87" s="159"/>
      <c r="L87" s="159"/>
      <c r="M87" s="159"/>
      <c r="N87" s="159"/>
      <c r="O87" s="230"/>
      <c r="P87" s="159"/>
      <c r="Q87" s="810"/>
      <c r="R87" s="810"/>
      <c r="S87" s="810"/>
      <c r="T87" s="810"/>
      <c r="U87" s="810"/>
      <c r="V87" s="810"/>
      <c r="W87" s="810"/>
      <c r="X87" s="811"/>
      <c r="Y87" s="762" t="s">
        <v>62</v>
      </c>
      <c r="Z87" s="763"/>
      <c r="AA87" s="764"/>
      <c r="AB87" s="557"/>
      <c r="AC87" s="557"/>
      <c r="AD87" s="557"/>
      <c r="AE87" s="368"/>
      <c r="AF87" s="369"/>
      <c r="AG87" s="369"/>
      <c r="AH87" s="369"/>
      <c r="AI87" s="368"/>
      <c r="AJ87" s="369"/>
      <c r="AK87" s="369"/>
      <c r="AL87" s="369"/>
      <c r="AM87" s="368"/>
      <c r="AN87" s="369"/>
      <c r="AO87" s="369"/>
      <c r="AP87" s="369"/>
      <c r="AQ87" s="101"/>
      <c r="AR87" s="102"/>
      <c r="AS87" s="102"/>
      <c r="AT87" s="103"/>
      <c r="AU87" s="369"/>
      <c r="AV87" s="369"/>
      <c r="AW87" s="369"/>
      <c r="AX87" s="371"/>
    </row>
    <row r="88" spans="1:60" ht="23.25" hidden="1" customHeight="1" x14ac:dyDescent="0.15">
      <c r="A88" s="526"/>
      <c r="B88" s="558"/>
      <c r="C88" s="558"/>
      <c r="D88" s="558"/>
      <c r="E88" s="558"/>
      <c r="F88" s="559"/>
      <c r="G88" s="231"/>
      <c r="H88" s="232"/>
      <c r="I88" s="232"/>
      <c r="J88" s="232"/>
      <c r="K88" s="232"/>
      <c r="L88" s="232"/>
      <c r="M88" s="232"/>
      <c r="N88" s="232"/>
      <c r="O88" s="233"/>
      <c r="P88" s="812"/>
      <c r="Q88" s="812"/>
      <c r="R88" s="812"/>
      <c r="S88" s="812"/>
      <c r="T88" s="812"/>
      <c r="U88" s="812"/>
      <c r="V88" s="812"/>
      <c r="W88" s="812"/>
      <c r="X88" s="813"/>
      <c r="Y88" s="736" t="s">
        <v>54</v>
      </c>
      <c r="Z88" s="737"/>
      <c r="AA88" s="738"/>
      <c r="AB88" s="528"/>
      <c r="AC88" s="528"/>
      <c r="AD88" s="528"/>
      <c r="AE88" s="368"/>
      <c r="AF88" s="369"/>
      <c r="AG88" s="369"/>
      <c r="AH88" s="369"/>
      <c r="AI88" s="368"/>
      <c r="AJ88" s="369"/>
      <c r="AK88" s="369"/>
      <c r="AL88" s="369"/>
      <c r="AM88" s="368"/>
      <c r="AN88" s="369"/>
      <c r="AO88" s="369"/>
      <c r="AP88" s="369"/>
      <c r="AQ88" s="101"/>
      <c r="AR88" s="102"/>
      <c r="AS88" s="102"/>
      <c r="AT88" s="103"/>
      <c r="AU88" s="369"/>
      <c r="AV88" s="369"/>
      <c r="AW88" s="369"/>
      <c r="AX88" s="371"/>
      <c r="AY88" s="10"/>
      <c r="AZ88" s="10"/>
      <c r="BA88" s="10"/>
      <c r="BB88" s="10"/>
      <c r="BC88" s="10"/>
    </row>
    <row r="89" spans="1:60" ht="23.25" hidden="1" customHeight="1" x14ac:dyDescent="0.15">
      <c r="A89" s="526"/>
      <c r="B89" s="560"/>
      <c r="C89" s="560"/>
      <c r="D89" s="560"/>
      <c r="E89" s="560"/>
      <c r="F89" s="561"/>
      <c r="G89" s="234"/>
      <c r="H89" s="162"/>
      <c r="I89" s="162"/>
      <c r="J89" s="162"/>
      <c r="K89" s="162"/>
      <c r="L89" s="162"/>
      <c r="M89" s="162"/>
      <c r="N89" s="162"/>
      <c r="O89" s="235"/>
      <c r="P89" s="303"/>
      <c r="Q89" s="303"/>
      <c r="R89" s="303"/>
      <c r="S89" s="303"/>
      <c r="T89" s="303"/>
      <c r="U89" s="303"/>
      <c r="V89" s="303"/>
      <c r="W89" s="303"/>
      <c r="X89" s="814"/>
      <c r="Y89" s="736" t="s">
        <v>13</v>
      </c>
      <c r="Z89" s="737"/>
      <c r="AA89" s="738"/>
      <c r="AB89" s="467" t="s">
        <v>14</v>
      </c>
      <c r="AC89" s="467"/>
      <c r="AD89" s="467"/>
      <c r="AE89" s="368"/>
      <c r="AF89" s="369"/>
      <c r="AG89" s="369"/>
      <c r="AH89" s="369"/>
      <c r="AI89" s="368"/>
      <c r="AJ89" s="369"/>
      <c r="AK89" s="369"/>
      <c r="AL89" s="369"/>
      <c r="AM89" s="368"/>
      <c r="AN89" s="369"/>
      <c r="AO89" s="369"/>
      <c r="AP89" s="369"/>
      <c r="AQ89" s="101"/>
      <c r="AR89" s="102"/>
      <c r="AS89" s="102"/>
      <c r="AT89" s="103"/>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64" t="s">
        <v>11</v>
      </c>
      <c r="AC90" s="465"/>
      <c r="AD90" s="466"/>
      <c r="AE90" s="372" t="s">
        <v>357</v>
      </c>
      <c r="AF90" s="373"/>
      <c r="AG90" s="373"/>
      <c r="AH90" s="374"/>
      <c r="AI90" s="372" t="s">
        <v>363</v>
      </c>
      <c r="AJ90" s="373"/>
      <c r="AK90" s="373"/>
      <c r="AL90" s="374"/>
      <c r="AM90" s="379" t="s">
        <v>472</v>
      </c>
      <c r="AN90" s="379"/>
      <c r="AO90" s="379"/>
      <c r="AP90" s="372"/>
      <c r="AQ90" s="174" t="s">
        <v>355</v>
      </c>
      <c r="AR90" s="167"/>
      <c r="AS90" s="167"/>
      <c r="AT90" s="168"/>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1"/>
      <c r="Z91" s="172"/>
      <c r="AA91" s="173"/>
      <c r="AB91" s="331"/>
      <c r="AC91" s="332"/>
      <c r="AD91" s="333"/>
      <c r="AE91" s="331"/>
      <c r="AF91" s="332"/>
      <c r="AG91" s="332"/>
      <c r="AH91" s="333"/>
      <c r="AI91" s="331"/>
      <c r="AJ91" s="332"/>
      <c r="AK91" s="332"/>
      <c r="AL91" s="333"/>
      <c r="AM91" s="380"/>
      <c r="AN91" s="380"/>
      <c r="AO91" s="380"/>
      <c r="AP91" s="331"/>
      <c r="AQ91" s="269"/>
      <c r="AR91" s="270"/>
      <c r="AS91" s="135" t="s">
        <v>356</v>
      </c>
      <c r="AT91" s="170"/>
      <c r="AU91" s="270"/>
      <c r="AV91" s="270"/>
      <c r="AW91" s="383" t="s">
        <v>300</v>
      </c>
      <c r="AX91" s="384"/>
      <c r="AY91" s="10"/>
      <c r="AZ91" s="10"/>
      <c r="BA91" s="10"/>
      <c r="BB91" s="10"/>
      <c r="BC91" s="10"/>
    </row>
    <row r="92" spans="1:60" ht="23.25" hidden="1" customHeight="1" x14ac:dyDescent="0.15">
      <c r="A92" s="526"/>
      <c r="B92" s="558"/>
      <c r="C92" s="558"/>
      <c r="D92" s="558"/>
      <c r="E92" s="558"/>
      <c r="F92" s="559"/>
      <c r="G92" s="229"/>
      <c r="H92" s="159"/>
      <c r="I92" s="159"/>
      <c r="J92" s="159"/>
      <c r="K92" s="159"/>
      <c r="L92" s="159"/>
      <c r="M92" s="159"/>
      <c r="N92" s="159"/>
      <c r="O92" s="230"/>
      <c r="P92" s="159"/>
      <c r="Q92" s="810"/>
      <c r="R92" s="810"/>
      <c r="S92" s="810"/>
      <c r="T92" s="810"/>
      <c r="U92" s="810"/>
      <c r="V92" s="810"/>
      <c r="W92" s="810"/>
      <c r="X92" s="811"/>
      <c r="Y92" s="762" t="s">
        <v>62</v>
      </c>
      <c r="Z92" s="763"/>
      <c r="AA92" s="764"/>
      <c r="AB92" s="557"/>
      <c r="AC92" s="557"/>
      <c r="AD92" s="557"/>
      <c r="AE92" s="368"/>
      <c r="AF92" s="369"/>
      <c r="AG92" s="369"/>
      <c r="AH92" s="369"/>
      <c r="AI92" s="368"/>
      <c r="AJ92" s="369"/>
      <c r="AK92" s="369"/>
      <c r="AL92" s="369"/>
      <c r="AM92" s="368"/>
      <c r="AN92" s="369"/>
      <c r="AO92" s="369"/>
      <c r="AP92" s="369"/>
      <c r="AQ92" s="101"/>
      <c r="AR92" s="102"/>
      <c r="AS92" s="102"/>
      <c r="AT92" s="103"/>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1"/>
      <c r="H93" s="232"/>
      <c r="I93" s="232"/>
      <c r="J93" s="232"/>
      <c r="K93" s="232"/>
      <c r="L93" s="232"/>
      <c r="M93" s="232"/>
      <c r="N93" s="232"/>
      <c r="O93" s="233"/>
      <c r="P93" s="812"/>
      <c r="Q93" s="812"/>
      <c r="R93" s="812"/>
      <c r="S93" s="812"/>
      <c r="T93" s="812"/>
      <c r="U93" s="812"/>
      <c r="V93" s="812"/>
      <c r="W93" s="812"/>
      <c r="X93" s="813"/>
      <c r="Y93" s="736" t="s">
        <v>54</v>
      </c>
      <c r="Z93" s="737"/>
      <c r="AA93" s="738"/>
      <c r="AB93" s="528"/>
      <c r="AC93" s="528"/>
      <c r="AD93" s="528"/>
      <c r="AE93" s="368"/>
      <c r="AF93" s="369"/>
      <c r="AG93" s="369"/>
      <c r="AH93" s="369"/>
      <c r="AI93" s="368"/>
      <c r="AJ93" s="369"/>
      <c r="AK93" s="369"/>
      <c r="AL93" s="369"/>
      <c r="AM93" s="368"/>
      <c r="AN93" s="369"/>
      <c r="AO93" s="369"/>
      <c r="AP93" s="369"/>
      <c r="AQ93" s="101"/>
      <c r="AR93" s="102"/>
      <c r="AS93" s="102"/>
      <c r="AT93" s="103"/>
      <c r="AU93" s="369"/>
      <c r="AV93" s="369"/>
      <c r="AW93" s="369"/>
      <c r="AX93" s="371"/>
    </row>
    <row r="94" spans="1:60" ht="23.25" hidden="1" customHeight="1" x14ac:dyDescent="0.15">
      <c r="A94" s="526"/>
      <c r="B94" s="560"/>
      <c r="C94" s="560"/>
      <c r="D94" s="560"/>
      <c r="E94" s="560"/>
      <c r="F94" s="561"/>
      <c r="G94" s="234"/>
      <c r="H94" s="162"/>
      <c r="I94" s="162"/>
      <c r="J94" s="162"/>
      <c r="K94" s="162"/>
      <c r="L94" s="162"/>
      <c r="M94" s="162"/>
      <c r="N94" s="162"/>
      <c r="O94" s="235"/>
      <c r="P94" s="303"/>
      <c r="Q94" s="303"/>
      <c r="R94" s="303"/>
      <c r="S94" s="303"/>
      <c r="T94" s="303"/>
      <c r="U94" s="303"/>
      <c r="V94" s="303"/>
      <c r="W94" s="303"/>
      <c r="X94" s="814"/>
      <c r="Y94" s="736" t="s">
        <v>13</v>
      </c>
      <c r="Z94" s="737"/>
      <c r="AA94" s="738"/>
      <c r="AB94" s="467" t="s">
        <v>14</v>
      </c>
      <c r="AC94" s="467"/>
      <c r="AD94" s="467"/>
      <c r="AE94" s="368"/>
      <c r="AF94" s="369"/>
      <c r="AG94" s="369"/>
      <c r="AH94" s="369"/>
      <c r="AI94" s="368"/>
      <c r="AJ94" s="369"/>
      <c r="AK94" s="369"/>
      <c r="AL94" s="369"/>
      <c r="AM94" s="368"/>
      <c r="AN94" s="369"/>
      <c r="AO94" s="369"/>
      <c r="AP94" s="369"/>
      <c r="AQ94" s="101"/>
      <c r="AR94" s="102"/>
      <c r="AS94" s="102"/>
      <c r="AT94" s="103"/>
      <c r="AU94" s="369"/>
      <c r="AV94" s="369"/>
      <c r="AW94" s="369"/>
      <c r="AX94" s="371"/>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64" t="s">
        <v>11</v>
      </c>
      <c r="AC95" s="465"/>
      <c r="AD95" s="466"/>
      <c r="AE95" s="372" t="s">
        <v>357</v>
      </c>
      <c r="AF95" s="373"/>
      <c r="AG95" s="373"/>
      <c r="AH95" s="374"/>
      <c r="AI95" s="372" t="s">
        <v>363</v>
      </c>
      <c r="AJ95" s="373"/>
      <c r="AK95" s="373"/>
      <c r="AL95" s="374"/>
      <c r="AM95" s="379" t="s">
        <v>472</v>
      </c>
      <c r="AN95" s="379"/>
      <c r="AO95" s="379"/>
      <c r="AP95" s="372"/>
      <c r="AQ95" s="174" t="s">
        <v>355</v>
      </c>
      <c r="AR95" s="167"/>
      <c r="AS95" s="167"/>
      <c r="AT95" s="168"/>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1"/>
      <c r="Z96" s="172"/>
      <c r="AA96" s="173"/>
      <c r="AB96" s="331"/>
      <c r="AC96" s="332"/>
      <c r="AD96" s="333"/>
      <c r="AE96" s="331"/>
      <c r="AF96" s="332"/>
      <c r="AG96" s="332"/>
      <c r="AH96" s="333"/>
      <c r="AI96" s="331"/>
      <c r="AJ96" s="332"/>
      <c r="AK96" s="332"/>
      <c r="AL96" s="333"/>
      <c r="AM96" s="380"/>
      <c r="AN96" s="380"/>
      <c r="AO96" s="380"/>
      <c r="AP96" s="331"/>
      <c r="AQ96" s="269"/>
      <c r="AR96" s="270"/>
      <c r="AS96" s="135" t="s">
        <v>356</v>
      </c>
      <c r="AT96" s="170"/>
      <c r="AU96" s="270"/>
      <c r="AV96" s="270"/>
      <c r="AW96" s="383" t="s">
        <v>300</v>
      </c>
      <c r="AX96" s="384"/>
    </row>
    <row r="97" spans="1:60" ht="23.25" hidden="1" customHeight="1" x14ac:dyDescent="0.15">
      <c r="A97" s="526"/>
      <c r="B97" s="558"/>
      <c r="C97" s="558"/>
      <c r="D97" s="558"/>
      <c r="E97" s="558"/>
      <c r="F97" s="559"/>
      <c r="G97" s="229"/>
      <c r="H97" s="159"/>
      <c r="I97" s="159"/>
      <c r="J97" s="159"/>
      <c r="K97" s="159"/>
      <c r="L97" s="159"/>
      <c r="M97" s="159"/>
      <c r="N97" s="159"/>
      <c r="O97" s="230"/>
      <c r="P97" s="159"/>
      <c r="Q97" s="810"/>
      <c r="R97" s="810"/>
      <c r="S97" s="810"/>
      <c r="T97" s="810"/>
      <c r="U97" s="810"/>
      <c r="V97" s="810"/>
      <c r="W97" s="810"/>
      <c r="X97" s="811"/>
      <c r="Y97" s="762" t="s">
        <v>62</v>
      </c>
      <c r="Z97" s="763"/>
      <c r="AA97" s="764"/>
      <c r="AB97" s="410"/>
      <c r="AC97" s="411"/>
      <c r="AD97" s="412"/>
      <c r="AE97" s="368"/>
      <c r="AF97" s="369"/>
      <c r="AG97" s="369"/>
      <c r="AH97" s="370"/>
      <c r="AI97" s="368"/>
      <c r="AJ97" s="369"/>
      <c r="AK97" s="369"/>
      <c r="AL97" s="370"/>
      <c r="AM97" s="368"/>
      <c r="AN97" s="369"/>
      <c r="AO97" s="369"/>
      <c r="AP97" s="369"/>
      <c r="AQ97" s="101"/>
      <c r="AR97" s="102"/>
      <c r="AS97" s="102"/>
      <c r="AT97" s="103"/>
      <c r="AU97" s="369"/>
      <c r="AV97" s="369"/>
      <c r="AW97" s="369"/>
      <c r="AX97" s="371"/>
      <c r="AY97" s="10"/>
      <c r="AZ97" s="10"/>
      <c r="BA97" s="10"/>
      <c r="BB97" s="10"/>
      <c r="BC97" s="10"/>
    </row>
    <row r="98" spans="1:60" ht="23.25" hidden="1" customHeight="1" x14ac:dyDescent="0.15">
      <c r="A98" s="526"/>
      <c r="B98" s="558"/>
      <c r="C98" s="558"/>
      <c r="D98" s="558"/>
      <c r="E98" s="558"/>
      <c r="F98" s="559"/>
      <c r="G98" s="231"/>
      <c r="H98" s="232"/>
      <c r="I98" s="232"/>
      <c r="J98" s="232"/>
      <c r="K98" s="232"/>
      <c r="L98" s="232"/>
      <c r="M98" s="232"/>
      <c r="N98" s="232"/>
      <c r="O98" s="233"/>
      <c r="P98" s="812"/>
      <c r="Q98" s="812"/>
      <c r="R98" s="812"/>
      <c r="S98" s="812"/>
      <c r="T98" s="812"/>
      <c r="U98" s="812"/>
      <c r="V98" s="812"/>
      <c r="W98" s="812"/>
      <c r="X98" s="813"/>
      <c r="Y98" s="736" t="s">
        <v>54</v>
      </c>
      <c r="Z98" s="737"/>
      <c r="AA98" s="738"/>
      <c r="AB98" s="807"/>
      <c r="AC98" s="808"/>
      <c r="AD98" s="809"/>
      <c r="AE98" s="368"/>
      <c r="AF98" s="369"/>
      <c r="AG98" s="369"/>
      <c r="AH98" s="370"/>
      <c r="AI98" s="368"/>
      <c r="AJ98" s="369"/>
      <c r="AK98" s="369"/>
      <c r="AL98" s="370"/>
      <c r="AM98" s="368"/>
      <c r="AN98" s="369"/>
      <c r="AO98" s="369"/>
      <c r="AP98" s="369"/>
      <c r="AQ98" s="101"/>
      <c r="AR98" s="102"/>
      <c r="AS98" s="102"/>
      <c r="AT98" s="103"/>
      <c r="AU98" s="369"/>
      <c r="AV98" s="369"/>
      <c r="AW98" s="369"/>
      <c r="AX98" s="371"/>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6"/>
      <c r="I99" s="246"/>
      <c r="J99" s="246"/>
      <c r="K99" s="246"/>
      <c r="L99" s="246"/>
      <c r="M99" s="246"/>
      <c r="N99" s="246"/>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497"/>
      <c r="B101" s="498"/>
      <c r="C101" s="498"/>
      <c r="D101" s="498"/>
      <c r="E101" s="498"/>
      <c r="F101" s="499"/>
      <c r="G101" s="159" t="s">
        <v>581</v>
      </c>
      <c r="H101" s="159"/>
      <c r="I101" s="159"/>
      <c r="J101" s="159"/>
      <c r="K101" s="159"/>
      <c r="L101" s="159"/>
      <c r="M101" s="159"/>
      <c r="N101" s="159"/>
      <c r="O101" s="159"/>
      <c r="P101" s="159"/>
      <c r="Q101" s="159"/>
      <c r="R101" s="159"/>
      <c r="S101" s="159"/>
      <c r="T101" s="159"/>
      <c r="U101" s="159"/>
      <c r="V101" s="159"/>
      <c r="W101" s="159"/>
      <c r="X101" s="230"/>
      <c r="Y101" s="824" t="s">
        <v>55</v>
      </c>
      <c r="Z101" s="722"/>
      <c r="AA101" s="723"/>
      <c r="AB101" s="557" t="s">
        <v>582</v>
      </c>
      <c r="AC101" s="557"/>
      <c r="AD101" s="557"/>
      <c r="AE101" s="368" t="s">
        <v>583</v>
      </c>
      <c r="AF101" s="369"/>
      <c r="AG101" s="369"/>
      <c r="AH101" s="370"/>
      <c r="AI101" s="368">
        <v>29.2</v>
      </c>
      <c r="AJ101" s="369"/>
      <c r="AK101" s="369"/>
      <c r="AL101" s="370"/>
      <c r="AM101" s="368">
        <v>100</v>
      </c>
      <c r="AN101" s="369"/>
      <c r="AO101" s="369"/>
      <c r="AP101" s="370"/>
      <c r="AQ101" s="368" t="s">
        <v>584</v>
      </c>
      <c r="AR101" s="369"/>
      <c r="AS101" s="369"/>
      <c r="AT101" s="370"/>
      <c r="AU101" s="368" t="s">
        <v>584</v>
      </c>
      <c r="AV101" s="369"/>
      <c r="AW101" s="369"/>
      <c r="AX101" s="370"/>
    </row>
    <row r="102" spans="1:60" ht="23.25" customHeight="1" x14ac:dyDescent="0.15">
      <c r="A102" s="500"/>
      <c r="B102" s="501"/>
      <c r="C102" s="501"/>
      <c r="D102" s="501"/>
      <c r="E102" s="501"/>
      <c r="F102" s="502"/>
      <c r="G102" s="162"/>
      <c r="H102" s="162"/>
      <c r="I102" s="162"/>
      <c r="J102" s="162"/>
      <c r="K102" s="162"/>
      <c r="L102" s="162"/>
      <c r="M102" s="162"/>
      <c r="N102" s="162"/>
      <c r="O102" s="162"/>
      <c r="P102" s="162"/>
      <c r="Q102" s="162"/>
      <c r="R102" s="162"/>
      <c r="S102" s="162"/>
      <c r="T102" s="162"/>
      <c r="U102" s="162"/>
      <c r="V102" s="162"/>
      <c r="W102" s="162"/>
      <c r="X102" s="235"/>
      <c r="Y102" s="480" t="s">
        <v>56</v>
      </c>
      <c r="Z102" s="338"/>
      <c r="AA102" s="339"/>
      <c r="AB102" s="557" t="s">
        <v>582</v>
      </c>
      <c r="AC102" s="557"/>
      <c r="AD102" s="557"/>
      <c r="AE102" s="362" t="s">
        <v>583</v>
      </c>
      <c r="AF102" s="362"/>
      <c r="AG102" s="362"/>
      <c r="AH102" s="362"/>
      <c r="AI102" s="362">
        <v>45</v>
      </c>
      <c r="AJ102" s="362"/>
      <c r="AK102" s="362"/>
      <c r="AL102" s="362"/>
      <c r="AM102" s="362">
        <v>30</v>
      </c>
      <c r="AN102" s="362"/>
      <c r="AO102" s="362"/>
      <c r="AP102" s="362"/>
      <c r="AQ102" s="825" t="s">
        <v>585</v>
      </c>
      <c r="AR102" s="826"/>
      <c r="AS102" s="826"/>
      <c r="AT102" s="827"/>
      <c r="AU102" s="825" t="s">
        <v>584</v>
      </c>
      <c r="AV102" s="826"/>
      <c r="AW102" s="826"/>
      <c r="AX102" s="827"/>
    </row>
    <row r="103" spans="1:60" ht="31.5" hidden="1" customHeight="1" x14ac:dyDescent="0.15">
      <c r="A103" s="494" t="s">
        <v>493</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2" t="s">
        <v>11</v>
      </c>
      <c r="AC103" s="297"/>
      <c r="AD103" s="298"/>
      <c r="AE103" s="302" t="s">
        <v>357</v>
      </c>
      <c r="AF103" s="297"/>
      <c r="AG103" s="297"/>
      <c r="AH103" s="298"/>
      <c r="AI103" s="302" t="s">
        <v>363</v>
      </c>
      <c r="AJ103" s="297"/>
      <c r="AK103" s="297"/>
      <c r="AL103" s="298"/>
      <c r="AM103" s="302" t="s">
        <v>472</v>
      </c>
      <c r="AN103" s="297"/>
      <c r="AO103" s="297"/>
      <c r="AP103" s="298"/>
      <c r="AQ103" s="364" t="s">
        <v>494</v>
      </c>
      <c r="AR103" s="365"/>
      <c r="AS103" s="365"/>
      <c r="AT103" s="366"/>
      <c r="AU103" s="364" t="s">
        <v>540</v>
      </c>
      <c r="AV103" s="365"/>
      <c r="AW103" s="365"/>
      <c r="AX103" s="367"/>
    </row>
    <row r="104" spans="1:60" ht="23.25" hidden="1" customHeight="1" x14ac:dyDescent="0.15">
      <c r="A104" s="497"/>
      <c r="B104" s="498"/>
      <c r="C104" s="498"/>
      <c r="D104" s="498"/>
      <c r="E104" s="498"/>
      <c r="F104" s="499"/>
      <c r="G104" s="159"/>
      <c r="H104" s="159"/>
      <c r="I104" s="159"/>
      <c r="J104" s="159"/>
      <c r="K104" s="159"/>
      <c r="L104" s="159"/>
      <c r="M104" s="159"/>
      <c r="N104" s="159"/>
      <c r="O104" s="159"/>
      <c r="P104" s="159"/>
      <c r="Q104" s="159"/>
      <c r="R104" s="159"/>
      <c r="S104" s="159"/>
      <c r="T104" s="159"/>
      <c r="U104" s="159"/>
      <c r="V104" s="159"/>
      <c r="W104" s="159"/>
      <c r="X104" s="230"/>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2"/>
      <c r="H105" s="162"/>
      <c r="I105" s="162"/>
      <c r="J105" s="162"/>
      <c r="K105" s="162"/>
      <c r="L105" s="162"/>
      <c r="M105" s="162"/>
      <c r="N105" s="162"/>
      <c r="O105" s="162"/>
      <c r="P105" s="162"/>
      <c r="Q105" s="162"/>
      <c r="R105" s="162"/>
      <c r="S105" s="162"/>
      <c r="T105" s="162"/>
      <c r="U105" s="162"/>
      <c r="V105" s="162"/>
      <c r="W105" s="162"/>
      <c r="X105" s="235"/>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5"/>
      <c r="AV105" s="826"/>
      <c r="AW105" s="826"/>
      <c r="AX105" s="827"/>
    </row>
    <row r="106" spans="1:60" ht="31.5" hidden="1" customHeight="1" x14ac:dyDescent="0.15">
      <c r="A106" s="494" t="s">
        <v>493</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2" t="s">
        <v>11</v>
      </c>
      <c r="AC106" s="297"/>
      <c r="AD106" s="298"/>
      <c r="AE106" s="302" t="s">
        <v>357</v>
      </c>
      <c r="AF106" s="297"/>
      <c r="AG106" s="297"/>
      <c r="AH106" s="298"/>
      <c r="AI106" s="302" t="s">
        <v>363</v>
      </c>
      <c r="AJ106" s="297"/>
      <c r="AK106" s="297"/>
      <c r="AL106" s="298"/>
      <c r="AM106" s="302" t="s">
        <v>472</v>
      </c>
      <c r="AN106" s="297"/>
      <c r="AO106" s="297"/>
      <c r="AP106" s="298"/>
      <c r="AQ106" s="364" t="s">
        <v>494</v>
      </c>
      <c r="AR106" s="365"/>
      <c r="AS106" s="365"/>
      <c r="AT106" s="366"/>
      <c r="AU106" s="364" t="s">
        <v>540</v>
      </c>
      <c r="AV106" s="365"/>
      <c r="AW106" s="365"/>
      <c r="AX106" s="367"/>
    </row>
    <row r="107" spans="1:60" ht="23.25" hidden="1" customHeight="1" x14ac:dyDescent="0.15">
      <c r="A107" s="497"/>
      <c r="B107" s="498"/>
      <c r="C107" s="498"/>
      <c r="D107" s="498"/>
      <c r="E107" s="498"/>
      <c r="F107" s="499"/>
      <c r="G107" s="159"/>
      <c r="H107" s="159"/>
      <c r="I107" s="159"/>
      <c r="J107" s="159"/>
      <c r="K107" s="159"/>
      <c r="L107" s="159"/>
      <c r="M107" s="159"/>
      <c r="N107" s="159"/>
      <c r="O107" s="159"/>
      <c r="P107" s="159"/>
      <c r="Q107" s="159"/>
      <c r="R107" s="159"/>
      <c r="S107" s="159"/>
      <c r="T107" s="159"/>
      <c r="U107" s="159"/>
      <c r="V107" s="159"/>
      <c r="W107" s="159"/>
      <c r="X107" s="230"/>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2"/>
      <c r="H108" s="162"/>
      <c r="I108" s="162"/>
      <c r="J108" s="162"/>
      <c r="K108" s="162"/>
      <c r="L108" s="162"/>
      <c r="M108" s="162"/>
      <c r="N108" s="162"/>
      <c r="O108" s="162"/>
      <c r="P108" s="162"/>
      <c r="Q108" s="162"/>
      <c r="R108" s="162"/>
      <c r="S108" s="162"/>
      <c r="T108" s="162"/>
      <c r="U108" s="162"/>
      <c r="V108" s="162"/>
      <c r="W108" s="162"/>
      <c r="X108" s="235"/>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c r="AV108" s="826"/>
      <c r="AW108" s="826"/>
      <c r="AX108" s="827"/>
    </row>
    <row r="109" spans="1:60" ht="31.5" hidden="1" customHeight="1" x14ac:dyDescent="0.15">
      <c r="A109" s="494" t="s">
        <v>493</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2" t="s">
        <v>11</v>
      </c>
      <c r="AC109" s="297"/>
      <c r="AD109" s="298"/>
      <c r="AE109" s="302" t="s">
        <v>357</v>
      </c>
      <c r="AF109" s="297"/>
      <c r="AG109" s="297"/>
      <c r="AH109" s="298"/>
      <c r="AI109" s="302" t="s">
        <v>363</v>
      </c>
      <c r="AJ109" s="297"/>
      <c r="AK109" s="297"/>
      <c r="AL109" s="298"/>
      <c r="AM109" s="302" t="s">
        <v>472</v>
      </c>
      <c r="AN109" s="297"/>
      <c r="AO109" s="297"/>
      <c r="AP109" s="298"/>
      <c r="AQ109" s="364" t="s">
        <v>494</v>
      </c>
      <c r="AR109" s="365"/>
      <c r="AS109" s="365"/>
      <c r="AT109" s="366"/>
      <c r="AU109" s="364" t="s">
        <v>540</v>
      </c>
      <c r="AV109" s="365"/>
      <c r="AW109" s="365"/>
      <c r="AX109" s="367"/>
    </row>
    <row r="110" spans="1:60" ht="23.25" hidden="1" customHeight="1" x14ac:dyDescent="0.15">
      <c r="A110" s="497"/>
      <c r="B110" s="498"/>
      <c r="C110" s="498"/>
      <c r="D110" s="498"/>
      <c r="E110" s="498"/>
      <c r="F110" s="499"/>
      <c r="G110" s="159"/>
      <c r="H110" s="159"/>
      <c r="I110" s="159"/>
      <c r="J110" s="159"/>
      <c r="K110" s="159"/>
      <c r="L110" s="159"/>
      <c r="M110" s="159"/>
      <c r="N110" s="159"/>
      <c r="O110" s="159"/>
      <c r="P110" s="159"/>
      <c r="Q110" s="159"/>
      <c r="R110" s="159"/>
      <c r="S110" s="159"/>
      <c r="T110" s="159"/>
      <c r="U110" s="159"/>
      <c r="V110" s="159"/>
      <c r="W110" s="159"/>
      <c r="X110" s="230"/>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2"/>
      <c r="H111" s="162"/>
      <c r="I111" s="162"/>
      <c r="J111" s="162"/>
      <c r="K111" s="162"/>
      <c r="L111" s="162"/>
      <c r="M111" s="162"/>
      <c r="N111" s="162"/>
      <c r="O111" s="162"/>
      <c r="P111" s="162"/>
      <c r="Q111" s="162"/>
      <c r="R111" s="162"/>
      <c r="S111" s="162"/>
      <c r="T111" s="162"/>
      <c r="U111" s="162"/>
      <c r="V111" s="162"/>
      <c r="W111" s="162"/>
      <c r="X111" s="235"/>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15">
      <c r="A112" s="494" t="s">
        <v>493</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2" t="s">
        <v>11</v>
      </c>
      <c r="AC112" s="297"/>
      <c r="AD112" s="298"/>
      <c r="AE112" s="302" t="s">
        <v>357</v>
      </c>
      <c r="AF112" s="297"/>
      <c r="AG112" s="297"/>
      <c r="AH112" s="298"/>
      <c r="AI112" s="302" t="s">
        <v>363</v>
      </c>
      <c r="AJ112" s="297"/>
      <c r="AK112" s="297"/>
      <c r="AL112" s="298"/>
      <c r="AM112" s="302" t="s">
        <v>472</v>
      </c>
      <c r="AN112" s="297"/>
      <c r="AO112" s="297"/>
      <c r="AP112" s="298"/>
      <c r="AQ112" s="364" t="s">
        <v>494</v>
      </c>
      <c r="AR112" s="365"/>
      <c r="AS112" s="365"/>
      <c r="AT112" s="366"/>
      <c r="AU112" s="364" t="s">
        <v>540</v>
      </c>
      <c r="AV112" s="365"/>
      <c r="AW112" s="365"/>
      <c r="AX112" s="367"/>
    </row>
    <row r="113" spans="1:50" ht="23.25" hidden="1" customHeight="1" x14ac:dyDescent="0.15">
      <c r="A113" s="497"/>
      <c r="B113" s="498"/>
      <c r="C113" s="498"/>
      <c r="D113" s="498"/>
      <c r="E113" s="498"/>
      <c r="F113" s="499"/>
      <c r="G113" s="159"/>
      <c r="H113" s="159"/>
      <c r="I113" s="159"/>
      <c r="J113" s="159"/>
      <c r="K113" s="159"/>
      <c r="L113" s="159"/>
      <c r="M113" s="159"/>
      <c r="N113" s="159"/>
      <c r="O113" s="159"/>
      <c r="P113" s="159"/>
      <c r="Q113" s="159"/>
      <c r="R113" s="159"/>
      <c r="S113" s="159"/>
      <c r="T113" s="159"/>
      <c r="U113" s="159"/>
      <c r="V113" s="159"/>
      <c r="W113" s="159"/>
      <c r="X113" s="230"/>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2"/>
      <c r="H114" s="162"/>
      <c r="I114" s="162"/>
      <c r="J114" s="162"/>
      <c r="K114" s="162"/>
      <c r="L114" s="162"/>
      <c r="M114" s="162"/>
      <c r="N114" s="162"/>
      <c r="O114" s="162"/>
      <c r="P114" s="162"/>
      <c r="Q114" s="162"/>
      <c r="R114" s="162"/>
      <c r="S114" s="162"/>
      <c r="T114" s="162"/>
      <c r="U114" s="162"/>
      <c r="V114" s="162"/>
      <c r="W114" s="162"/>
      <c r="X114" s="235"/>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9"/>
      <c r="Z115" s="490"/>
      <c r="AA115" s="491"/>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9" t="s">
        <v>587</v>
      </c>
      <c r="AC116" s="300"/>
      <c r="AD116" s="301"/>
      <c r="AE116" s="362" t="s">
        <v>584</v>
      </c>
      <c r="AF116" s="362"/>
      <c r="AG116" s="362"/>
      <c r="AH116" s="362"/>
      <c r="AI116" s="362">
        <v>296</v>
      </c>
      <c r="AJ116" s="362"/>
      <c r="AK116" s="362"/>
      <c r="AL116" s="362"/>
      <c r="AM116" s="362">
        <v>132</v>
      </c>
      <c r="AN116" s="362"/>
      <c r="AO116" s="362"/>
      <c r="AP116" s="362"/>
      <c r="AQ116" s="368" t="s">
        <v>584</v>
      </c>
      <c r="AR116" s="369"/>
      <c r="AS116" s="369"/>
      <c r="AT116" s="369"/>
      <c r="AU116" s="369"/>
      <c r="AV116" s="369"/>
      <c r="AW116" s="369"/>
      <c r="AX116" s="371"/>
    </row>
    <row r="117" spans="1:50" ht="46.5" customHeight="1" thickBot="1" x14ac:dyDescent="0.2">
      <c r="A117" s="294"/>
      <c r="B117" s="295"/>
      <c r="C117" s="295"/>
      <c r="D117" s="295"/>
      <c r="E117" s="295"/>
      <c r="F117" s="296"/>
      <c r="G117" s="357"/>
      <c r="H117" s="357"/>
      <c r="I117" s="357"/>
      <c r="J117" s="357"/>
      <c r="K117" s="357"/>
      <c r="L117" s="357"/>
      <c r="M117" s="357"/>
      <c r="N117" s="357"/>
      <c r="O117" s="357"/>
      <c r="P117" s="357"/>
      <c r="Q117" s="357"/>
      <c r="R117" s="357"/>
      <c r="S117" s="357"/>
      <c r="T117" s="357"/>
      <c r="U117" s="357"/>
      <c r="V117" s="357"/>
      <c r="W117" s="357"/>
      <c r="X117" s="357"/>
      <c r="Y117" s="337" t="s">
        <v>49</v>
      </c>
      <c r="Z117" s="338"/>
      <c r="AA117" s="339"/>
      <c r="AB117" s="340" t="s">
        <v>588</v>
      </c>
      <c r="AC117" s="341"/>
      <c r="AD117" s="342"/>
      <c r="AE117" s="305" t="s">
        <v>584</v>
      </c>
      <c r="AF117" s="305"/>
      <c r="AG117" s="305"/>
      <c r="AH117" s="305"/>
      <c r="AI117" s="305" t="s">
        <v>589</v>
      </c>
      <c r="AJ117" s="305"/>
      <c r="AK117" s="305"/>
      <c r="AL117" s="305"/>
      <c r="AM117" s="305" t="s">
        <v>634</v>
      </c>
      <c r="AN117" s="305"/>
      <c r="AO117" s="305"/>
      <c r="AP117" s="305"/>
      <c r="AQ117" s="305" t="s">
        <v>590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9"/>
      <c r="Z118" s="490"/>
      <c r="AA118" s="491"/>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9"/>
      <c r="AC119" s="300"/>
      <c r="AD119" s="301"/>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4"/>
      <c r="B120" s="295"/>
      <c r="C120" s="295"/>
      <c r="D120" s="295"/>
      <c r="E120" s="295"/>
      <c r="F120" s="296"/>
      <c r="G120" s="357"/>
      <c r="H120" s="357"/>
      <c r="I120" s="357"/>
      <c r="J120" s="357"/>
      <c r="K120" s="357"/>
      <c r="L120" s="357"/>
      <c r="M120" s="357"/>
      <c r="N120" s="357"/>
      <c r="O120" s="357"/>
      <c r="P120" s="357"/>
      <c r="Q120" s="357"/>
      <c r="R120" s="357"/>
      <c r="S120" s="357"/>
      <c r="T120" s="357"/>
      <c r="U120" s="357"/>
      <c r="V120" s="357"/>
      <c r="W120" s="357"/>
      <c r="X120" s="357"/>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9"/>
      <c r="Z121" s="490"/>
      <c r="AA121" s="491"/>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9"/>
      <c r="AC122" s="300"/>
      <c r="AD122" s="301"/>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4"/>
      <c r="B123" s="295"/>
      <c r="C123" s="295"/>
      <c r="D123" s="295"/>
      <c r="E123" s="295"/>
      <c r="F123" s="296"/>
      <c r="G123" s="357"/>
      <c r="H123" s="357"/>
      <c r="I123" s="357"/>
      <c r="J123" s="357"/>
      <c r="K123" s="357"/>
      <c r="L123" s="357"/>
      <c r="M123" s="357"/>
      <c r="N123" s="357"/>
      <c r="O123" s="357"/>
      <c r="P123" s="357"/>
      <c r="Q123" s="357"/>
      <c r="R123" s="357"/>
      <c r="S123" s="357"/>
      <c r="T123" s="357"/>
      <c r="U123" s="357"/>
      <c r="V123" s="357"/>
      <c r="W123" s="357"/>
      <c r="X123" s="357"/>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9"/>
      <c r="Z124" s="490"/>
      <c r="AA124" s="491"/>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9"/>
      <c r="AC125" s="300"/>
      <c r="AD125" s="301"/>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4"/>
      <c r="B126" s="295"/>
      <c r="C126" s="295"/>
      <c r="D126" s="295"/>
      <c r="E126" s="295"/>
      <c r="F126" s="296"/>
      <c r="G126" s="357"/>
      <c r="H126" s="357"/>
      <c r="I126" s="357"/>
      <c r="J126" s="357"/>
      <c r="K126" s="357"/>
      <c r="L126" s="357"/>
      <c r="M126" s="357"/>
      <c r="N126" s="357"/>
      <c r="O126" s="357"/>
      <c r="P126" s="357"/>
      <c r="Q126" s="357"/>
      <c r="R126" s="357"/>
      <c r="S126" s="357"/>
      <c r="T126" s="357"/>
      <c r="U126" s="357"/>
      <c r="V126" s="357"/>
      <c r="W126" s="357"/>
      <c r="X126" s="358"/>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9"/>
      <c r="AC128" s="300"/>
      <c r="AD128" s="301"/>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4"/>
      <c r="B129" s="295"/>
      <c r="C129" s="295"/>
      <c r="D129" s="295"/>
      <c r="E129" s="295"/>
      <c r="F129" s="296"/>
      <c r="G129" s="357"/>
      <c r="H129" s="357"/>
      <c r="I129" s="357"/>
      <c r="J129" s="357"/>
      <c r="K129" s="357"/>
      <c r="L129" s="357"/>
      <c r="M129" s="357"/>
      <c r="N129" s="357"/>
      <c r="O129" s="357"/>
      <c r="P129" s="357"/>
      <c r="Q129" s="357"/>
      <c r="R129" s="357"/>
      <c r="S129" s="357"/>
      <c r="T129" s="357"/>
      <c r="U129" s="357"/>
      <c r="V129" s="357"/>
      <c r="W129" s="357"/>
      <c r="X129" s="357"/>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591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592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575</v>
      </c>
      <c r="AR133" s="270"/>
      <c r="AS133" s="135" t="s">
        <v>356</v>
      </c>
      <c r="AT133" s="170"/>
      <c r="AU133" s="134" t="s">
        <v>584</v>
      </c>
      <c r="AV133" s="134"/>
      <c r="AW133" s="135" t="s">
        <v>300</v>
      </c>
      <c r="AX133" s="136"/>
    </row>
    <row r="134" spans="1:50" ht="39.75" customHeight="1" x14ac:dyDescent="0.15">
      <c r="A134" s="1005"/>
      <c r="B134" s="251"/>
      <c r="C134" s="250"/>
      <c r="D134" s="251"/>
      <c r="E134" s="250"/>
      <c r="F134" s="313"/>
      <c r="G134" s="229" t="s">
        <v>590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0" t="s">
        <v>584</v>
      </c>
      <c r="AC134" s="351"/>
      <c r="AD134" s="352"/>
      <c r="AE134" s="265" t="s">
        <v>584</v>
      </c>
      <c r="AF134" s="353"/>
      <c r="AG134" s="353"/>
      <c r="AH134" s="354"/>
      <c r="AI134" s="265" t="s">
        <v>593</v>
      </c>
      <c r="AJ134" s="353"/>
      <c r="AK134" s="353"/>
      <c r="AL134" s="354"/>
      <c r="AM134" s="265" t="s">
        <v>584</v>
      </c>
      <c r="AN134" s="353"/>
      <c r="AO134" s="353"/>
      <c r="AP134" s="354"/>
      <c r="AQ134" s="265" t="s">
        <v>584</v>
      </c>
      <c r="AR134" s="353"/>
      <c r="AS134" s="353"/>
      <c r="AT134" s="354"/>
      <c r="AU134" s="265" t="s">
        <v>584</v>
      </c>
      <c r="AV134" s="353"/>
      <c r="AW134" s="353"/>
      <c r="AX134" s="593"/>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0" t="s">
        <v>575</v>
      </c>
      <c r="AC135" s="351"/>
      <c r="AD135" s="352"/>
      <c r="AE135" s="265" t="s">
        <v>575</v>
      </c>
      <c r="AF135" s="353"/>
      <c r="AG135" s="353"/>
      <c r="AH135" s="354"/>
      <c r="AI135" s="265" t="s">
        <v>575</v>
      </c>
      <c r="AJ135" s="353"/>
      <c r="AK135" s="353"/>
      <c r="AL135" s="354"/>
      <c r="AM135" s="265" t="s">
        <v>575</v>
      </c>
      <c r="AN135" s="353"/>
      <c r="AO135" s="353"/>
      <c r="AP135" s="354"/>
      <c r="AQ135" s="265" t="s">
        <v>577</v>
      </c>
      <c r="AR135" s="353"/>
      <c r="AS135" s="353"/>
      <c r="AT135" s="354"/>
      <c r="AU135" s="265" t="s">
        <v>575</v>
      </c>
      <c r="AV135" s="353"/>
      <c r="AW135" s="353"/>
      <c r="AX135" s="593"/>
    </row>
    <row r="136" spans="1:50" ht="18.75" hidden="1"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5"/>
      <c r="B154" s="251"/>
      <c r="C154" s="250"/>
      <c r="D154" s="251"/>
      <c r="E154" s="250"/>
      <c r="F154" s="313"/>
      <c r="G154" s="229" t="s">
        <v>575</v>
      </c>
      <c r="H154" s="159"/>
      <c r="I154" s="159"/>
      <c r="J154" s="159"/>
      <c r="K154" s="159"/>
      <c r="L154" s="159"/>
      <c r="M154" s="159"/>
      <c r="N154" s="159"/>
      <c r="O154" s="159"/>
      <c r="P154" s="230"/>
      <c r="Q154" s="158" t="s">
        <v>575</v>
      </c>
      <c r="R154" s="159"/>
      <c r="S154" s="159"/>
      <c r="T154" s="159"/>
      <c r="U154" s="159"/>
      <c r="V154" s="159"/>
      <c r="W154" s="159"/>
      <c r="X154" s="159"/>
      <c r="Y154" s="159"/>
      <c r="Z154" s="159"/>
      <c r="AA154" s="934"/>
      <c r="AB154" s="254" t="s">
        <v>575</v>
      </c>
      <c r="AC154" s="255"/>
      <c r="AD154" s="255"/>
      <c r="AE154" s="260" t="s">
        <v>575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5"/>
      <c r="B155" s="251"/>
      <c r="C155" s="250"/>
      <c r="D155" s="251"/>
      <c r="E155" s="250"/>
      <c r="F155" s="313"/>
      <c r="G155" s="231"/>
      <c r="H155" s="232"/>
      <c r="I155" s="232"/>
      <c r="J155" s="232"/>
      <c r="K155" s="232"/>
      <c r="L155" s="232"/>
      <c r="M155" s="232"/>
      <c r="N155" s="232"/>
      <c r="O155" s="232"/>
      <c r="P155" s="233"/>
      <c r="Q155" s="435"/>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5"/>
      <c r="B156" s="251"/>
      <c r="C156" s="250"/>
      <c r="D156" s="251"/>
      <c r="E156" s="250"/>
      <c r="F156" s="313"/>
      <c r="G156" s="231"/>
      <c r="H156" s="232"/>
      <c r="I156" s="232"/>
      <c r="J156" s="232"/>
      <c r="K156" s="232"/>
      <c r="L156" s="232"/>
      <c r="M156" s="232"/>
      <c r="N156" s="232"/>
      <c r="O156" s="232"/>
      <c r="P156" s="233"/>
      <c r="Q156" s="435"/>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5"/>
      <c r="B157" s="251"/>
      <c r="C157" s="250"/>
      <c r="D157" s="251"/>
      <c r="E157" s="250"/>
      <c r="F157" s="313"/>
      <c r="G157" s="231"/>
      <c r="H157" s="232"/>
      <c r="I157" s="232"/>
      <c r="J157" s="232"/>
      <c r="K157" s="232"/>
      <c r="L157" s="232"/>
      <c r="M157" s="232"/>
      <c r="N157" s="232"/>
      <c r="O157" s="232"/>
      <c r="P157" s="233"/>
      <c r="Q157" s="435"/>
      <c r="R157" s="232"/>
      <c r="S157" s="232"/>
      <c r="T157" s="232"/>
      <c r="U157" s="232"/>
      <c r="V157" s="232"/>
      <c r="W157" s="232"/>
      <c r="X157" s="232"/>
      <c r="Y157" s="232"/>
      <c r="Z157" s="232"/>
      <c r="AA157" s="935"/>
      <c r="AB157" s="256"/>
      <c r="AC157" s="257"/>
      <c r="AD157" s="257"/>
      <c r="AE157" s="158" t="s">
        <v>575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435"/>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435"/>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435"/>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435"/>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435"/>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435"/>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435"/>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435"/>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435"/>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435"/>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435"/>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435"/>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5"/>
      <c r="B188" s="251"/>
      <c r="C188" s="250"/>
      <c r="D188" s="251"/>
      <c r="E188" s="158" t="s">
        <v>594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5"/>
      <c r="B189" s="251"/>
      <c r="C189" s="250"/>
      <c r="D189" s="251"/>
      <c r="E189" s="43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6"/>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4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6"/>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4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6"/>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5"/>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596</v>
      </c>
      <c r="AF432" s="134"/>
      <c r="AG432" s="135" t="s">
        <v>356</v>
      </c>
      <c r="AH432" s="170"/>
      <c r="AI432" s="180"/>
      <c r="AJ432" s="180"/>
      <c r="AK432" s="180"/>
      <c r="AL432" s="175"/>
      <c r="AM432" s="180"/>
      <c r="AN432" s="180"/>
      <c r="AO432" s="180"/>
      <c r="AP432" s="175"/>
      <c r="AQ432" s="216" t="s">
        <v>595</v>
      </c>
      <c r="AR432" s="134"/>
      <c r="AS432" s="135" t="s">
        <v>356</v>
      </c>
      <c r="AT432" s="170"/>
      <c r="AU432" s="134" t="s">
        <v>596</v>
      </c>
      <c r="AV432" s="134"/>
      <c r="AW432" s="135" t="s">
        <v>300</v>
      </c>
      <c r="AX432" s="136"/>
    </row>
    <row r="433" spans="1:50" ht="23.25" customHeight="1" x14ac:dyDescent="0.15">
      <c r="A433" s="1005"/>
      <c r="B433" s="251"/>
      <c r="C433" s="250"/>
      <c r="D433" s="251"/>
      <c r="E433" s="164"/>
      <c r="F433" s="165"/>
      <c r="G433" s="229" t="s">
        <v>595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595</v>
      </c>
      <c r="AC433" s="131"/>
      <c r="AD433" s="131"/>
      <c r="AE433" s="101" t="s">
        <v>596</v>
      </c>
      <c r="AF433" s="102"/>
      <c r="AG433" s="102"/>
      <c r="AH433" s="102"/>
      <c r="AI433" s="101" t="s">
        <v>595</v>
      </c>
      <c r="AJ433" s="102"/>
      <c r="AK433" s="102"/>
      <c r="AL433" s="102"/>
      <c r="AM433" s="101" t="s">
        <v>596</v>
      </c>
      <c r="AN433" s="102"/>
      <c r="AO433" s="102"/>
      <c r="AP433" s="103"/>
      <c r="AQ433" s="101" t="s">
        <v>596</v>
      </c>
      <c r="AR433" s="102"/>
      <c r="AS433" s="102"/>
      <c r="AT433" s="103"/>
      <c r="AU433" s="102" t="s">
        <v>595</v>
      </c>
      <c r="AV433" s="102"/>
      <c r="AW433" s="102"/>
      <c r="AX433" s="221"/>
    </row>
    <row r="434" spans="1:50" ht="23.25"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596</v>
      </c>
      <c r="AC434" s="220"/>
      <c r="AD434" s="220"/>
      <c r="AE434" s="101" t="s">
        <v>595</v>
      </c>
      <c r="AF434" s="102"/>
      <c r="AG434" s="102"/>
      <c r="AH434" s="103"/>
      <c r="AI434" s="101" t="s">
        <v>595</v>
      </c>
      <c r="AJ434" s="102"/>
      <c r="AK434" s="102"/>
      <c r="AL434" s="102"/>
      <c r="AM434" s="101" t="s">
        <v>596</v>
      </c>
      <c r="AN434" s="102"/>
      <c r="AO434" s="102"/>
      <c r="AP434" s="103"/>
      <c r="AQ434" s="101" t="s">
        <v>596</v>
      </c>
      <c r="AR434" s="102"/>
      <c r="AS434" s="102"/>
      <c r="AT434" s="103"/>
      <c r="AU434" s="102" t="s">
        <v>595</v>
      </c>
      <c r="AV434" s="102"/>
      <c r="AW434" s="102"/>
      <c r="AX434" s="221"/>
    </row>
    <row r="435" spans="1:50" ht="23.25"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595</v>
      </c>
      <c r="AF435" s="102"/>
      <c r="AG435" s="102"/>
      <c r="AH435" s="103"/>
      <c r="AI435" s="101" t="s">
        <v>595</v>
      </c>
      <c r="AJ435" s="102"/>
      <c r="AK435" s="102"/>
      <c r="AL435" s="102"/>
      <c r="AM435" s="101" t="s">
        <v>596</v>
      </c>
      <c r="AN435" s="102"/>
      <c r="AO435" s="102"/>
      <c r="AP435" s="103"/>
      <c r="AQ435" s="101" t="s">
        <v>577</v>
      </c>
      <c r="AR435" s="102"/>
      <c r="AS435" s="102"/>
      <c r="AT435" s="103"/>
      <c r="AU435" s="102" t="s">
        <v>595</v>
      </c>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596</v>
      </c>
      <c r="AF457" s="134"/>
      <c r="AG457" s="135" t="s">
        <v>356</v>
      </c>
      <c r="AH457" s="170"/>
      <c r="AI457" s="180"/>
      <c r="AJ457" s="180"/>
      <c r="AK457" s="180"/>
      <c r="AL457" s="175"/>
      <c r="AM457" s="180"/>
      <c r="AN457" s="180"/>
      <c r="AO457" s="180"/>
      <c r="AP457" s="175"/>
      <c r="AQ457" s="216" t="s">
        <v>595</v>
      </c>
      <c r="AR457" s="134"/>
      <c r="AS457" s="135" t="s">
        <v>356</v>
      </c>
      <c r="AT457" s="170"/>
      <c r="AU457" s="134" t="s">
        <v>597</v>
      </c>
      <c r="AV457" s="134"/>
      <c r="AW457" s="135" t="s">
        <v>300</v>
      </c>
      <c r="AX457" s="136"/>
    </row>
    <row r="458" spans="1:50" ht="23.25" customHeight="1" x14ac:dyDescent="0.15">
      <c r="A458" s="1005"/>
      <c r="B458" s="251"/>
      <c r="C458" s="250"/>
      <c r="D458" s="251"/>
      <c r="E458" s="164"/>
      <c r="F458" s="165"/>
      <c r="G458" s="229" t="s">
        <v>598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576</v>
      </c>
      <c r="AC458" s="131"/>
      <c r="AD458" s="131"/>
      <c r="AE458" s="101" t="s">
        <v>597</v>
      </c>
      <c r="AF458" s="102"/>
      <c r="AG458" s="102"/>
      <c r="AH458" s="102"/>
      <c r="AI458" s="101" t="s">
        <v>595</v>
      </c>
      <c r="AJ458" s="102"/>
      <c r="AK458" s="102"/>
      <c r="AL458" s="102"/>
      <c r="AM458" s="101" t="s">
        <v>595</v>
      </c>
      <c r="AN458" s="102"/>
      <c r="AO458" s="102"/>
      <c r="AP458" s="103"/>
      <c r="AQ458" s="101" t="s">
        <v>595</v>
      </c>
      <c r="AR458" s="102"/>
      <c r="AS458" s="102"/>
      <c r="AT458" s="103"/>
      <c r="AU458" s="102" t="s">
        <v>578</v>
      </c>
      <c r="AV458" s="102"/>
      <c r="AW458" s="102"/>
      <c r="AX458" s="221"/>
    </row>
    <row r="459" spans="1:50" ht="23.25"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576</v>
      </c>
      <c r="AC459" s="220"/>
      <c r="AD459" s="220"/>
      <c r="AE459" s="101" t="s">
        <v>595</v>
      </c>
      <c r="AF459" s="102"/>
      <c r="AG459" s="102"/>
      <c r="AH459" s="103"/>
      <c r="AI459" s="101" t="s">
        <v>595</v>
      </c>
      <c r="AJ459" s="102"/>
      <c r="AK459" s="102"/>
      <c r="AL459" s="102"/>
      <c r="AM459" s="101" t="s">
        <v>578</v>
      </c>
      <c r="AN459" s="102"/>
      <c r="AO459" s="102"/>
      <c r="AP459" s="103"/>
      <c r="AQ459" s="101" t="s">
        <v>576</v>
      </c>
      <c r="AR459" s="102"/>
      <c r="AS459" s="102"/>
      <c r="AT459" s="103"/>
      <c r="AU459" s="102" t="s">
        <v>595</v>
      </c>
      <c r="AV459" s="102"/>
      <c r="AW459" s="102"/>
      <c r="AX459" s="221"/>
    </row>
    <row r="460" spans="1:50" ht="23.25"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595</v>
      </c>
      <c r="AF460" s="102"/>
      <c r="AG460" s="102"/>
      <c r="AH460" s="103"/>
      <c r="AI460" s="101" t="s">
        <v>577</v>
      </c>
      <c r="AJ460" s="102"/>
      <c r="AK460" s="102"/>
      <c r="AL460" s="102"/>
      <c r="AM460" s="101" t="s">
        <v>576</v>
      </c>
      <c r="AN460" s="102"/>
      <c r="AO460" s="102"/>
      <c r="AP460" s="103"/>
      <c r="AQ460" s="101" t="s">
        <v>595</v>
      </c>
      <c r="AR460" s="102"/>
      <c r="AS460" s="102"/>
      <c r="AT460" s="103"/>
      <c r="AU460" s="102" t="s">
        <v>595</v>
      </c>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5"/>
      <c r="B482" s="251"/>
      <c r="C482" s="250"/>
      <c r="D482" s="251"/>
      <c r="E482" s="158" t="s">
        <v>576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0.25"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553</v>
      </c>
      <c r="AE702" s="907"/>
      <c r="AF702" s="907"/>
      <c r="AG702" s="896" t="s">
        <v>599</v>
      </c>
      <c r="AH702" s="897"/>
      <c r="AI702" s="897"/>
      <c r="AJ702" s="897"/>
      <c r="AK702" s="897"/>
      <c r="AL702" s="897"/>
      <c r="AM702" s="897"/>
      <c r="AN702" s="897"/>
      <c r="AO702" s="897"/>
      <c r="AP702" s="897"/>
      <c r="AQ702" s="897"/>
      <c r="AR702" s="897"/>
      <c r="AS702" s="897"/>
      <c r="AT702" s="897"/>
      <c r="AU702" s="897"/>
      <c r="AV702" s="897"/>
      <c r="AW702" s="897"/>
      <c r="AX702" s="898"/>
    </row>
    <row r="703" spans="1:50" ht="32.25"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553</v>
      </c>
      <c r="AE703" s="153"/>
      <c r="AF703" s="153"/>
      <c r="AG703" s="671" t="s">
        <v>600</v>
      </c>
      <c r="AH703" s="672"/>
      <c r="AI703" s="672"/>
      <c r="AJ703" s="672"/>
      <c r="AK703" s="672"/>
      <c r="AL703" s="672"/>
      <c r="AM703" s="672"/>
      <c r="AN703" s="672"/>
      <c r="AO703" s="672"/>
      <c r="AP703" s="672"/>
      <c r="AQ703" s="672"/>
      <c r="AR703" s="672"/>
      <c r="AS703" s="672"/>
      <c r="AT703" s="672"/>
      <c r="AU703" s="672"/>
      <c r="AV703" s="672"/>
      <c r="AW703" s="672"/>
      <c r="AX703" s="673"/>
    </row>
    <row r="704" spans="1:50" ht="31.5"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1" t="s">
        <v>553</v>
      </c>
      <c r="AE704" s="592"/>
      <c r="AF704" s="592"/>
      <c r="AG704" s="435" t="s">
        <v>601</v>
      </c>
      <c r="AH704" s="232"/>
      <c r="AI704" s="232"/>
      <c r="AJ704" s="232"/>
      <c r="AK704" s="232"/>
      <c r="AL704" s="232"/>
      <c r="AM704" s="232"/>
      <c r="AN704" s="232"/>
      <c r="AO704" s="232"/>
      <c r="AP704" s="232"/>
      <c r="AQ704" s="232"/>
      <c r="AR704" s="232"/>
      <c r="AS704" s="232"/>
      <c r="AT704" s="232"/>
      <c r="AU704" s="232"/>
      <c r="AV704" s="232"/>
      <c r="AW704" s="232"/>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553</v>
      </c>
      <c r="AE705" s="740"/>
      <c r="AF705" s="740"/>
      <c r="AG705" s="158" t="s">
        <v>602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2"/>
      <c r="B706" s="777"/>
      <c r="C706" s="621"/>
      <c r="D706" s="622"/>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603</v>
      </c>
      <c r="AE706" s="153"/>
      <c r="AF706" s="154"/>
      <c r="AG706" s="435"/>
      <c r="AH706" s="232"/>
      <c r="AI706" s="232"/>
      <c r="AJ706" s="232"/>
      <c r="AK706" s="232"/>
      <c r="AL706" s="232"/>
      <c r="AM706" s="232"/>
      <c r="AN706" s="232"/>
      <c r="AO706" s="232"/>
      <c r="AP706" s="232"/>
      <c r="AQ706" s="232"/>
      <c r="AR706" s="232"/>
      <c r="AS706" s="232"/>
      <c r="AT706" s="232"/>
      <c r="AU706" s="232"/>
      <c r="AV706" s="232"/>
      <c r="AW706" s="232"/>
      <c r="AX706" s="436"/>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603</v>
      </c>
      <c r="AE707" s="590"/>
      <c r="AF707" s="590"/>
      <c r="AG707" s="435"/>
      <c r="AH707" s="232"/>
      <c r="AI707" s="232"/>
      <c r="AJ707" s="232"/>
      <c r="AK707" s="232"/>
      <c r="AL707" s="232"/>
      <c r="AM707" s="232"/>
      <c r="AN707" s="232"/>
      <c r="AO707" s="232"/>
      <c r="AP707" s="232"/>
      <c r="AQ707" s="232"/>
      <c r="AR707" s="232"/>
      <c r="AS707" s="232"/>
      <c r="AT707" s="232"/>
      <c r="AU707" s="232"/>
      <c r="AV707" s="232"/>
      <c r="AW707" s="232"/>
      <c r="AX707" s="436"/>
    </row>
    <row r="708" spans="1:50" ht="30.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553</v>
      </c>
      <c r="AE708" s="675"/>
      <c r="AF708" s="675"/>
      <c r="AG708" s="532" t="s">
        <v>604</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553</v>
      </c>
      <c r="AE709" s="153"/>
      <c r="AF709" s="153"/>
      <c r="AG709" s="671" t="s">
        <v>605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606</v>
      </c>
      <c r="AE710" s="153"/>
      <c r="AF710" s="153"/>
      <c r="AG710" s="671" t="s">
        <v>607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553</v>
      </c>
      <c r="AE711" s="153"/>
      <c r="AF711" s="153"/>
      <c r="AG711" s="671" t="s">
        <v>608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1" t="s">
        <v>553</v>
      </c>
      <c r="AE712" s="592"/>
      <c r="AF712" s="592"/>
      <c r="AG712" s="601" t="s">
        <v>609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606</v>
      </c>
      <c r="AE713" s="153"/>
      <c r="AF713" s="154"/>
      <c r="AG713" s="671" t="s">
        <v>607</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606</v>
      </c>
      <c r="AE714" s="599"/>
      <c r="AF714" s="600"/>
      <c r="AG714" s="696" t="s">
        <v>607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610</v>
      </c>
      <c r="AE715" s="675"/>
      <c r="AF715" s="784"/>
      <c r="AG715" s="532" t="s">
        <v>613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606</v>
      </c>
      <c r="AE716" s="766"/>
      <c r="AF716" s="766"/>
      <c r="AG716" s="671" t="s">
        <v>607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553</v>
      </c>
      <c r="AE717" s="153"/>
      <c r="AF717" s="153"/>
      <c r="AG717" s="671" t="s">
        <v>635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606</v>
      </c>
      <c r="AE718" s="153"/>
      <c r="AF718" s="153"/>
      <c r="AG718" s="161" t="s">
        <v>607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4" t="s">
        <v>606</v>
      </c>
      <c r="AE719" s="675"/>
      <c r="AF719" s="675"/>
      <c r="AG719" s="158" t="s">
        <v>611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5"/>
      <c r="AH720" s="232"/>
      <c r="AI720" s="232"/>
      <c r="AJ720" s="232"/>
      <c r="AK720" s="232"/>
      <c r="AL720" s="232"/>
      <c r="AM720" s="232"/>
      <c r="AN720" s="232"/>
      <c r="AO720" s="232"/>
      <c r="AP720" s="232"/>
      <c r="AQ720" s="232"/>
      <c r="AR720" s="232"/>
      <c r="AS720" s="232"/>
      <c r="AT720" s="232"/>
      <c r="AU720" s="232"/>
      <c r="AV720" s="232"/>
      <c r="AW720" s="232"/>
      <c r="AX720" s="436"/>
    </row>
    <row r="721" spans="1:50" ht="24.75" customHeight="1" x14ac:dyDescent="0.15">
      <c r="A721" s="657"/>
      <c r="B721" s="658"/>
      <c r="C721" s="928"/>
      <c r="D721" s="929"/>
      <c r="E721" s="929"/>
      <c r="F721" s="930"/>
      <c r="G721" s="948"/>
      <c r="H721" s="949"/>
      <c r="I721" s="83" t="str">
        <f>IF(OR(G721="　", G721=""), "", "-")</f>
        <v/>
      </c>
      <c r="J721" s="927"/>
      <c r="K721" s="927"/>
      <c r="L721" s="83" t="str">
        <f>IF(M721="","","-")</f>
        <v/>
      </c>
      <c r="M721" s="84"/>
      <c r="N721" s="924" t="s">
        <v>612</v>
      </c>
      <c r="O721" s="925"/>
      <c r="P721" s="925"/>
      <c r="Q721" s="925"/>
      <c r="R721" s="925"/>
      <c r="S721" s="925"/>
      <c r="T721" s="925"/>
      <c r="U721" s="925"/>
      <c r="V721" s="925"/>
      <c r="W721" s="925"/>
      <c r="X721" s="925"/>
      <c r="Y721" s="925"/>
      <c r="Z721" s="925"/>
      <c r="AA721" s="925"/>
      <c r="AB721" s="925"/>
      <c r="AC721" s="925"/>
      <c r="AD721" s="925"/>
      <c r="AE721" s="925"/>
      <c r="AF721" s="926"/>
      <c r="AG721" s="435"/>
      <c r="AH721" s="232"/>
      <c r="AI721" s="232"/>
      <c r="AJ721" s="232"/>
      <c r="AK721" s="232"/>
      <c r="AL721" s="232"/>
      <c r="AM721" s="232"/>
      <c r="AN721" s="232"/>
      <c r="AO721" s="232"/>
      <c r="AP721" s="232"/>
      <c r="AQ721" s="232"/>
      <c r="AR721" s="232"/>
      <c r="AS721" s="232"/>
      <c r="AT721" s="232"/>
      <c r="AU721" s="232"/>
      <c r="AV721" s="232"/>
      <c r="AW721" s="232"/>
      <c r="AX721" s="436"/>
    </row>
    <row r="722" spans="1:50" ht="24.75" hidden="1"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2"/>
      <c r="AI722" s="232"/>
      <c r="AJ722" s="232"/>
      <c r="AK722" s="232"/>
      <c r="AL722" s="232"/>
      <c r="AM722" s="232"/>
      <c r="AN722" s="232"/>
      <c r="AO722" s="232"/>
      <c r="AP722" s="232"/>
      <c r="AQ722" s="232"/>
      <c r="AR722" s="232"/>
      <c r="AS722" s="232"/>
      <c r="AT722" s="232"/>
      <c r="AU722" s="232"/>
      <c r="AV722" s="232"/>
      <c r="AW722" s="232"/>
      <c r="AX722" s="436"/>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2"/>
      <c r="AI723" s="232"/>
      <c r="AJ723" s="232"/>
      <c r="AK723" s="232"/>
      <c r="AL723" s="232"/>
      <c r="AM723" s="232"/>
      <c r="AN723" s="232"/>
      <c r="AO723" s="232"/>
      <c r="AP723" s="232"/>
      <c r="AQ723" s="232"/>
      <c r="AR723" s="232"/>
      <c r="AS723" s="232"/>
      <c r="AT723" s="232"/>
      <c r="AU723" s="232"/>
      <c r="AV723" s="232"/>
      <c r="AW723" s="232"/>
      <c r="AX723" s="436"/>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2"/>
      <c r="AI724" s="232"/>
      <c r="AJ724" s="232"/>
      <c r="AK724" s="232"/>
      <c r="AL724" s="232"/>
      <c r="AM724" s="232"/>
      <c r="AN724" s="232"/>
      <c r="AO724" s="232"/>
      <c r="AP724" s="232"/>
      <c r="AQ724" s="232"/>
      <c r="AR724" s="232"/>
      <c r="AS724" s="232"/>
      <c r="AT724" s="232"/>
      <c r="AU724" s="232"/>
      <c r="AV724" s="232"/>
      <c r="AW724" s="232"/>
      <c r="AX724" s="436"/>
    </row>
    <row r="725" spans="1:50" ht="24.75" hidden="1"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54" customHeight="1" x14ac:dyDescent="0.15">
      <c r="A726" s="628" t="s">
        <v>48</v>
      </c>
      <c r="B726" s="629"/>
      <c r="C726" s="450" t="s">
        <v>53</v>
      </c>
      <c r="D726" s="587"/>
      <c r="E726" s="587"/>
      <c r="F726" s="588"/>
      <c r="G726" s="805" t="s">
        <v>617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9.5" customHeight="1" thickBot="1" x14ac:dyDescent="0.2">
      <c r="A727" s="630"/>
      <c r="B727" s="631"/>
      <c r="C727" s="702" t="s">
        <v>57</v>
      </c>
      <c r="D727" s="703"/>
      <c r="E727" s="703"/>
      <c r="F727" s="704"/>
      <c r="G727" s="803" t="s">
        <v>616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4.25" customHeight="1" thickBot="1" x14ac:dyDescent="0.2">
      <c r="A729" s="772" t="s">
        <v>631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4.25" customHeight="1" thickBot="1" x14ac:dyDescent="0.2">
      <c r="A731" s="625" t="s">
        <v>632</v>
      </c>
      <c r="B731" s="626"/>
      <c r="C731" s="626"/>
      <c r="D731" s="626"/>
      <c r="E731" s="627"/>
      <c r="F731" s="687" t="s">
        <v>633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4.25" customHeight="1" thickBot="1" x14ac:dyDescent="0.2">
      <c r="A733" s="756" t="s">
        <v>529</v>
      </c>
      <c r="B733" s="757"/>
      <c r="C733" s="757"/>
      <c r="D733" s="757"/>
      <c r="E733" s="758"/>
      <c r="F733" s="773" t="s">
        <v>639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4.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559</v>
      </c>
      <c r="F737" s="112"/>
      <c r="G737" s="112"/>
      <c r="H737" s="112"/>
      <c r="I737" s="112"/>
      <c r="J737" s="112"/>
      <c r="K737" s="112"/>
      <c r="L737" s="112"/>
      <c r="M737" s="112"/>
      <c r="N737" s="113" t="s">
        <v>358</v>
      </c>
      <c r="O737" s="113"/>
      <c r="P737" s="113"/>
      <c r="Q737" s="113"/>
      <c r="R737" s="112" t="s">
        <v>559</v>
      </c>
      <c r="S737" s="112"/>
      <c r="T737" s="112"/>
      <c r="U737" s="112"/>
      <c r="V737" s="112"/>
      <c r="W737" s="112"/>
      <c r="X737" s="112"/>
      <c r="Y737" s="112"/>
      <c r="Z737" s="112"/>
      <c r="AA737" s="113" t="s">
        <v>359</v>
      </c>
      <c r="AB737" s="113"/>
      <c r="AC737" s="113"/>
      <c r="AD737" s="113"/>
      <c r="AE737" s="112" t="s">
        <v>559</v>
      </c>
      <c r="AF737" s="112"/>
      <c r="AG737" s="112"/>
      <c r="AH737" s="112"/>
      <c r="AI737" s="112"/>
      <c r="AJ737" s="112"/>
      <c r="AK737" s="112"/>
      <c r="AL737" s="112"/>
      <c r="AM737" s="112"/>
      <c r="AN737" s="113" t="s">
        <v>360</v>
      </c>
      <c r="AO737" s="113"/>
      <c r="AP737" s="113"/>
      <c r="AQ737" s="113"/>
      <c r="AR737" s="114" t="s">
        <v>559</v>
      </c>
      <c r="AS737" s="115"/>
      <c r="AT737" s="115"/>
      <c r="AU737" s="115"/>
      <c r="AV737" s="115"/>
      <c r="AW737" s="115"/>
      <c r="AX737" s="116"/>
      <c r="AY737" s="89"/>
      <c r="AZ737" s="89"/>
    </row>
    <row r="738" spans="1:52" ht="24.75" customHeight="1" x14ac:dyDescent="0.15">
      <c r="A738" s="117" t="s">
        <v>361</v>
      </c>
      <c r="B738" s="118"/>
      <c r="C738" s="118"/>
      <c r="D738" s="119"/>
      <c r="E738" s="112" t="s">
        <v>559</v>
      </c>
      <c r="F738" s="112"/>
      <c r="G738" s="112"/>
      <c r="H738" s="112"/>
      <c r="I738" s="112"/>
      <c r="J738" s="112"/>
      <c r="K738" s="112"/>
      <c r="L738" s="112"/>
      <c r="M738" s="112"/>
      <c r="N738" s="113" t="s">
        <v>362</v>
      </c>
      <c r="O738" s="113"/>
      <c r="P738" s="113"/>
      <c r="Q738" s="113"/>
      <c r="R738" s="112" t="s">
        <v>559</v>
      </c>
      <c r="S738" s="112"/>
      <c r="T738" s="112"/>
      <c r="U738" s="112"/>
      <c r="V738" s="112"/>
      <c r="W738" s="112"/>
      <c r="X738" s="112"/>
      <c r="Y738" s="112"/>
      <c r="Z738" s="112"/>
      <c r="AA738" s="113" t="s">
        <v>482</v>
      </c>
      <c r="AB738" s="113"/>
      <c r="AC738" s="113"/>
      <c r="AD738" s="113"/>
      <c r="AE738" s="112" t="s">
        <v>557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551</v>
      </c>
      <c r="F739" s="127"/>
      <c r="G739" s="127"/>
      <c r="H739" s="91" t="str">
        <f>IF(E739="", "", "(")</f>
        <v>(</v>
      </c>
      <c r="I739" s="107"/>
      <c r="J739" s="107"/>
      <c r="K739" s="91" t="str">
        <f>IF(OR(I739="　", I739=""), "", "-")</f>
        <v/>
      </c>
      <c r="L739" s="108">
        <v>34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558</v>
      </c>
      <c r="H741" s="47"/>
      <c r="I741" s="47"/>
      <c r="J741" s="47"/>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785" t="s">
        <v>562</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618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0"/>
      <c r="C781" s="770"/>
      <c r="D781" s="770"/>
      <c r="E781" s="770"/>
      <c r="F781" s="771"/>
      <c r="G781" s="455" t="s">
        <v>565</v>
      </c>
      <c r="H781" s="456"/>
      <c r="I781" s="456"/>
      <c r="J781" s="456"/>
      <c r="K781" s="457"/>
      <c r="L781" s="458" t="s">
        <v>569</v>
      </c>
      <c r="M781" s="459"/>
      <c r="N781" s="459"/>
      <c r="O781" s="459"/>
      <c r="P781" s="459"/>
      <c r="Q781" s="459"/>
      <c r="R781" s="459"/>
      <c r="S781" s="459"/>
      <c r="T781" s="459"/>
      <c r="U781" s="459"/>
      <c r="V781" s="459"/>
      <c r="W781" s="459"/>
      <c r="X781" s="460"/>
      <c r="Y781" s="461">
        <v>6</v>
      </c>
      <c r="Z781" s="462"/>
      <c r="AA781" s="462"/>
      <c r="AB781" s="563"/>
      <c r="AC781" s="455" t="s">
        <v>619</v>
      </c>
      <c r="AD781" s="456"/>
      <c r="AE781" s="456"/>
      <c r="AF781" s="456"/>
      <c r="AG781" s="457"/>
      <c r="AH781" s="458" t="s">
        <v>620</v>
      </c>
      <c r="AI781" s="459"/>
      <c r="AJ781" s="459"/>
      <c r="AK781" s="459"/>
      <c r="AL781" s="459"/>
      <c r="AM781" s="459"/>
      <c r="AN781" s="459"/>
      <c r="AO781" s="459"/>
      <c r="AP781" s="459"/>
      <c r="AQ781" s="459"/>
      <c r="AR781" s="459"/>
      <c r="AS781" s="459"/>
      <c r="AT781" s="460"/>
      <c r="AU781" s="461">
        <v>2</v>
      </c>
      <c r="AV781" s="462"/>
      <c r="AW781" s="462"/>
      <c r="AX781" s="463"/>
    </row>
    <row r="782" spans="1:50" ht="24.75" customHeight="1" x14ac:dyDescent="0.15">
      <c r="A782" s="562"/>
      <c r="B782" s="770"/>
      <c r="C782" s="770"/>
      <c r="D782" s="770"/>
      <c r="E782" s="770"/>
      <c r="F782" s="771"/>
      <c r="G782" s="347" t="s">
        <v>566</v>
      </c>
      <c r="H782" s="348"/>
      <c r="I782" s="348"/>
      <c r="J782" s="348"/>
      <c r="K782" s="349"/>
      <c r="L782" s="405" t="s">
        <v>570</v>
      </c>
      <c r="M782" s="406"/>
      <c r="N782" s="406"/>
      <c r="O782" s="406"/>
      <c r="P782" s="406"/>
      <c r="Q782" s="406"/>
      <c r="R782" s="406"/>
      <c r="S782" s="406"/>
      <c r="T782" s="406"/>
      <c r="U782" s="406"/>
      <c r="V782" s="406"/>
      <c r="W782" s="406"/>
      <c r="X782" s="407"/>
      <c r="Y782" s="402">
        <v>4</v>
      </c>
      <c r="Z782" s="403"/>
      <c r="AA782" s="403"/>
      <c r="AB782" s="409"/>
      <c r="AC782" s="347"/>
      <c r="AD782" s="348"/>
      <c r="AE782" s="348"/>
      <c r="AF782" s="348"/>
      <c r="AG782" s="349"/>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2"/>
      <c r="B783" s="770"/>
      <c r="C783" s="770"/>
      <c r="D783" s="770"/>
      <c r="E783" s="770"/>
      <c r="F783" s="771"/>
      <c r="G783" s="347" t="s">
        <v>567</v>
      </c>
      <c r="H783" s="348"/>
      <c r="I783" s="348"/>
      <c r="J783" s="348"/>
      <c r="K783" s="349"/>
      <c r="L783" s="405" t="s">
        <v>568</v>
      </c>
      <c r="M783" s="406"/>
      <c r="N783" s="406"/>
      <c r="O783" s="406"/>
      <c r="P783" s="406"/>
      <c r="Q783" s="406"/>
      <c r="R783" s="406"/>
      <c r="S783" s="406"/>
      <c r="T783" s="406"/>
      <c r="U783" s="406"/>
      <c r="V783" s="406"/>
      <c r="W783" s="406"/>
      <c r="X783" s="407"/>
      <c r="Y783" s="402">
        <v>0.8</v>
      </c>
      <c r="Z783" s="403"/>
      <c r="AA783" s="403"/>
      <c r="AB783" s="409"/>
      <c r="AC783" s="347"/>
      <c r="AD783" s="348"/>
      <c r="AE783" s="348"/>
      <c r="AF783" s="348"/>
      <c r="AG783" s="349"/>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2"/>
      <c r="B784" s="770"/>
      <c r="C784" s="770"/>
      <c r="D784" s="770"/>
      <c r="E784" s="770"/>
      <c r="F784" s="771"/>
      <c r="G784" s="347"/>
      <c r="H784" s="348"/>
      <c r="I784" s="348"/>
      <c r="J784" s="348"/>
      <c r="K784" s="349"/>
      <c r="L784" s="405"/>
      <c r="M784" s="406"/>
      <c r="N784" s="406"/>
      <c r="O784" s="406"/>
      <c r="P784" s="406"/>
      <c r="Q784" s="406"/>
      <c r="R784" s="406"/>
      <c r="S784" s="406"/>
      <c r="T784" s="406"/>
      <c r="U784" s="406"/>
      <c r="V784" s="406"/>
      <c r="W784" s="406"/>
      <c r="X784" s="407"/>
      <c r="Y784" s="402"/>
      <c r="Z784" s="403"/>
      <c r="AA784" s="403"/>
      <c r="AB784" s="409"/>
      <c r="AC784" s="347"/>
      <c r="AD784" s="348"/>
      <c r="AE784" s="348"/>
      <c r="AF784" s="348"/>
      <c r="AG784" s="349"/>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2"/>
      <c r="B785" s="770"/>
      <c r="C785" s="770"/>
      <c r="D785" s="770"/>
      <c r="E785" s="770"/>
      <c r="F785" s="771"/>
      <c r="G785" s="347"/>
      <c r="H785" s="348"/>
      <c r="I785" s="348"/>
      <c r="J785" s="348"/>
      <c r="K785" s="349"/>
      <c r="L785" s="405"/>
      <c r="M785" s="406"/>
      <c r="N785" s="406"/>
      <c r="O785" s="406"/>
      <c r="P785" s="406"/>
      <c r="Q785" s="406"/>
      <c r="R785" s="406"/>
      <c r="S785" s="406"/>
      <c r="T785" s="406"/>
      <c r="U785" s="406"/>
      <c r="V785" s="406"/>
      <c r="W785" s="406"/>
      <c r="X785" s="407"/>
      <c r="Y785" s="402"/>
      <c r="Z785" s="403"/>
      <c r="AA785" s="403"/>
      <c r="AB785" s="409"/>
      <c r="AC785" s="347"/>
      <c r="AD785" s="348"/>
      <c r="AE785" s="348"/>
      <c r="AF785" s="348"/>
      <c r="AG785" s="349"/>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2"/>
      <c r="B786" s="770"/>
      <c r="C786" s="770"/>
      <c r="D786" s="770"/>
      <c r="E786" s="770"/>
      <c r="F786" s="771"/>
      <c r="G786" s="347"/>
      <c r="H786" s="348"/>
      <c r="I786" s="348"/>
      <c r="J786" s="348"/>
      <c r="K786" s="349"/>
      <c r="L786" s="405"/>
      <c r="M786" s="406"/>
      <c r="N786" s="406"/>
      <c r="O786" s="406"/>
      <c r="P786" s="406"/>
      <c r="Q786" s="406"/>
      <c r="R786" s="406"/>
      <c r="S786" s="406"/>
      <c r="T786" s="406"/>
      <c r="U786" s="406"/>
      <c r="V786" s="406"/>
      <c r="W786" s="406"/>
      <c r="X786" s="407"/>
      <c r="Y786" s="402"/>
      <c r="Z786" s="403"/>
      <c r="AA786" s="403"/>
      <c r="AB786" s="409"/>
      <c r="AC786" s="347"/>
      <c r="AD786" s="348"/>
      <c r="AE786" s="348"/>
      <c r="AF786" s="348"/>
      <c r="AG786" s="349"/>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2"/>
      <c r="B787" s="770"/>
      <c r="C787" s="770"/>
      <c r="D787" s="770"/>
      <c r="E787" s="770"/>
      <c r="F787" s="771"/>
      <c r="G787" s="347"/>
      <c r="H787" s="348"/>
      <c r="I787" s="348"/>
      <c r="J787" s="348"/>
      <c r="K787" s="349"/>
      <c r="L787" s="405"/>
      <c r="M787" s="406"/>
      <c r="N787" s="406"/>
      <c r="O787" s="406"/>
      <c r="P787" s="406"/>
      <c r="Q787" s="406"/>
      <c r="R787" s="406"/>
      <c r="S787" s="406"/>
      <c r="T787" s="406"/>
      <c r="U787" s="406"/>
      <c r="V787" s="406"/>
      <c r="W787" s="406"/>
      <c r="X787" s="407"/>
      <c r="Y787" s="402"/>
      <c r="Z787" s="403"/>
      <c r="AA787" s="403"/>
      <c r="AB787" s="409"/>
      <c r="AC787" s="347"/>
      <c r="AD787" s="348"/>
      <c r="AE787" s="348"/>
      <c r="AF787" s="348"/>
      <c r="AG787" s="349"/>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2"/>
      <c r="B788" s="770"/>
      <c r="C788" s="770"/>
      <c r="D788" s="770"/>
      <c r="E788" s="770"/>
      <c r="F788" s="771"/>
      <c r="G788" s="347"/>
      <c r="H788" s="348"/>
      <c r="I788" s="348"/>
      <c r="J788" s="348"/>
      <c r="K788" s="349"/>
      <c r="L788" s="405"/>
      <c r="M788" s="406"/>
      <c r="N788" s="406"/>
      <c r="O788" s="406"/>
      <c r="P788" s="406"/>
      <c r="Q788" s="406"/>
      <c r="R788" s="406"/>
      <c r="S788" s="406"/>
      <c r="T788" s="406"/>
      <c r="U788" s="406"/>
      <c r="V788" s="406"/>
      <c r="W788" s="406"/>
      <c r="X788" s="407"/>
      <c r="Y788" s="402"/>
      <c r="Z788" s="403"/>
      <c r="AA788" s="403"/>
      <c r="AB788" s="409"/>
      <c r="AC788" s="347"/>
      <c r="AD788" s="348"/>
      <c r="AE788" s="348"/>
      <c r="AF788" s="348"/>
      <c r="AG788" s="349"/>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2"/>
      <c r="B789" s="770"/>
      <c r="C789" s="770"/>
      <c r="D789" s="770"/>
      <c r="E789" s="770"/>
      <c r="F789" s="771"/>
      <c r="G789" s="347"/>
      <c r="H789" s="348"/>
      <c r="I789" s="348"/>
      <c r="J789" s="348"/>
      <c r="K789" s="349"/>
      <c r="L789" s="405"/>
      <c r="M789" s="406"/>
      <c r="N789" s="406"/>
      <c r="O789" s="406"/>
      <c r="P789" s="406"/>
      <c r="Q789" s="406"/>
      <c r="R789" s="406"/>
      <c r="S789" s="406"/>
      <c r="T789" s="406"/>
      <c r="U789" s="406"/>
      <c r="V789" s="406"/>
      <c r="W789" s="406"/>
      <c r="X789" s="407"/>
      <c r="Y789" s="402"/>
      <c r="Z789" s="403"/>
      <c r="AA789" s="403"/>
      <c r="AB789" s="409"/>
      <c r="AC789" s="347"/>
      <c r="AD789" s="348"/>
      <c r="AE789" s="348"/>
      <c r="AF789" s="348"/>
      <c r="AG789" s="349"/>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2"/>
      <c r="B790" s="770"/>
      <c r="C790" s="770"/>
      <c r="D790" s="770"/>
      <c r="E790" s="770"/>
      <c r="F790" s="771"/>
      <c r="G790" s="347"/>
      <c r="H790" s="348"/>
      <c r="I790" s="348"/>
      <c r="J790" s="348"/>
      <c r="K790" s="349"/>
      <c r="L790" s="405"/>
      <c r="M790" s="406"/>
      <c r="N790" s="406"/>
      <c r="O790" s="406"/>
      <c r="P790" s="406"/>
      <c r="Q790" s="406"/>
      <c r="R790" s="406"/>
      <c r="S790" s="406"/>
      <c r="T790" s="406"/>
      <c r="U790" s="406"/>
      <c r="V790" s="406"/>
      <c r="W790" s="406"/>
      <c r="X790" s="407"/>
      <c r="Y790" s="402"/>
      <c r="Z790" s="403"/>
      <c r="AA790" s="403"/>
      <c r="AB790" s="409"/>
      <c r="AC790" s="347"/>
      <c r="AD790" s="348"/>
      <c r="AE790" s="348"/>
      <c r="AF790" s="348"/>
      <c r="AG790" s="349"/>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70"/>
      <c r="C791" s="770"/>
      <c r="D791" s="770"/>
      <c r="E791" s="770"/>
      <c r="F791" s="771"/>
      <c r="G791" s="413" t="s">
        <v>20</v>
      </c>
      <c r="H791" s="414"/>
      <c r="I791" s="414"/>
      <c r="J791" s="414"/>
      <c r="K791" s="414"/>
      <c r="L791" s="415"/>
      <c r="M791" s="416"/>
      <c r="N791" s="416"/>
      <c r="O791" s="416"/>
      <c r="P791" s="416"/>
      <c r="Q791" s="416"/>
      <c r="R791" s="416"/>
      <c r="S791" s="416"/>
      <c r="T791" s="416"/>
      <c r="U791" s="416"/>
      <c r="V791" s="416"/>
      <c r="W791" s="416"/>
      <c r="X791" s="417"/>
      <c r="Y791" s="418">
        <f>SUM(Y781:AB790)</f>
        <v>10.8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v>
      </c>
      <c r="AV791" s="419"/>
      <c r="AW791" s="419"/>
      <c r="AX791" s="421"/>
    </row>
    <row r="792" spans="1:50" ht="24.75" hidden="1" customHeight="1" x14ac:dyDescent="0.15">
      <c r="A792" s="562"/>
      <c r="B792" s="770"/>
      <c r="C792" s="770"/>
      <c r="D792" s="770"/>
      <c r="E792" s="770"/>
      <c r="F792" s="771"/>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0"/>
      <c r="C795" s="770"/>
      <c r="D795" s="770"/>
      <c r="E795" s="770"/>
      <c r="F795" s="771"/>
      <c r="G795" s="347"/>
      <c r="H795" s="348"/>
      <c r="I795" s="348"/>
      <c r="J795" s="348"/>
      <c r="K795" s="349"/>
      <c r="L795" s="405"/>
      <c r="M795" s="406"/>
      <c r="N795" s="406"/>
      <c r="O795" s="406"/>
      <c r="P795" s="406"/>
      <c r="Q795" s="406"/>
      <c r="R795" s="406"/>
      <c r="S795" s="406"/>
      <c r="T795" s="406"/>
      <c r="U795" s="406"/>
      <c r="V795" s="406"/>
      <c r="W795" s="406"/>
      <c r="X795" s="407"/>
      <c r="Y795" s="402"/>
      <c r="Z795" s="403"/>
      <c r="AA795" s="403"/>
      <c r="AB795" s="409"/>
      <c r="AC795" s="347"/>
      <c r="AD795" s="348"/>
      <c r="AE795" s="348"/>
      <c r="AF795" s="348"/>
      <c r="AG795" s="349"/>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70"/>
      <c r="C796" s="770"/>
      <c r="D796" s="770"/>
      <c r="E796" s="770"/>
      <c r="F796" s="771"/>
      <c r="G796" s="347"/>
      <c r="H796" s="348"/>
      <c r="I796" s="348"/>
      <c r="J796" s="348"/>
      <c r="K796" s="349"/>
      <c r="L796" s="405"/>
      <c r="M796" s="406"/>
      <c r="N796" s="406"/>
      <c r="O796" s="406"/>
      <c r="P796" s="406"/>
      <c r="Q796" s="406"/>
      <c r="R796" s="406"/>
      <c r="S796" s="406"/>
      <c r="T796" s="406"/>
      <c r="U796" s="406"/>
      <c r="V796" s="406"/>
      <c r="W796" s="406"/>
      <c r="X796" s="407"/>
      <c r="Y796" s="402"/>
      <c r="Z796" s="403"/>
      <c r="AA796" s="403"/>
      <c r="AB796" s="409"/>
      <c r="AC796" s="347"/>
      <c r="AD796" s="348"/>
      <c r="AE796" s="348"/>
      <c r="AF796" s="348"/>
      <c r="AG796" s="349"/>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70"/>
      <c r="C797" s="770"/>
      <c r="D797" s="770"/>
      <c r="E797" s="770"/>
      <c r="F797" s="771"/>
      <c r="G797" s="347"/>
      <c r="H797" s="348"/>
      <c r="I797" s="348"/>
      <c r="J797" s="348"/>
      <c r="K797" s="349"/>
      <c r="L797" s="405"/>
      <c r="M797" s="406"/>
      <c r="N797" s="406"/>
      <c r="O797" s="406"/>
      <c r="P797" s="406"/>
      <c r="Q797" s="406"/>
      <c r="R797" s="406"/>
      <c r="S797" s="406"/>
      <c r="T797" s="406"/>
      <c r="U797" s="406"/>
      <c r="V797" s="406"/>
      <c r="W797" s="406"/>
      <c r="X797" s="407"/>
      <c r="Y797" s="402"/>
      <c r="Z797" s="403"/>
      <c r="AA797" s="403"/>
      <c r="AB797" s="409"/>
      <c r="AC797" s="347"/>
      <c r="AD797" s="348"/>
      <c r="AE797" s="348"/>
      <c r="AF797" s="348"/>
      <c r="AG797" s="349"/>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70"/>
      <c r="C798" s="770"/>
      <c r="D798" s="770"/>
      <c r="E798" s="770"/>
      <c r="F798" s="771"/>
      <c r="G798" s="347"/>
      <c r="H798" s="348"/>
      <c r="I798" s="348"/>
      <c r="J798" s="348"/>
      <c r="K798" s="349"/>
      <c r="L798" s="405"/>
      <c r="M798" s="406"/>
      <c r="N798" s="406"/>
      <c r="O798" s="406"/>
      <c r="P798" s="406"/>
      <c r="Q798" s="406"/>
      <c r="R798" s="406"/>
      <c r="S798" s="406"/>
      <c r="T798" s="406"/>
      <c r="U798" s="406"/>
      <c r="V798" s="406"/>
      <c r="W798" s="406"/>
      <c r="X798" s="407"/>
      <c r="Y798" s="402"/>
      <c r="Z798" s="403"/>
      <c r="AA798" s="403"/>
      <c r="AB798" s="409"/>
      <c r="AC798" s="347"/>
      <c r="AD798" s="348"/>
      <c r="AE798" s="348"/>
      <c r="AF798" s="348"/>
      <c r="AG798" s="349"/>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70"/>
      <c r="C799" s="770"/>
      <c r="D799" s="770"/>
      <c r="E799" s="770"/>
      <c r="F799" s="771"/>
      <c r="G799" s="347"/>
      <c r="H799" s="348"/>
      <c r="I799" s="348"/>
      <c r="J799" s="348"/>
      <c r="K799" s="349"/>
      <c r="L799" s="405"/>
      <c r="M799" s="406"/>
      <c r="N799" s="406"/>
      <c r="O799" s="406"/>
      <c r="P799" s="406"/>
      <c r="Q799" s="406"/>
      <c r="R799" s="406"/>
      <c r="S799" s="406"/>
      <c r="T799" s="406"/>
      <c r="U799" s="406"/>
      <c r="V799" s="406"/>
      <c r="W799" s="406"/>
      <c r="X799" s="407"/>
      <c r="Y799" s="402"/>
      <c r="Z799" s="403"/>
      <c r="AA799" s="403"/>
      <c r="AB799" s="409"/>
      <c r="AC799" s="347"/>
      <c r="AD799" s="348"/>
      <c r="AE799" s="348"/>
      <c r="AF799" s="348"/>
      <c r="AG799" s="349"/>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70"/>
      <c r="C800" s="770"/>
      <c r="D800" s="770"/>
      <c r="E800" s="770"/>
      <c r="F800" s="771"/>
      <c r="G800" s="347"/>
      <c r="H800" s="348"/>
      <c r="I800" s="348"/>
      <c r="J800" s="348"/>
      <c r="K800" s="349"/>
      <c r="L800" s="405"/>
      <c r="M800" s="406"/>
      <c r="N800" s="406"/>
      <c r="O800" s="406"/>
      <c r="P800" s="406"/>
      <c r="Q800" s="406"/>
      <c r="R800" s="406"/>
      <c r="S800" s="406"/>
      <c r="T800" s="406"/>
      <c r="U800" s="406"/>
      <c r="V800" s="406"/>
      <c r="W800" s="406"/>
      <c r="X800" s="407"/>
      <c r="Y800" s="402"/>
      <c r="Z800" s="403"/>
      <c r="AA800" s="403"/>
      <c r="AB800" s="409"/>
      <c r="AC800" s="347"/>
      <c r="AD800" s="348"/>
      <c r="AE800" s="348"/>
      <c r="AF800" s="348"/>
      <c r="AG800" s="349"/>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70"/>
      <c r="C801" s="770"/>
      <c r="D801" s="770"/>
      <c r="E801" s="770"/>
      <c r="F801" s="771"/>
      <c r="G801" s="347"/>
      <c r="H801" s="348"/>
      <c r="I801" s="348"/>
      <c r="J801" s="348"/>
      <c r="K801" s="349"/>
      <c r="L801" s="405"/>
      <c r="M801" s="406"/>
      <c r="N801" s="406"/>
      <c r="O801" s="406"/>
      <c r="P801" s="406"/>
      <c r="Q801" s="406"/>
      <c r="R801" s="406"/>
      <c r="S801" s="406"/>
      <c r="T801" s="406"/>
      <c r="U801" s="406"/>
      <c r="V801" s="406"/>
      <c r="W801" s="406"/>
      <c r="X801" s="407"/>
      <c r="Y801" s="402"/>
      <c r="Z801" s="403"/>
      <c r="AA801" s="403"/>
      <c r="AB801" s="409"/>
      <c r="AC801" s="347"/>
      <c r="AD801" s="348"/>
      <c r="AE801" s="348"/>
      <c r="AF801" s="348"/>
      <c r="AG801" s="349"/>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70"/>
      <c r="C802" s="770"/>
      <c r="D802" s="770"/>
      <c r="E802" s="770"/>
      <c r="F802" s="771"/>
      <c r="G802" s="347"/>
      <c r="H802" s="348"/>
      <c r="I802" s="348"/>
      <c r="J802" s="348"/>
      <c r="K802" s="349"/>
      <c r="L802" s="405"/>
      <c r="M802" s="406"/>
      <c r="N802" s="406"/>
      <c r="O802" s="406"/>
      <c r="P802" s="406"/>
      <c r="Q802" s="406"/>
      <c r="R802" s="406"/>
      <c r="S802" s="406"/>
      <c r="T802" s="406"/>
      <c r="U802" s="406"/>
      <c r="V802" s="406"/>
      <c r="W802" s="406"/>
      <c r="X802" s="407"/>
      <c r="Y802" s="402"/>
      <c r="Z802" s="403"/>
      <c r="AA802" s="403"/>
      <c r="AB802" s="409"/>
      <c r="AC802" s="347"/>
      <c r="AD802" s="348"/>
      <c r="AE802" s="348"/>
      <c r="AF802" s="348"/>
      <c r="AG802" s="349"/>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70"/>
      <c r="C803" s="770"/>
      <c r="D803" s="770"/>
      <c r="E803" s="770"/>
      <c r="F803" s="771"/>
      <c r="G803" s="347"/>
      <c r="H803" s="348"/>
      <c r="I803" s="348"/>
      <c r="J803" s="348"/>
      <c r="K803" s="349"/>
      <c r="L803" s="405"/>
      <c r="M803" s="406"/>
      <c r="N803" s="406"/>
      <c r="O803" s="406"/>
      <c r="P803" s="406"/>
      <c r="Q803" s="406"/>
      <c r="R803" s="406"/>
      <c r="S803" s="406"/>
      <c r="T803" s="406"/>
      <c r="U803" s="406"/>
      <c r="V803" s="406"/>
      <c r="W803" s="406"/>
      <c r="X803" s="407"/>
      <c r="Y803" s="402"/>
      <c r="Z803" s="403"/>
      <c r="AA803" s="403"/>
      <c r="AB803" s="409"/>
      <c r="AC803" s="347"/>
      <c r="AD803" s="348"/>
      <c r="AE803" s="348"/>
      <c r="AF803" s="348"/>
      <c r="AG803" s="349"/>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70"/>
      <c r="C804" s="770"/>
      <c r="D804" s="770"/>
      <c r="E804" s="770"/>
      <c r="F804" s="771"/>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70"/>
      <c r="C805" s="770"/>
      <c r="D805" s="770"/>
      <c r="E805" s="770"/>
      <c r="F805" s="771"/>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0"/>
      <c r="C808" s="770"/>
      <c r="D808" s="770"/>
      <c r="E808" s="770"/>
      <c r="F808" s="771"/>
      <c r="G808" s="347"/>
      <c r="H808" s="348"/>
      <c r="I808" s="348"/>
      <c r="J808" s="348"/>
      <c r="K808" s="349"/>
      <c r="L808" s="405"/>
      <c r="M808" s="406"/>
      <c r="N808" s="406"/>
      <c r="O808" s="406"/>
      <c r="P808" s="406"/>
      <c r="Q808" s="406"/>
      <c r="R808" s="406"/>
      <c r="S808" s="406"/>
      <c r="T808" s="406"/>
      <c r="U808" s="406"/>
      <c r="V808" s="406"/>
      <c r="W808" s="406"/>
      <c r="X808" s="407"/>
      <c r="Y808" s="402"/>
      <c r="Z808" s="403"/>
      <c r="AA808" s="403"/>
      <c r="AB808" s="409"/>
      <c r="AC808" s="347"/>
      <c r="AD808" s="348"/>
      <c r="AE808" s="348"/>
      <c r="AF808" s="348"/>
      <c r="AG808" s="349"/>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70"/>
      <c r="C809" s="770"/>
      <c r="D809" s="770"/>
      <c r="E809" s="770"/>
      <c r="F809" s="771"/>
      <c r="G809" s="347"/>
      <c r="H809" s="348"/>
      <c r="I809" s="348"/>
      <c r="J809" s="348"/>
      <c r="K809" s="349"/>
      <c r="L809" s="405"/>
      <c r="M809" s="406"/>
      <c r="N809" s="406"/>
      <c r="O809" s="406"/>
      <c r="P809" s="406"/>
      <c r="Q809" s="406"/>
      <c r="R809" s="406"/>
      <c r="S809" s="406"/>
      <c r="T809" s="406"/>
      <c r="U809" s="406"/>
      <c r="V809" s="406"/>
      <c r="W809" s="406"/>
      <c r="X809" s="407"/>
      <c r="Y809" s="402"/>
      <c r="Z809" s="403"/>
      <c r="AA809" s="403"/>
      <c r="AB809" s="409"/>
      <c r="AC809" s="347"/>
      <c r="AD809" s="348"/>
      <c r="AE809" s="348"/>
      <c r="AF809" s="348"/>
      <c r="AG809" s="349"/>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70"/>
      <c r="C810" s="770"/>
      <c r="D810" s="770"/>
      <c r="E810" s="770"/>
      <c r="F810" s="771"/>
      <c r="G810" s="347"/>
      <c r="H810" s="348"/>
      <c r="I810" s="348"/>
      <c r="J810" s="348"/>
      <c r="K810" s="349"/>
      <c r="L810" s="405"/>
      <c r="M810" s="406"/>
      <c r="N810" s="406"/>
      <c r="O810" s="406"/>
      <c r="P810" s="406"/>
      <c r="Q810" s="406"/>
      <c r="R810" s="406"/>
      <c r="S810" s="406"/>
      <c r="T810" s="406"/>
      <c r="U810" s="406"/>
      <c r="V810" s="406"/>
      <c r="W810" s="406"/>
      <c r="X810" s="407"/>
      <c r="Y810" s="402"/>
      <c r="Z810" s="403"/>
      <c r="AA810" s="403"/>
      <c r="AB810" s="409"/>
      <c r="AC810" s="347"/>
      <c r="AD810" s="348"/>
      <c r="AE810" s="348"/>
      <c r="AF810" s="348"/>
      <c r="AG810" s="349"/>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70"/>
      <c r="C811" s="770"/>
      <c r="D811" s="770"/>
      <c r="E811" s="770"/>
      <c r="F811" s="771"/>
      <c r="G811" s="347"/>
      <c r="H811" s="348"/>
      <c r="I811" s="348"/>
      <c r="J811" s="348"/>
      <c r="K811" s="349"/>
      <c r="L811" s="405"/>
      <c r="M811" s="406"/>
      <c r="N811" s="406"/>
      <c r="O811" s="406"/>
      <c r="P811" s="406"/>
      <c r="Q811" s="406"/>
      <c r="R811" s="406"/>
      <c r="S811" s="406"/>
      <c r="T811" s="406"/>
      <c r="U811" s="406"/>
      <c r="V811" s="406"/>
      <c r="W811" s="406"/>
      <c r="X811" s="407"/>
      <c r="Y811" s="402"/>
      <c r="Z811" s="403"/>
      <c r="AA811" s="403"/>
      <c r="AB811" s="409"/>
      <c r="AC811" s="347"/>
      <c r="AD811" s="348"/>
      <c r="AE811" s="348"/>
      <c r="AF811" s="348"/>
      <c r="AG811" s="349"/>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70"/>
      <c r="C812" s="770"/>
      <c r="D812" s="770"/>
      <c r="E812" s="770"/>
      <c r="F812" s="771"/>
      <c r="G812" s="347"/>
      <c r="H812" s="348"/>
      <c r="I812" s="348"/>
      <c r="J812" s="348"/>
      <c r="K812" s="349"/>
      <c r="L812" s="405"/>
      <c r="M812" s="406"/>
      <c r="N812" s="406"/>
      <c r="O812" s="406"/>
      <c r="P812" s="406"/>
      <c r="Q812" s="406"/>
      <c r="R812" s="406"/>
      <c r="S812" s="406"/>
      <c r="T812" s="406"/>
      <c r="U812" s="406"/>
      <c r="V812" s="406"/>
      <c r="W812" s="406"/>
      <c r="X812" s="407"/>
      <c r="Y812" s="402"/>
      <c r="Z812" s="403"/>
      <c r="AA812" s="403"/>
      <c r="AB812" s="409"/>
      <c r="AC812" s="347"/>
      <c r="AD812" s="348"/>
      <c r="AE812" s="348"/>
      <c r="AF812" s="348"/>
      <c r="AG812" s="349"/>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70"/>
      <c r="C813" s="770"/>
      <c r="D813" s="770"/>
      <c r="E813" s="770"/>
      <c r="F813" s="771"/>
      <c r="G813" s="347"/>
      <c r="H813" s="348"/>
      <c r="I813" s="348"/>
      <c r="J813" s="348"/>
      <c r="K813" s="349"/>
      <c r="L813" s="405"/>
      <c r="M813" s="406"/>
      <c r="N813" s="406"/>
      <c r="O813" s="406"/>
      <c r="P813" s="406"/>
      <c r="Q813" s="406"/>
      <c r="R813" s="406"/>
      <c r="S813" s="406"/>
      <c r="T813" s="406"/>
      <c r="U813" s="406"/>
      <c r="V813" s="406"/>
      <c r="W813" s="406"/>
      <c r="X813" s="407"/>
      <c r="Y813" s="402"/>
      <c r="Z813" s="403"/>
      <c r="AA813" s="403"/>
      <c r="AB813" s="409"/>
      <c r="AC813" s="347"/>
      <c r="AD813" s="348"/>
      <c r="AE813" s="348"/>
      <c r="AF813" s="348"/>
      <c r="AG813" s="349"/>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70"/>
      <c r="C814" s="770"/>
      <c r="D814" s="770"/>
      <c r="E814" s="770"/>
      <c r="F814" s="771"/>
      <c r="G814" s="347"/>
      <c r="H814" s="348"/>
      <c r="I814" s="348"/>
      <c r="J814" s="348"/>
      <c r="K814" s="349"/>
      <c r="L814" s="405"/>
      <c r="M814" s="406"/>
      <c r="N814" s="406"/>
      <c r="O814" s="406"/>
      <c r="P814" s="406"/>
      <c r="Q814" s="406"/>
      <c r="R814" s="406"/>
      <c r="S814" s="406"/>
      <c r="T814" s="406"/>
      <c r="U814" s="406"/>
      <c r="V814" s="406"/>
      <c r="W814" s="406"/>
      <c r="X814" s="407"/>
      <c r="Y814" s="402"/>
      <c r="Z814" s="403"/>
      <c r="AA814" s="403"/>
      <c r="AB814" s="409"/>
      <c r="AC814" s="347"/>
      <c r="AD814" s="348"/>
      <c r="AE814" s="348"/>
      <c r="AF814" s="348"/>
      <c r="AG814" s="349"/>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70"/>
      <c r="C815" s="770"/>
      <c r="D815" s="770"/>
      <c r="E815" s="770"/>
      <c r="F815" s="771"/>
      <c r="G815" s="347"/>
      <c r="H815" s="348"/>
      <c r="I815" s="348"/>
      <c r="J815" s="348"/>
      <c r="K815" s="349"/>
      <c r="L815" s="405"/>
      <c r="M815" s="406"/>
      <c r="N815" s="406"/>
      <c r="O815" s="406"/>
      <c r="P815" s="406"/>
      <c r="Q815" s="406"/>
      <c r="R815" s="406"/>
      <c r="S815" s="406"/>
      <c r="T815" s="406"/>
      <c r="U815" s="406"/>
      <c r="V815" s="406"/>
      <c r="W815" s="406"/>
      <c r="X815" s="407"/>
      <c r="Y815" s="402"/>
      <c r="Z815" s="403"/>
      <c r="AA815" s="403"/>
      <c r="AB815" s="409"/>
      <c r="AC815" s="347"/>
      <c r="AD815" s="348"/>
      <c r="AE815" s="348"/>
      <c r="AF815" s="348"/>
      <c r="AG815" s="349"/>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70"/>
      <c r="C816" s="770"/>
      <c r="D816" s="770"/>
      <c r="E816" s="770"/>
      <c r="F816" s="771"/>
      <c r="G816" s="347"/>
      <c r="H816" s="348"/>
      <c r="I816" s="348"/>
      <c r="J816" s="348"/>
      <c r="K816" s="349"/>
      <c r="L816" s="405"/>
      <c r="M816" s="406"/>
      <c r="N816" s="406"/>
      <c r="O816" s="406"/>
      <c r="P816" s="406"/>
      <c r="Q816" s="406"/>
      <c r="R816" s="406"/>
      <c r="S816" s="406"/>
      <c r="T816" s="406"/>
      <c r="U816" s="406"/>
      <c r="V816" s="406"/>
      <c r="W816" s="406"/>
      <c r="X816" s="407"/>
      <c r="Y816" s="402"/>
      <c r="Z816" s="403"/>
      <c r="AA816" s="403"/>
      <c r="AB816" s="409"/>
      <c r="AC816" s="347"/>
      <c r="AD816" s="348"/>
      <c r="AE816" s="348"/>
      <c r="AF816" s="348"/>
      <c r="AG816" s="349"/>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70"/>
      <c r="C817" s="770"/>
      <c r="D817" s="770"/>
      <c r="E817" s="770"/>
      <c r="F817" s="771"/>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0"/>
      <c r="C821" s="770"/>
      <c r="D821" s="770"/>
      <c r="E821" s="770"/>
      <c r="F821" s="771"/>
      <c r="G821" s="347"/>
      <c r="H821" s="348"/>
      <c r="I821" s="348"/>
      <c r="J821" s="348"/>
      <c r="K821" s="349"/>
      <c r="L821" s="405"/>
      <c r="M821" s="406"/>
      <c r="N821" s="406"/>
      <c r="O821" s="406"/>
      <c r="P821" s="406"/>
      <c r="Q821" s="406"/>
      <c r="R821" s="406"/>
      <c r="S821" s="406"/>
      <c r="T821" s="406"/>
      <c r="U821" s="406"/>
      <c r="V821" s="406"/>
      <c r="W821" s="406"/>
      <c r="X821" s="407"/>
      <c r="Y821" s="402"/>
      <c r="Z821" s="403"/>
      <c r="AA821" s="403"/>
      <c r="AB821" s="409"/>
      <c r="AC821" s="347"/>
      <c r="AD821" s="348"/>
      <c r="AE821" s="348"/>
      <c r="AF821" s="348"/>
      <c r="AG821" s="349"/>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70"/>
      <c r="C822" s="770"/>
      <c r="D822" s="770"/>
      <c r="E822" s="770"/>
      <c r="F822" s="771"/>
      <c r="G822" s="347"/>
      <c r="H822" s="348"/>
      <c r="I822" s="348"/>
      <c r="J822" s="348"/>
      <c r="K822" s="349"/>
      <c r="L822" s="405"/>
      <c r="M822" s="406"/>
      <c r="N822" s="406"/>
      <c r="O822" s="406"/>
      <c r="P822" s="406"/>
      <c r="Q822" s="406"/>
      <c r="R822" s="406"/>
      <c r="S822" s="406"/>
      <c r="T822" s="406"/>
      <c r="U822" s="406"/>
      <c r="V822" s="406"/>
      <c r="W822" s="406"/>
      <c r="X822" s="407"/>
      <c r="Y822" s="402"/>
      <c r="Z822" s="403"/>
      <c r="AA822" s="403"/>
      <c r="AB822" s="409"/>
      <c r="AC822" s="347"/>
      <c r="AD822" s="348"/>
      <c r="AE822" s="348"/>
      <c r="AF822" s="348"/>
      <c r="AG822" s="349"/>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70"/>
      <c r="C823" s="770"/>
      <c r="D823" s="770"/>
      <c r="E823" s="770"/>
      <c r="F823" s="771"/>
      <c r="G823" s="347"/>
      <c r="H823" s="348"/>
      <c r="I823" s="348"/>
      <c r="J823" s="348"/>
      <c r="K823" s="349"/>
      <c r="L823" s="405"/>
      <c r="M823" s="406"/>
      <c r="N823" s="406"/>
      <c r="O823" s="406"/>
      <c r="P823" s="406"/>
      <c r="Q823" s="406"/>
      <c r="R823" s="406"/>
      <c r="S823" s="406"/>
      <c r="T823" s="406"/>
      <c r="U823" s="406"/>
      <c r="V823" s="406"/>
      <c r="W823" s="406"/>
      <c r="X823" s="407"/>
      <c r="Y823" s="402"/>
      <c r="Z823" s="403"/>
      <c r="AA823" s="403"/>
      <c r="AB823" s="409"/>
      <c r="AC823" s="347"/>
      <c r="AD823" s="348"/>
      <c r="AE823" s="348"/>
      <c r="AF823" s="348"/>
      <c r="AG823" s="349"/>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70"/>
      <c r="C824" s="770"/>
      <c r="D824" s="770"/>
      <c r="E824" s="770"/>
      <c r="F824" s="771"/>
      <c r="G824" s="347"/>
      <c r="H824" s="348"/>
      <c r="I824" s="348"/>
      <c r="J824" s="348"/>
      <c r="K824" s="349"/>
      <c r="L824" s="405"/>
      <c r="M824" s="406"/>
      <c r="N824" s="406"/>
      <c r="O824" s="406"/>
      <c r="P824" s="406"/>
      <c r="Q824" s="406"/>
      <c r="R824" s="406"/>
      <c r="S824" s="406"/>
      <c r="T824" s="406"/>
      <c r="U824" s="406"/>
      <c r="V824" s="406"/>
      <c r="W824" s="406"/>
      <c r="X824" s="407"/>
      <c r="Y824" s="402"/>
      <c r="Z824" s="403"/>
      <c r="AA824" s="403"/>
      <c r="AB824" s="409"/>
      <c r="AC824" s="347"/>
      <c r="AD824" s="348"/>
      <c r="AE824" s="348"/>
      <c r="AF824" s="348"/>
      <c r="AG824" s="349"/>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70"/>
      <c r="C825" s="770"/>
      <c r="D825" s="770"/>
      <c r="E825" s="770"/>
      <c r="F825" s="771"/>
      <c r="G825" s="347"/>
      <c r="H825" s="348"/>
      <c r="I825" s="348"/>
      <c r="J825" s="348"/>
      <c r="K825" s="349"/>
      <c r="L825" s="405"/>
      <c r="M825" s="406"/>
      <c r="N825" s="406"/>
      <c r="O825" s="406"/>
      <c r="P825" s="406"/>
      <c r="Q825" s="406"/>
      <c r="R825" s="406"/>
      <c r="S825" s="406"/>
      <c r="T825" s="406"/>
      <c r="U825" s="406"/>
      <c r="V825" s="406"/>
      <c r="W825" s="406"/>
      <c r="X825" s="407"/>
      <c r="Y825" s="402"/>
      <c r="Z825" s="403"/>
      <c r="AA825" s="403"/>
      <c r="AB825" s="409"/>
      <c r="AC825" s="347"/>
      <c r="AD825" s="348"/>
      <c r="AE825" s="348"/>
      <c r="AF825" s="348"/>
      <c r="AG825" s="349"/>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70"/>
      <c r="C826" s="770"/>
      <c r="D826" s="770"/>
      <c r="E826" s="770"/>
      <c r="F826" s="771"/>
      <c r="G826" s="347"/>
      <c r="H826" s="348"/>
      <c r="I826" s="348"/>
      <c r="J826" s="348"/>
      <c r="K826" s="349"/>
      <c r="L826" s="405"/>
      <c r="M826" s="406"/>
      <c r="N826" s="406"/>
      <c r="O826" s="406"/>
      <c r="P826" s="406"/>
      <c r="Q826" s="406"/>
      <c r="R826" s="406"/>
      <c r="S826" s="406"/>
      <c r="T826" s="406"/>
      <c r="U826" s="406"/>
      <c r="V826" s="406"/>
      <c r="W826" s="406"/>
      <c r="X826" s="407"/>
      <c r="Y826" s="402"/>
      <c r="Z826" s="403"/>
      <c r="AA826" s="403"/>
      <c r="AB826" s="409"/>
      <c r="AC826" s="347"/>
      <c r="AD826" s="348"/>
      <c r="AE826" s="348"/>
      <c r="AF826" s="348"/>
      <c r="AG826" s="349"/>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70"/>
      <c r="C827" s="770"/>
      <c r="D827" s="770"/>
      <c r="E827" s="770"/>
      <c r="F827" s="771"/>
      <c r="G827" s="347"/>
      <c r="H827" s="348"/>
      <c r="I827" s="348"/>
      <c r="J827" s="348"/>
      <c r="K827" s="349"/>
      <c r="L827" s="405"/>
      <c r="M827" s="406"/>
      <c r="N827" s="406"/>
      <c r="O827" s="406"/>
      <c r="P827" s="406"/>
      <c r="Q827" s="406"/>
      <c r="R827" s="406"/>
      <c r="S827" s="406"/>
      <c r="T827" s="406"/>
      <c r="U827" s="406"/>
      <c r="V827" s="406"/>
      <c r="W827" s="406"/>
      <c r="X827" s="407"/>
      <c r="Y827" s="402"/>
      <c r="Z827" s="403"/>
      <c r="AA827" s="403"/>
      <c r="AB827" s="409"/>
      <c r="AC827" s="347"/>
      <c r="AD827" s="348"/>
      <c r="AE827" s="348"/>
      <c r="AF827" s="348"/>
      <c r="AG827" s="349"/>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70"/>
      <c r="C828" s="770"/>
      <c r="D828" s="770"/>
      <c r="E828" s="770"/>
      <c r="F828" s="771"/>
      <c r="G828" s="347"/>
      <c r="H828" s="348"/>
      <c r="I828" s="348"/>
      <c r="J828" s="348"/>
      <c r="K828" s="349"/>
      <c r="L828" s="405"/>
      <c r="M828" s="406"/>
      <c r="N828" s="406"/>
      <c r="O828" s="406"/>
      <c r="P828" s="406"/>
      <c r="Q828" s="406"/>
      <c r="R828" s="406"/>
      <c r="S828" s="406"/>
      <c r="T828" s="406"/>
      <c r="U828" s="406"/>
      <c r="V828" s="406"/>
      <c r="W828" s="406"/>
      <c r="X828" s="407"/>
      <c r="Y828" s="402"/>
      <c r="Z828" s="403"/>
      <c r="AA828" s="403"/>
      <c r="AB828" s="409"/>
      <c r="AC828" s="347"/>
      <c r="AD828" s="348"/>
      <c r="AE828" s="348"/>
      <c r="AF828" s="348"/>
      <c r="AG828" s="349"/>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70"/>
      <c r="C829" s="770"/>
      <c r="D829" s="770"/>
      <c r="E829" s="770"/>
      <c r="F829" s="771"/>
      <c r="G829" s="347"/>
      <c r="H829" s="348"/>
      <c r="I829" s="348"/>
      <c r="J829" s="348"/>
      <c r="K829" s="349"/>
      <c r="L829" s="405"/>
      <c r="M829" s="406"/>
      <c r="N829" s="406"/>
      <c r="O829" s="406"/>
      <c r="P829" s="406"/>
      <c r="Q829" s="406"/>
      <c r="R829" s="406"/>
      <c r="S829" s="406"/>
      <c r="T829" s="406"/>
      <c r="U829" s="406"/>
      <c r="V829" s="406"/>
      <c r="W829" s="406"/>
      <c r="X829" s="407"/>
      <c r="Y829" s="402"/>
      <c r="Z829" s="403"/>
      <c r="AA829" s="403"/>
      <c r="AB829" s="409"/>
      <c r="AC829" s="347"/>
      <c r="AD829" s="348"/>
      <c r="AE829" s="348"/>
      <c r="AF829" s="348"/>
      <c r="AG829" s="349"/>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70"/>
      <c r="C830" s="770"/>
      <c r="D830" s="770"/>
      <c r="E830" s="770"/>
      <c r="F830" s="771"/>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33"/>
      <c r="AP836" s="434" t="s">
        <v>433</v>
      </c>
      <c r="AQ836" s="434"/>
      <c r="AR836" s="434"/>
      <c r="AS836" s="434"/>
      <c r="AT836" s="434"/>
      <c r="AU836" s="434"/>
      <c r="AV836" s="434"/>
      <c r="AW836" s="434"/>
      <c r="AX836" s="434"/>
    </row>
    <row r="837" spans="1:50" ht="49.5" customHeight="1" x14ac:dyDescent="0.15">
      <c r="A837" s="408">
        <v>1</v>
      </c>
      <c r="B837" s="408">
        <v>1</v>
      </c>
      <c r="C837" s="431" t="s">
        <v>563</v>
      </c>
      <c r="D837" s="422"/>
      <c r="E837" s="422"/>
      <c r="F837" s="422"/>
      <c r="G837" s="422"/>
      <c r="H837" s="422"/>
      <c r="I837" s="422"/>
      <c r="J837" s="423">
        <v>3010401011971</v>
      </c>
      <c r="K837" s="424"/>
      <c r="L837" s="424"/>
      <c r="M837" s="424"/>
      <c r="N837" s="424"/>
      <c r="O837" s="424"/>
      <c r="P837" s="432" t="s">
        <v>564</v>
      </c>
      <c r="Q837" s="316"/>
      <c r="R837" s="316"/>
      <c r="S837" s="316"/>
      <c r="T837" s="316"/>
      <c r="U837" s="316"/>
      <c r="V837" s="316"/>
      <c r="W837" s="316"/>
      <c r="X837" s="316"/>
      <c r="Y837" s="317">
        <v>11</v>
      </c>
      <c r="Z837" s="318"/>
      <c r="AA837" s="318"/>
      <c r="AB837" s="319"/>
      <c r="AC837" s="327" t="s">
        <v>520</v>
      </c>
      <c r="AD837" s="430"/>
      <c r="AE837" s="430"/>
      <c r="AF837" s="430"/>
      <c r="AG837" s="430"/>
      <c r="AH837" s="425">
        <v>2</v>
      </c>
      <c r="AI837" s="426"/>
      <c r="AJ837" s="426"/>
      <c r="AK837" s="426"/>
      <c r="AL837" s="324">
        <v>59</v>
      </c>
      <c r="AM837" s="325"/>
      <c r="AN837" s="325"/>
      <c r="AO837" s="326"/>
      <c r="AP837" s="320" t="s">
        <v>560</v>
      </c>
      <c r="AQ837" s="320"/>
      <c r="AR837" s="320"/>
      <c r="AS837" s="320"/>
      <c r="AT837" s="320"/>
      <c r="AU837" s="320"/>
      <c r="AV837" s="320"/>
      <c r="AW837" s="320"/>
      <c r="AX837" s="320"/>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7"/>
      <c r="AD838" s="327"/>
      <c r="AE838" s="327"/>
      <c r="AF838" s="327"/>
      <c r="AG838" s="327"/>
      <c r="AH838" s="425"/>
      <c r="AI838" s="426"/>
      <c r="AJ838" s="426"/>
      <c r="AK838" s="426"/>
      <c r="AL838" s="427"/>
      <c r="AM838" s="428"/>
      <c r="AN838" s="428"/>
      <c r="AO838" s="429"/>
      <c r="AP838" s="320"/>
      <c r="AQ838" s="320"/>
      <c r="AR838" s="320"/>
      <c r="AS838" s="320"/>
      <c r="AT838" s="320"/>
      <c r="AU838" s="320"/>
      <c r="AV838" s="320"/>
      <c r="AW838" s="320"/>
      <c r="AX838" s="320"/>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33"/>
      <c r="AP869" s="434" t="s">
        <v>433</v>
      </c>
      <c r="AQ869" s="434"/>
      <c r="AR869" s="434"/>
      <c r="AS869" s="434"/>
      <c r="AT869" s="434"/>
      <c r="AU869" s="434"/>
      <c r="AV869" s="434"/>
      <c r="AW869" s="434"/>
      <c r="AX869" s="434"/>
    </row>
    <row r="870" spans="1:50" ht="30" customHeight="1" x14ac:dyDescent="0.15">
      <c r="A870" s="408">
        <v>1</v>
      </c>
      <c r="B870" s="408">
        <v>1</v>
      </c>
      <c r="C870" s="431" t="s">
        <v>621</v>
      </c>
      <c r="D870" s="422"/>
      <c r="E870" s="422"/>
      <c r="F870" s="422"/>
      <c r="G870" s="422"/>
      <c r="H870" s="422"/>
      <c r="I870" s="422"/>
      <c r="J870" s="423" t="s">
        <v>622</v>
      </c>
      <c r="K870" s="424"/>
      <c r="L870" s="424"/>
      <c r="M870" s="424"/>
      <c r="N870" s="424"/>
      <c r="O870" s="424"/>
      <c r="P870" s="432" t="s">
        <v>620</v>
      </c>
      <c r="Q870" s="316"/>
      <c r="R870" s="316"/>
      <c r="S870" s="316"/>
      <c r="T870" s="316"/>
      <c r="U870" s="316"/>
      <c r="V870" s="316"/>
      <c r="W870" s="316"/>
      <c r="X870" s="316"/>
      <c r="Y870" s="317">
        <v>2</v>
      </c>
      <c r="Z870" s="318"/>
      <c r="AA870" s="318"/>
      <c r="AB870" s="319"/>
      <c r="AC870" s="327" t="s">
        <v>196</v>
      </c>
      <c r="AD870" s="430"/>
      <c r="AE870" s="430"/>
      <c r="AF870" s="430"/>
      <c r="AG870" s="430"/>
      <c r="AH870" s="425" t="s">
        <v>622</v>
      </c>
      <c r="AI870" s="426"/>
      <c r="AJ870" s="426"/>
      <c r="AK870" s="426"/>
      <c r="AL870" s="324" t="s">
        <v>623</v>
      </c>
      <c r="AM870" s="325"/>
      <c r="AN870" s="325"/>
      <c r="AO870" s="326"/>
      <c r="AP870" s="320" t="s">
        <v>623</v>
      </c>
      <c r="AQ870" s="320"/>
      <c r="AR870" s="320"/>
      <c r="AS870" s="320"/>
      <c r="AT870" s="320"/>
      <c r="AU870" s="320"/>
      <c r="AV870" s="320"/>
      <c r="AW870" s="320"/>
      <c r="AX870" s="320"/>
    </row>
    <row r="871" spans="1:50" ht="30" customHeight="1" x14ac:dyDescent="0.15">
      <c r="A871" s="408">
        <v>2</v>
      </c>
      <c r="B871" s="408">
        <v>1</v>
      </c>
      <c r="C871" s="431" t="s">
        <v>624</v>
      </c>
      <c r="D871" s="422"/>
      <c r="E871" s="422"/>
      <c r="F871" s="422"/>
      <c r="G871" s="422"/>
      <c r="H871" s="422"/>
      <c r="I871" s="422"/>
      <c r="J871" s="423">
        <v>4010005002805</v>
      </c>
      <c r="K871" s="424"/>
      <c r="L871" s="424"/>
      <c r="M871" s="424"/>
      <c r="N871" s="424"/>
      <c r="O871" s="424"/>
      <c r="P871" s="432" t="s">
        <v>626</v>
      </c>
      <c r="Q871" s="316"/>
      <c r="R871" s="316"/>
      <c r="S871" s="316"/>
      <c r="T871" s="316"/>
      <c r="U871" s="316"/>
      <c r="V871" s="316"/>
      <c r="W871" s="316"/>
      <c r="X871" s="316"/>
      <c r="Y871" s="317">
        <v>0.2</v>
      </c>
      <c r="Z871" s="318"/>
      <c r="AA871" s="318"/>
      <c r="AB871" s="319"/>
      <c r="AC871" s="327" t="s">
        <v>525</v>
      </c>
      <c r="AD871" s="327"/>
      <c r="AE871" s="327"/>
      <c r="AF871" s="327"/>
      <c r="AG871" s="327"/>
      <c r="AH871" s="425">
        <v>1</v>
      </c>
      <c r="AI871" s="426"/>
      <c r="AJ871" s="426"/>
      <c r="AK871" s="426"/>
      <c r="AL871" s="427">
        <v>100</v>
      </c>
      <c r="AM871" s="428"/>
      <c r="AN871" s="428"/>
      <c r="AO871" s="429"/>
      <c r="AP871" s="320" t="s">
        <v>625</v>
      </c>
      <c r="AQ871" s="320"/>
      <c r="AR871" s="320"/>
      <c r="AS871" s="320"/>
      <c r="AT871" s="320"/>
      <c r="AU871" s="320"/>
      <c r="AV871" s="320"/>
      <c r="AW871" s="320"/>
      <c r="AX871" s="320"/>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7"/>
      <c r="AD903" s="430"/>
      <c r="AE903" s="430"/>
      <c r="AF903" s="430"/>
      <c r="AG903" s="430"/>
      <c r="AH903" s="425"/>
      <c r="AI903" s="426"/>
      <c r="AJ903" s="426"/>
      <c r="AK903" s="426"/>
      <c r="AL903" s="324"/>
      <c r="AM903" s="325"/>
      <c r="AN903" s="325"/>
      <c r="AO903" s="326"/>
      <c r="AP903" s="320"/>
      <c r="AQ903" s="320"/>
      <c r="AR903" s="320"/>
      <c r="AS903" s="320"/>
      <c r="AT903" s="320"/>
      <c r="AU903" s="320"/>
      <c r="AV903" s="320"/>
      <c r="AW903" s="320"/>
      <c r="AX903" s="320"/>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7"/>
      <c r="AD904" s="327"/>
      <c r="AE904" s="327"/>
      <c r="AF904" s="327"/>
      <c r="AG904" s="327"/>
      <c r="AH904" s="425"/>
      <c r="AI904" s="426"/>
      <c r="AJ904" s="426"/>
      <c r="AK904" s="426"/>
      <c r="AL904" s="427"/>
      <c r="AM904" s="428"/>
      <c r="AN904" s="428"/>
      <c r="AO904" s="429"/>
      <c r="AP904" s="320"/>
      <c r="AQ904" s="320"/>
      <c r="AR904" s="320"/>
      <c r="AS904" s="320"/>
      <c r="AT904" s="320"/>
      <c r="AU904" s="320"/>
      <c r="AV904" s="320"/>
      <c r="AW904" s="320"/>
      <c r="AX904" s="320"/>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7"/>
      <c r="AD936" s="430"/>
      <c r="AE936" s="430"/>
      <c r="AF936" s="430"/>
      <c r="AG936" s="430"/>
      <c r="AH936" s="425"/>
      <c r="AI936" s="426"/>
      <c r="AJ936" s="426"/>
      <c r="AK936" s="426"/>
      <c r="AL936" s="324"/>
      <c r="AM936" s="325"/>
      <c r="AN936" s="325"/>
      <c r="AO936" s="326"/>
      <c r="AP936" s="320"/>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7"/>
      <c r="AD937" s="327"/>
      <c r="AE937" s="327"/>
      <c r="AF937" s="327"/>
      <c r="AG937" s="327"/>
      <c r="AH937" s="425"/>
      <c r="AI937" s="426"/>
      <c r="AJ937" s="426"/>
      <c r="AK937" s="426"/>
      <c r="AL937" s="427"/>
      <c r="AM937" s="428"/>
      <c r="AN937" s="428"/>
      <c r="AO937" s="429"/>
      <c r="AP937" s="320"/>
      <c r="AQ937" s="320"/>
      <c r="AR937" s="320"/>
      <c r="AS937" s="320"/>
      <c r="AT937" s="320"/>
      <c r="AU937" s="320"/>
      <c r="AV937" s="320"/>
      <c r="AW937" s="320"/>
      <c r="AX937" s="320"/>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7"/>
      <c r="AD969" s="430"/>
      <c r="AE969" s="430"/>
      <c r="AF969" s="430"/>
      <c r="AG969" s="430"/>
      <c r="AH969" s="425"/>
      <c r="AI969" s="426"/>
      <c r="AJ969" s="426"/>
      <c r="AK969" s="426"/>
      <c r="AL969" s="324"/>
      <c r="AM969" s="325"/>
      <c r="AN969" s="325"/>
      <c r="AO969" s="326"/>
      <c r="AP969" s="320"/>
      <c r="AQ969" s="320"/>
      <c r="AR969" s="320"/>
      <c r="AS969" s="320"/>
      <c r="AT969" s="320"/>
      <c r="AU969" s="320"/>
      <c r="AV969" s="320"/>
      <c r="AW969" s="320"/>
      <c r="AX969" s="320"/>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7"/>
      <c r="AD970" s="327"/>
      <c r="AE970" s="327"/>
      <c r="AF970" s="327"/>
      <c r="AG970" s="327"/>
      <c r="AH970" s="425"/>
      <c r="AI970" s="426"/>
      <c r="AJ970" s="426"/>
      <c r="AK970" s="426"/>
      <c r="AL970" s="427"/>
      <c r="AM970" s="428"/>
      <c r="AN970" s="428"/>
      <c r="AO970" s="429"/>
      <c r="AP970" s="320"/>
      <c r="AQ970" s="320"/>
      <c r="AR970" s="320"/>
      <c r="AS970" s="320"/>
      <c r="AT970" s="320"/>
      <c r="AU970" s="320"/>
      <c r="AV970" s="320"/>
      <c r="AW970" s="320"/>
      <c r="AX970" s="320"/>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7"/>
      <c r="AD1002" s="430"/>
      <c r="AE1002" s="430"/>
      <c r="AF1002" s="430"/>
      <c r="AG1002" s="430"/>
      <c r="AH1002" s="425"/>
      <c r="AI1002" s="426"/>
      <c r="AJ1002" s="426"/>
      <c r="AK1002" s="426"/>
      <c r="AL1002" s="324"/>
      <c r="AM1002" s="325"/>
      <c r="AN1002" s="325"/>
      <c r="AO1002" s="326"/>
      <c r="AP1002" s="320"/>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7"/>
      <c r="AD1003" s="327"/>
      <c r="AE1003" s="327"/>
      <c r="AF1003" s="327"/>
      <c r="AG1003" s="327"/>
      <c r="AH1003" s="425"/>
      <c r="AI1003" s="426"/>
      <c r="AJ1003" s="426"/>
      <c r="AK1003" s="426"/>
      <c r="AL1003" s="427"/>
      <c r="AM1003" s="428"/>
      <c r="AN1003" s="428"/>
      <c r="AO1003" s="429"/>
      <c r="AP1003" s="320"/>
      <c r="AQ1003" s="320"/>
      <c r="AR1003" s="320"/>
      <c r="AS1003" s="320"/>
      <c r="AT1003" s="320"/>
      <c r="AU1003" s="320"/>
      <c r="AV1003" s="320"/>
      <c r="AW1003" s="320"/>
      <c r="AX1003" s="320"/>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7"/>
      <c r="AD1035" s="430"/>
      <c r="AE1035" s="430"/>
      <c r="AF1035" s="430"/>
      <c r="AG1035" s="430"/>
      <c r="AH1035" s="425"/>
      <c r="AI1035" s="426"/>
      <c r="AJ1035" s="426"/>
      <c r="AK1035" s="426"/>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7"/>
      <c r="AD1036" s="327"/>
      <c r="AE1036" s="327"/>
      <c r="AF1036" s="327"/>
      <c r="AG1036" s="327"/>
      <c r="AH1036" s="425"/>
      <c r="AI1036" s="426"/>
      <c r="AJ1036" s="426"/>
      <c r="AK1036" s="426"/>
      <c r="AL1036" s="427"/>
      <c r="AM1036" s="428"/>
      <c r="AN1036" s="428"/>
      <c r="AO1036" s="429"/>
      <c r="AP1036" s="320"/>
      <c r="AQ1036" s="320"/>
      <c r="AR1036" s="320"/>
      <c r="AS1036" s="320"/>
      <c r="AT1036" s="320"/>
      <c r="AU1036" s="320"/>
      <c r="AV1036" s="320"/>
      <c r="AW1036" s="320"/>
      <c r="AX1036" s="320"/>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7"/>
      <c r="AD1068" s="430"/>
      <c r="AE1068" s="430"/>
      <c r="AF1068" s="430"/>
      <c r="AG1068" s="430"/>
      <c r="AH1068" s="425"/>
      <c r="AI1068" s="426"/>
      <c r="AJ1068" s="426"/>
      <c r="AK1068" s="426"/>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7"/>
      <c r="AD1069" s="327"/>
      <c r="AE1069" s="327"/>
      <c r="AF1069" s="327"/>
      <c r="AG1069" s="327"/>
      <c r="AH1069" s="425"/>
      <c r="AI1069" s="426"/>
      <c r="AJ1069" s="426"/>
      <c r="AK1069" s="426"/>
      <c r="AL1069" s="427"/>
      <c r="AM1069" s="428"/>
      <c r="AN1069" s="428"/>
      <c r="AO1069" s="429"/>
      <c r="AP1069" s="320"/>
      <c r="AQ1069" s="320"/>
      <c r="AR1069" s="320"/>
      <c r="AS1069" s="320"/>
      <c r="AT1069" s="320"/>
      <c r="AU1069" s="320"/>
      <c r="AV1069" s="320"/>
      <c r="AW1069" s="320"/>
      <c r="AX1069" s="320"/>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34" t="s">
        <v>468</v>
      </c>
      <c r="AQ1101" s="434"/>
      <c r="AR1101" s="434"/>
      <c r="AS1101" s="434"/>
      <c r="AT1101" s="434"/>
      <c r="AU1101" s="434"/>
      <c r="AV1101" s="434"/>
      <c r="AW1101" s="434"/>
      <c r="AX1101" s="434"/>
    </row>
    <row r="1102" spans="1:50" ht="30" customHeight="1" x14ac:dyDescent="0.15">
      <c r="A1102" s="408">
        <v>1</v>
      </c>
      <c r="B1102" s="408">
        <v>1</v>
      </c>
      <c r="C1102" s="904"/>
      <c r="D1102" s="904"/>
      <c r="E1102" s="260" t="s">
        <v>560</v>
      </c>
      <c r="F1102" s="903"/>
      <c r="G1102" s="903"/>
      <c r="H1102" s="903"/>
      <c r="I1102" s="903"/>
      <c r="J1102" s="423" t="s">
        <v>561</v>
      </c>
      <c r="K1102" s="424"/>
      <c r="L1102" s="424"/>
      <c r="M1102" s="424"/>
      <c r="N1102" s="424"/>
      <c r="O1102" s="424"/>
      <c r="P1102" s="432" t="s">
        <v>560</v>
      </c>
      <c r="Q1102" s="316"/>
      <c r="R1102" s="316"/>
      <c r="S1102" s="316"/>
      <c r="T1102" s="316"/>
      <c r="U1102" s="316"/>
      <c r="V1102" s="316"/>
      <c r="W1102" s="316"/>
      <c r="X1102" s="316"/>
      <c r="Y1102" s="317" t="s">
        <v>561</v>
      </c>
      <c r="Z1102" s="318"/>
      <c r="AA1102" s="318"/>
      <c r="AB1102" s="319"/>
      <c r="AC1102" s="321"/>
      <c r="AD1102" s="321"/>
      <c r="AE1102" s="321"/>
      <c r="AF1102" s="321"/>
      <c r="AG1102" s="321"/>
      <c r="AH1102" s="322" t="s">
        <v>561</v>
      </c>
      <c r="AI1102" s="323"/>
      <c r="AJ1102" s="323"/>
      <c r="AK1102" s="323"/>
      <c r="AL1102" s="324" t="s">
        <v>561</v>
      </c>
      <c r="AM1102" s="325"/>
      <c r="AN1102" s="325"/>
      <c r="AO1102" s="326"/>
      <c r="AP1102" s="320" t="s">
        <v>560</v>
      </c>
      <c r="AQ1102" s="320"/>
      <c r="AR1102" s="320"/>
      <c r="AS1102" s="320"/>
      <c r="AT1102" s="320"/>
      <c r="AU1102" s="320"/>
      <c r="AV1102" s="320"/>
      <c r="AW1102" s="320"/>
      <c r="AX1102" s="320"/>
    </row>
    <row r="1103" spans="1:50" ht="30" hidden="1" customHeight="1" x14ac:dyDescent="0.15">
      <c r="A1103" s="408">
        <v>2</v>
      </c>
      <c r="B1103" s="408">
        <v>1</v>
      </c>
      <c r="C1103" s="904"/>
      <c r="D1103" s="904"/>
      <c r="E1103" s="903"/>
      <c r="F1103" s="903"/>
      <c r="G1103" s="903"/>
      <c r="H1103" s="903"/>
      <c r="I1103" s="903"/>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904"/>
      <c r="D1104" s="904"/>
      <c r="E1104" s="903"/>
      <c r="F1104" s="903"/>
      <c r="G1104" s="903"/>
      <c r="H1104" s="903"/>
      <c r="I1104" s="903"/>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904"/>
      <c r="D1105" s="904"/>
      <c r="E1105" s="903"/>
      <c r="F1105" s="903"/>
      <c r="G1105" s="903"/>
      <c r="H1105" s="903"/>
      <c r="I1105" s="903"/>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904"/>
      <c r="D1106" s="904"/>
      <c r="E1106" s="903"/>
      <c r="F1106" s="903"/>
      <c r="G1106" s="903"/>
      <c r="H1106" s="903"/>
      <c r="I1106" s="903"/>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904"/>
      <c r="D1107" s="904"/>
      <c r="E1107" s="903"/>
      <c r="F1107" s="903"/>
      <c r="G1107" s="903"/>
      <c r="H1107" s="903"/>
      <c r="I1107" s="903"/>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904"/>
      <c r="D1108" s="904"/>
      <c r="E1108" s="903"/>
      <c r="F1108" s="903"/>
      <c r="G1108" s="903"/>
      <c r="H1108" s="903"/>
      <c r="I1108" s="903"/>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904"/>
      <c r="D1109" s="904"/>
      <c r="E1109" s="903"/>
      <c r="F1109" s="903"/>
      <c r="G1109" s="903"/>
      <c r="H1109" s="903"/>
      <c r="I1109" s="903"/>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904"/>
      <c r="D1110" s="904"/>
      <c r="E1110" s="903"/>
      <c r="F1110" s="903"/>
      <c r="G1110" s="903"/>
      <c r="H1110" s="903"/>
      <c r="I1110" s="903"/>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904"/>
      <c r="D1111" s="904"/>
      <c r="E1111" s="903"/>
      <c r="F1111" s="903"/>
      <c r="G1111" s="903"/>
      <c r="H1111" s="903"/>
      <c r="I1111" s="903"/>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904"/>
      <c r="D1112" s="904"/>
      <c r="E1112" s="903"/>
      <c r="F1112" s="903"/>
      <c r="G1112" s="903"/>
      <c r="H1112" s="903"/>
      <c r="I1112" s="903"/>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904"/>
      <c r="D1113" s="904"/>
      <c r="E1113" s="903"/>
      <c r="F1113" s="903"/>
      <c r="G1113" s="903"/>
      <c r="H1113" s="903"/>
      <c r="I1113" s="903"/>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904"/>
      <c r="D1114" s="904"/>
      <c r="E1114" s="903"/>
      <c r="F1114" s="903"/>
      <c r="G1114" s="903"/>
      <c r="H1114" s="903"/>
      <c r="I1114" s="903"/>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904"/>
      <c r="D1115" s="904"/>
      <c r="E1115" s="903"/>
      <c r="F1115" s="903"/>
      <c r="G1115" s="903"/>
      <c r="H1115" s="903"/>
      <c r="I1115" s="903"/>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904"/>
      <c r="D1116" s="904"/>
      <c r="E1116" s="903"/>
      <c r="F1116" s="903"/>
      <c r="G1116" s="903"/>
      <c r="H1116" s="903"/>
      <c r="I1116" s="903"/>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904"/>
      <c r="D1117" s="904"/>
      <c r="E1117" s="903"/>
      <c r="F1117" s="903"/>
      <c r="G1117" s="903"/>
      <c r="H1117" s="903"/>
      <c r="I1117" s="903"/>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904"/>
      <c r="D1118" s="904"/>
      <c r="E1118" s="903"/>
      <c r="F1118" s="903"/>
      <c r="G1118" s="903"/>
      <c r="H1118" s="903"/>
      <c r="I1118" s="903"/>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904"/>
      <c r="D1119" s="904"/>
      <c r="E1119" s="260"/>
      <c r="F1119" s="903"/>
      <c r="G1119" s="903"/>
      <c r="H1119" s="903"/>
      <c r="I1119" s="903"/>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904"/>
      <c r="D1120" s="904"/>
      <c r="E1120" s="903"/>
      <c r="F1120" s="903"/>
      <c r="G1120" s="903"/>
      <c r="H1120" s="903"/>
      <c r="I1120" s="903"/>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904"/>
      <c r="D1121" s="904"/>
      <c r="E1121" s="903"/>
      <c r="F1121" s="903"/>
      <c r="G1121" s="903"/>
      <c r="H1121" s="903"/>
      <c r="I1121" s="903"/>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904"/>
      <c r="D1122" s="904"/>
      <c r="E1122" s="903"/>
      <c r="F1122" s="903"/>
      <c r="G1122" s="903"/>
      <c r="H1122" s="903"/>
      <c r="I1122" s="903"/>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904"/>
      <c r="D1123" s="904"/>
      <c r="E1123" s="903"/>
      <c r="F1123" s="903"/>
      <c r="G1123" s="903"/>
      <c r="H1123" s="903"/>
      <c r="I1123" s="903"/>
      <c r="J1123" s="423"/>
      <c r="K1123" s="424"/>
      <c r="L1123" s="424"/>
      <c r="M1123" s="424"/>
      <c r="N1123" s="424"/>
      <c r="O1123" s="42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904"/>
      <c r="D1124" s="904"/>
      <c r="E1124" s="903"/>
      <c r="F1124" s="903"/>
      <c r="G1124" s="903"/>
      <c r="H1124" s="903"/>
      <c r="I1124" s="903"/>
      <c r="J1124" s="423"/>
      <c r="K1124" s="424"/>
      <c r="L1124" s="424"/>
      <c r="M1124" s="424"/>
      <c r="N1124" s="424"/>
      <c r="O1124" s="42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904"/>
      <c r="D1125" s="904"/>
      <c r="E1125" s="903"/>
      <c r="F1125" s="903"/>
      <c r="G1125" s="903"/>
      <c r="H1125" s="903"/>
      <c r="I1125" s="903"/>
      <c r="J1125" s="423"/>
      <c r="K1125" s="424"/>
      <c r="L1125" s="424"/>
      <c r="M1125" s="424"/>
      <c r="N1125" s="424"/>
      <c r="O1125" s="42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904"/>
      <c r="D1126" s="904"/>
      <c r="E1126" s="903"/>
      <c r="F1126" s="903"/>
      <c r="G1126" s="903"/>
      <c r="H1126" s="903"/>
      <c r="I1126" s="903"/>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904"/>
      <c r="D1127" s="904"/>
      <c r="E1127" s="903"/>
      <c r="F1127" s="903"/>
      <c r="G1127" s="903"/>
      <c r="H1127" s="903"/>
      <c r="I1127" s="903"/>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904"/>
      <c r="D1128" s="904"/>
      <c r="E1128" s="903"/>
      <c r="F1128" s="903"/>
      <c r="G1128" s="903"/>
      <c r="H1128" s="903"/>
      <c r="I1128" s="903"/>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904"/>
      <c r="D1129" s="904"/>
      <c r="E1129" s="903"/>
      <c r="F1129" s="903"/>
      <c r="G1129" s="903"/>
      <c r="H1129" s="903"/>
      <c r="I1129" s="903"/>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904"/>
      <c r="D1130" s="904"/>
      <c r="E1130" s="903"/>
      <c r="F1130" s="903"/>
      <c r="G1130" s="903"/>
      <c r="H1130" s="903"/>
      <c r="I1130" s="903"/>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904"/>
      <c r="D1131" s="904"/>
      <c r="E1131" s="903"/>
      <c r="F1131" s="903"/>
      <c r="G1131" s="903"/>
      <c r="H1131" s="903"/>
      <c r="I1131" s="903"/>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AR15:AX15 AR13:AX13">
    <cfRule type="expression" dxfId="2795" priority="13715">
      <formula>IF(RIGHT(TEXT(AR13,"0.#"),1)=".",FALSE,TRUE)</formula>
    </cfRule>
    <cfRule type="expression" dxfId="2794" priority="13716">
      <formula>IF(RIGHT(TEXT(AR13,"0.#"),1)=".",TRUE,FALSE)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Q101">
    <cfRule type="expression" dxfId="2791" priority="13705">
      <formula>IF(RIGHT(TEXT(AQ101,"0.#"),1)=".",FALSE,TRUE)</formula>
    </cfRule>
    <cfRule type="expression" dxfId="2790" priority="13706">
      <formula>IF(RIGHT(TEXT(AQ101,"0.#"),1)=".",TRUE,FALSE)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7">
    <cfRule type="expression" dxfId="2045" priority="2305">
      <formula>IF(RIGHT(TEXT(P27,"0.#"),1)=".",FALSE,TRUE)</formula>
    </cfRule>
    <cfRule type="expression" dxfId="2044" priority="2306">
      <formula>IF(RIGHT(TEXT(P27,"0.#"),1)=".",TRUE,FALSE)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P26">
    <cfRule type="expression" dxfId="709" priority="9">
      <formula>IF(RIGHT(TEXT(P24,"0.#"),1)=".",FALSE,TRUE)</formula>
    </cfRule>
    <cfRule type="expression" dxfId="708" priority="10">
      <formula>IF(RIGHT(TEXT(P24,"0.#"),1)=".",TRUE,FALSE)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AK13:AQ13">
    <cfRule type="expression" dxfId="705" priority="5">
      <formula>IF(RIGHT(TEXT(AK13,"0.#"),1)=".",FALSE,TRUE)</formula>
    </cfRule>
    <cfRule type="expression" dxfId="704" priority="6">
      <formula>IF(RIGHT(TEXT(AK13,"0.#"),1)=".",TRUE,FALSE)</formula>
    </cfRule>
  </conditionalFormatting>
  <conditionalFormatting sqref="AE101">
    <cfRule type="expression" dxfId="703" priority="3">
      <formula>IF(RIGHT(TEXT(AE101,"0.#"),1)=".",FALSE,TRUE)</formula>
    </cfRule>
    <cfRule type="expression" dxfId="702" priority="4">
      <formula>IF(RIGHT(TEXT(AE101,"0.#"),1)=".",TRUE,FALSE)</formula>
    </cfRule>
  </conditionalFormatting>
  <conditionalFormatting sqref="AE102">
    <cfRule type="expression" dxfId="701" priority="1">
      <formula>IF(RIGHT(TEXT(AE102,"0.#"),1)=".",FALSE,TRUE)</formula>
    </cfRule>
    <cfRule type="expression" dxfId="700" priority="2">
      <formula>IF(RIGHT(TEXT(AE102,"0.#"),1)=".",TRUE,FALSE)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5"/>
      <c r="Z2" s="416"/>
      <c r="AA2" s="417"/>
      <c r="AB2" s="1019" t="s">
        <v>11</v>
      </c>
      <c r="AC2" s="1020"/>
      <c r="AD2" s="1021"/>
      <c r="AE2" s="1007" t="s">
        <v>357</v>
      </c>
      <c r="AF2" s="1007"/>
      <c r="AG2" s="1007"/>
      <c r="AH2" s="1007"/>
      <c r="AI2" s="1007" t="s">
        <v>363</v>
      </c>
      <c r="AJ2" s="1007"/>
      <c r="AK2" s="1007"/>
      <c r="AL2" s="1007"/>
      <c r="AM2" s="1007" t="s">
        <v>472</v>
      </c>
      <c r="AN2" s="1007"/>
      <c r="AO2" s="1007"/>
      <c r="AP2" s="464"/>
      <c r="AQ2" s="174" t="s">
        <v>355</v>
      </c>
      <c r="AR2" s="167"/>
      <c r="AS2" s="167"/>
      <c r="AT2" s="168"/>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6"/>
      <c r="Z3" s="1017"/>
      <c r="AA3" s="1018"/>
      <c r="AB3" s="1022"/>
      <c r="AC3" s="1023"/>
      <c r="AD3" s="1024"/>
      <c r="AE3" s="380"/>
      <c r="AF3" s="380"/>
      <c r="AG3" s="380"/>
      <c r="AH3" s="380"/>
      <c r="AI3" s="380"/>
      <c r="AJ3" s="380"/>
      <c r="AK3" s="380"/>
      <c r="AL3" s="380"/>
      <c r="AM3" s="380"/>
      <c r="AN3" s="380"/>
      <c r="AO3" s="380"/>
      <c r="AP3" s="331"/>
      <c r="AQ3" s="269"/>
      <c r="AR3" s="270"/>
      <c r="AS3" s="135" t="s">
        <v>356</v>
      </c>
      <c r="AT3" s="170"/>
      <c r="AU3" s="270"/>
      <c r="AV3" s="270"/>
      <c r="AW3" s="383" t="s">
        <v>300</v>
      </c>
      <c r="AX3" s="384"/>
    </row>
    <row r="4" spans="1:50" ht="22.5" customHeight="1" x14ac:dyDescent="0.15">
      <c r="A4" s="521"/>
      <c r="B4" s="519"/>
      <c r="C4" s="519"/>
      <c r="D4" s="519"/>
      <c r="E4" s="519"/>
      <c r="F4" s="520"/>
      <c r="G4" s="546"/>
      <c r="H4" s="1025"/>
      <c r="I4" s="1025"/>
      <c r="J4" s="1025"/>
      <c r="K4" s="1025"/>
      <c r="L4" s="1025"/>
      <c r="M4" s="1025"/>
      <c r="N4" s="1025"/>
      <c r="O4" s="1026"/>
      <c r="P4" s="159"/>
      <c r="Q4" s="1033"/>
      <c r="R4" s="1033"/>
      <c r="S4" s="1033"/>
      <c r="T4" s="1033"/>
      <c r="U4" s="1033"/>
      <c r="V4" s="1033"/>
      <c r="W4" s="1033"/>
      <c r="X4" s="1034"/>
      <c r="Y4" s="1011" t="s">
        <v>12</v>
      </c>
      <c r="Z4" s="1012"/>
      <c r="AA4" s="1013"/>
      <c r="AB4" s="557"/>
      <c r="AC4" s="1014"/>
      <c r="AD4" s="1014"/>
      <c r="AE4" s="368"/>
      <c r="AF4" s="369"/>
      <c r="AG4" s="369"/>
      <c r="AH4" s="369"/>
      <c r="AI4" s="368"/>
      <c r="AJ4" s="369"/>
      <c r="AK4" s="369"/>
      <c r="AL4" s="369"/>
      <c r="AM4" s="368"/>
      <c r="AN4" s="369"/>
      <c r="AO4" s="369"/>
      <c r="AP4" s="369"/>
      <c r="AQ4" s="101"/>
      <c r="AR4" s="102"/>
      <c r="AS4" s="102"/>
      <c r="AT4" s="103"/>
      <c r="AU4" s="369"/>
      <c r="AV4" s="369"/>
      <c r="AW4" s="369"/>
      <c r="AX4" s="371"/>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2" t="s">
        <v>54</v>
      </c>
      <c r="Z5" s="1008"/>
      <c r="AA5" s="1009"/>
      <c r="AB5" s="528"/>
      <c r="AC5" s="1010"/>
      <c r="AD5" s="1010"/>
      <c r="AE5" s="368"/>
      <c r="AF5" s="369"/>
      <c r="AG5" s="369"/>
      <c r="AH5" s="369"/>
      <c r="AI5" s="368"/>
      <c r="AJ5" s="369"/>
      <c r="AK5" s="369"/>
      <c r="AL5" s="369"/>
      <c r="AM5" s="368"/>
      <c r="AN5" s="369"/>
      <c r="AO5" s="369"/>
      <c r="AP5" s="369"/>
      <c r="AQ5" s="101"/>
      <c r="AR5" s="102"/>
      <c r="AS5" s="102"/>
      <c r="AT5" s="103"/>
      <c r="AU5" s="369"/>
      <c r="AV5" s="369"/>
      <c r="AW5" s="369"/>
      <c r="AX5" s="371"/>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8"/>
      <c r="AF6" s="369"/>
      <c r="AG6" s="369"/>
      <c r="AH6" s="369"/>
      <c r="AI6" s="368"/>
      <c r="AJ6" s="369"/>
      <c r="AK6" s="369"/>
      <c r="AL6" s="369"/>
      <c r="AM6" s="368"/>
      <c r="AN6" s="369"/>
      <c r="AO6" s="369"/>
      <c r="AP6" s="369"/>
      <c r="AQ6" s="101"/>
      <c r="AR6" s="102"/>
      <c r="AS6" s="102"/>
      <c r="AT6" s="103"/>
      <c r="AU6" s="369"/>
      <c r="AV6" s="369"/>
      <c r="AW6" s="369"/>
      <c r="AX6" s="371"/>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491</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5"/>
      <c r="Z9" s="416"/>
      <c r="AA9" s="417"/>
      <c r="AB9" s="1019" t="s">
        <v>11</v>
      </c>
      <c r="AC9" s="1020"/>
      <c r="AD9" s="1021"/>
      <c r="AE9" s="1007" t="s">
        <v>357</v>
      </c>
      <c r="AF9" s="1007"/>
      <c r="AG9" s="1007"/>
      <c r="AH9" s="1007"/>
      <c r="AI9" s="1007" t="s">
        <v>363</v>
      </c>
      <c r="AJ9" s="1007"/>
      <c r="AK9" s="1007"/>
      <c r="AL9" s="1007"/>
      <c r="AM9" s="1007" t="s">
        <v>472</v>
      </c>
      <c r="AN9" s="1007"/>
      <c r="AO9" s="1007"/>
      <c r="AP9" s="464"/>
      <c r="AQ9" s="174" t="s">
        <v>355</v>
      </c>
      <c r="AR9" s="167"/>
      <c r="AS9" s="167"/>
      <c r="AT9" s="168"/>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6"/>
      <c r="Z10" s="1017"/>
      <c r="AA10" s="1018"/>
      <c r="AB10" s="1022"/>
      <c r="AC10" s="1023"/>
      <c r="AD10" s="1024"/>
      <c r="AE10" s="380"/>
      <c r="AF10" s="380"/>
      <c r="AG10" s="380"/>
      <c r="AH10" s="380"/>
      <c r="AI10" s="380"/>
      <c r="AJ10" s="380"/>
      <c r="AK10" s="380"/>
      <c r="AL10" s="380"/>
      <c r="AM10" s="380"/>
      <c r="AN10" s="380"/>
      <c r="AO10" s="380"/>
      <c r="AP10" s="331"/>
      <c r="AQ10" s="269"/>
      <c r="AR10" s="270"/>
      <c r="AS10" s="135" t="s">
        <v>356</v>
      </c>
      <c r="AT10" s="170"/>
      <c r="AU10" s="270"/>
      <c r="AV10" s="270"/>
      <c r="AW10" s="383" t="s">
        <v>300</v>
      </c>
      <c r="AX10" s="384"/>
    </row>
    <row r="11" spans="1:50" ht="22.5" customHeight="1" x14ac:dyDescent="0.15">
      <c r="A11" s="521"/>
      <c r="B11" s="519"/>
      <c r="C11" s="519"/>
      <c r="D11" s="519"/>
      <c r="E11" s="519"/>
      <c r="F11" s="520"/>
      <c r="G11" s="546"/>
      <c r="H11" s="1025"/>
      <c r="I11" s="1025"/>
      <c r="J11" s="1025"/>
      <c r="K11" s="1025"/>
      <c r="L11" s="1025"/>
      <c r="M11" s="1025"/>
      <c r="N11" s="1025"/>
      <c r="O11" s="1026"/>
      <c r="P11" s="159"/>
      <c r="Q11" s="1033"/>
      <c r="R11" s="1033"/>
      <c r="S11" s="1033"/>
      <c r="T11" s="1033"/>
      <c r="U11" s="1033"/>
      <c r="V11" s="1033"/>
      <c r="W11" s="1033"/>
      <c r="X11" s="1034"/>
      <c r="Y11" s="1011" t="s">
        <v>12</v>
      </c>
      <c r="Z11" s="1012"/>
      <c r="AA11" s="1013"/>
      <c r="AB11" s="557"/>
      <c r="AC11" s="1014"/>
      <c r="AD11" s="1014"/>
      <c r="AE11" s="368"/>
      <c r="AF11" s="369"/>
      <c r="AG11" s="369"/>
      <c r="AH11" s="369"/>
      <c r="AI11" s="368"/>
      <c r="AJ11" s="369"/>
      <c r="AK11" s="369"/>
      <c r="AL11" s="369"/>
      <c r="AM11" s="368"/>
      <c r="AN11" s="369"/>
      <c r="AO11" s="369"/>
      <c r="AP11" s="369"/>
      <c r="AQ11" s="101"/>
      <c r="AR11" s="102"/>
      <c r="AS11" s="102"/>
      <c r="AT11" s="103"/>
      <c r="AU11" s="369"/>
      <c r="AV11" s="369"/>
      <c r="AW11" s="369"/>
      <c r="AX11" s="371"/>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528"/>
      <c r="AC12" s="1010"/>
      <c r="AD12" s="1010"/>
      <c r="AE12" s="368"/>
      <c r="AF12" s="369"/>
      <c r="AG12" s="369"/>
      <c r="AH12" s="369"/>
      <c r="AI12" s="368"/>
      <c r="AJ12" s="369"/>
      <c r="AK12" s="369"/>
      <c r="AL12" s="369"/>
      <c r="AM12" s="368"/>
      <c r="AN12" s="369"/>
      <c r="AO12" s="369"/>
      <c r="AP12" s="369"/>
      <c r="AQ12" s="101"/>
      <c r="AR12" s="102"/>
      <c r="AS12" s="102"/>
      <c r="AT12" s="103"/>
      <c r="AU12" s="369"/>
      <c r="AV12" s="369"/>
      <c r="AW12" s="369"/>
      <c r="AX12" s="371"/>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8"/>
      <c r="AF13" s="369"/>
      <c r="AG13" s="369"/>
      <c r="AH13" s="369"/>
      <c r="AI13" s="368"/>
      <c r="AJ13" s="369"/>
      <c r="AK13" s="369"/>
      <c r="AL13" s="369"/>
      <c r="AM13" s="368"/>
      <c r="AN13" s="369"/>
      <c r="AO13" s="369"/>
      <c r="AP13" s="369"/>
      <c r="AQ13" s="101"/>
      <c r="AR13" s="102"/>
      <c r="AS13" s="102"/>
      <c r="AT13" s="103"/>
      <c r="AU13" s="369"/>
      <c r="AV13" s="369"/>
      <c r="AW13" s="369"/>
      <c r="AX13" s="371"/>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491</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5"/>
      <c r="Z16" s="416"/>
      <c r="AA16" s="417"/>
      <c r="AB16" s="1019" t="s">
        <v>11</v>
      </c>
      <c r="AC16" s="1020"/>
      <c r="AD16" s="1021"/>
      <c r="AE16" s="1007" t="s">
        <v>357</v>
      </c>
      <c r="AF16" s="1007"/>
      <c r="AG16" s="1007"/>
      <c r="AH16" s="1007"/>
      <c r="AI16" s="1007" t="s">
        <v>363</v>
      </c>
      <c r="AJ16" s="1007"/>
      <c r="AK16" s="1007"/>
      <c r="AL16" s="1007"/>
      <c r="AM16" s="1007" t="s">
        <v>472</v>
      </c>
      <c r="AN16" s="1007"/>
      <c r="AO16" s="1007"/>
      <c r="AP16" s="464"/>
      <c r="AQ16" s="174" t="s">
        <v>355</v>
      </c>
      <c r="AR16" s="167"/>
      <c r="AS16" s="167"/>
      <c r="AT16" s="168"/>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6"/>
      <c r="Z17" s="1017"/>
      <c r="AA17" s="1018"/>
      <c r="AB17" s="1022"/>
      <c r="AC17" s="1023"/>
      <c r="AD17" s="1024"/>
      <c r="AE17" s="380"/>
      <c r="AF17" s="380"/>
      <c r="AG17" s="380"/>
      <c r="AH17" s="380"/>
      <c r="AI17" s="380"/>
      <c r="AJ17" s="380"/>
      <c r="AK17" s="380"/>
      <c r="AL17" s="380"/>
      <c r="AM17" s="380"/>
      <c r="AN17" s="380"/>
      <c r="AO17" s="380"/>
      <c r="AP17" s="331"/>
      <c r="AQ17" s="269"/>
      <c r="AR17" s="270"/>
      <c r="AS17" s="135" t="s">
        <v>356</v>
      </c>
      <c r="AT17" s="170"/>
      <c r="AU17" s="270"/>
      <c r="AV17" s="270"/>
      <c r="AW17" s="383" t="s">
        <v>300</v>
      </c>
      <c r="AX17" s="384"/>
    </row>
    <row r="18" spans="1:50" ht="22.5" customHeight="1" x14ac:dyDescent="0.15">
      <c r="A18" s="521"/>
      <c r="B18" s="519"/>
      <c r="C18" s="519"/>
      <c r="D18" s="519"/>
      <c r="E18" s="519"/>
      <c r="F18" s="520"/>
      <c r="G18" s="546"/>
      <c r="H18" s="1025"/>
      <c r="I18" s="1025"/>
      <c r="J18" s="1025"/>
      <c r="K18" s="1025"/>
      <c r="L18" s="1025"/>
      <c r="M18" s="1025"/>
      <c r="N18" s="1025"/>
      <c r="O18" s="1026"/>
      <c r="P18" s="159"/>
      <c r="Q18" s="1033"/>
      <c r="R18" s="1033"/>
      <c r="S18" s="1033"/>
      <c r="T18" s="1033"/>
      <c r="U18" s="1033"/>
      <c r="V18" s="1033"/>
      <c r="W18" s="1033"/>
      <c r="X18" s="1034"/>
      <c r="Y18" s="1011" t="s">
        <v>12</v>
      </c>
      <c r="Z18" s="1012"/>
      <c r="AA18" s="1013"/>
      <c r="AB18" s="557"/>
      <c r="AC18" s="1014"/>
      <c r="AD18" s="1014"/>
      <c r="AE18" s="368"/>
      <c r="AF18" s="369"/>
      <c r="AG18" s="369"/>
      <c r="AH18" s="369"/>
      <c r="AI18" s="368"/>
      <c r="AJ18" s="369"/>
      <c r="AK18" s="369"/>
      <c r="AL18" s="369"/>
      <c r="AM18" s="368"/>
      <c r="AN18" s="369"/>
      <c r="AO18" s="369"/>
      <c r="AP18" s="369"/>
      <c r="AQ18" s="101"/>
      <c r="AR18" s="102"/>
      <c r="AS18" s="102"/>
      <c r="AT18" s="103"/>
      <c r="AU18" s="369"/>
      <c r="AV18" s="369"/>
      <c r="AW18" s="369"/>
      <c r="AX18" s="371"/>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528"/>
      <c r="AC19" s="1010"/>
      <c r="AD19" s="1010"/>
      <c r="AE19" s="368"/>
      <c r="AF19" s="369"/>
      <c r="AG19" s="369"/>
      <c r="AH19" s="369"/>
      <c r="AI19" s="368"/>
      <c r="AJ19" s="369"/>
      <c r="AK19" s="369"/>
      <c r="AL19" s="369"/>
      <c r="AM19" s="368"/>
      <c r="AN19" s="369"/>
      <c r="AO19" s="369"/>
      <c r="AP19" s="369"/>
      <c r="AQ19" s="101"/>
      <c r="AR19" s="102"/>
      <c r="AS19" s="102"/>
      <c r="AT19" s="103"/>
      <c r="AU19" s="369"/>
      <c r="AV19" s="369"/>
      <c r="AW19" s="369"/>
      <c r="AX19" s="371"/>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8"/>
      <c r="AF20" s="369"/>
      <c r="AG20" s="369"/>
      <c r="AH20" s="369"/>
      <c r="AI20" s="368"/>
      <c r="AJ20" s="369"/>
      <c r="AK20" s="369"/>
      <c r="AL20" s="369"/>
      <c r="AM20" s="368"/>
      <c r="AN20" s="369"/>
      <c r="AO20" s="369"/>
      <c r="AP20" s="369"/>
      <c r="AQ20" s="101"/>
      <c r="AR20" s="102"/>
      <c r="AS20" s="102"/>
      <c r="AT20" s="103"/>
      <c r="AU20" s="369"/>
      <c r="AV20" s="369"/>
      <c r="AW20" s="369"/>
      <c r="AX20" s="371"/>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491</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5"/>
      <c r="Z23" s="416"/>
      <c r="AA23" s="417"/>
      <c r="AB23" s="1019" t="s">
        <v>11</v>
      </c>
      <c r="AC23" s="1020"/>
      <c r="AD23" s="1021"/>
      <c r="AE23" s="1007" t="s">
        <v>357</v>
      </c>
      <c r="AF23" s="1007"/>
      <c r="AG23" s="1007"/>
      <c r="AH23" s="1007"/>
      <c r="AI23" s="1007" t="s">
        <v>363</v>
      </c>
      <c r="AJ23" s="1007"/>
      <c r="AK23" s="1007"/>
      <c r="AL23" s="1007"/>
      <c r="AM23" s="1007" t="s">
        <v>472</v>
      </c>
      <c r="AN23" s="1007"/>
      <c r="AO23" s="1007"/>
      <c r="AP23" s="464"/>
      <c r="AQ23" s="174" t="s">
        <v>355</v>
      </c>
      <c r="AR23" s="167"/>
      <c r="AS23" s="167"/>
      <c r="AT23" s="168"/>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6"/>
      <c r="Z24" s="1017"/>
      <c r="AA24" s="1018"/>
      <c r="AB24" s="1022"/>
      <c r="AC24" s="1023"/>
      <c r="AD24" s="1024"/>
      <c r="AE24" s="380"/>
      <c r="AF24" s="380"/>
      <c r="AG24" s="380"/>
      <c r="AH24" s="380"/>
      <c r="AI24" s="380"/>
      <c r="AJ24" s="380"/>
      <c r="AK24" s="380"/>
      <c r="AL24" s="380"/>
      <c r="AM24" s="380"/>
      <c r="AN24" s="380"/>
      <c r="AO24" s="380"/>
      <c r="AP24" s="331"/>
      <c r="AQ24" s="269"/>
      <c r="AR24" s="270"/>
      <c r="AS24" s="135" t="s">
        <v>356</v>
      </c>
      <c r="AT24" s="170"/>
      <c r="AU24" s="270"/>
      <c r="AV24" s="270"/>
      <c r="AW24" s="383" t="s">
        <v>300</v>
      </c>
      <c r="AX24" s="384"/>
    </row>
    <row r="25" spans="1:50" ht="22.5" customHeight="1" x14ac:dyDescent="0.15">
      <c r="A25" s="521"/>
      <c r="B25" s="519"/>
      <c r="C25" s="519"/>
      <c r="D25" s="519"/>
      <c r="E25" s="519"/>
      <c r="F25" s="520"/>
      <c r="G25" s="546"/>
      <c r="H25" s="1025"/>
      <c r="I25" s="1025"/>
      <c r="J25" s="1025"/>
      <c r="K25" s="1025"/>
      <c r="L25" s="1025"/>
      <c r="M25" s="1025"/>
      <c r="N25" s="1025"/>
      <c r="O25" s="1026"/>
      <c r="P25" s="159"/>
      <c r="Q25" s="1033"/>
      <c r="R25" s="1033"/>
      <c r="S25" s="1033"/>
      <c r="T25" s="1033"/>
      <c r="U25" s="1033"/>
      <c r="V25" s="1033"/>
      <c r="W25" s="1033"/>
      <c r="X25" s="1034"/>
      <c r="Y25" s="1011" t="s">
        <v>12</v>
      </c>
      <c r="Z25" s="1012"/>
      <c r="AA25" s="1013"/>
      <c r="AB25" s="557"/>
      <c r="AC25" s="1014"/>
      <c r="AD25" s="1014"/>
      <c r="AE25" s="368"/>
      <c r="AF25" s="369"/>
      <c r="AG25" s="369"/>
      <c r="AH25" s="369"/>
      <c r="AI25" s="368"/>
      <c r="AJ25" s="369"/>
      <c r="AK25" s="369"/>
      <c r="AL25" s="369"/>
      <c r="AM25" s="368"/>
      <c r="AN25" s="369"/>
      <c r="AO25" s="369"/>
      <c r="AP25" s="369"/>
      <c r="AQ25" s="101"/>
      <c r="AR25" s="102"/>
      <c r="AS25" s="102"/>
      <c r="AT25" s="103"/>
      <c r="AU25" s="369"/>
      <c r="AV25" s="369"/>
      <c r="AW25" s="369"/>
      <c r="AX25" s="371"/>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528"/>
      <c r="AC26" s="1010"/>
      <c r="AD26" s="1010"/>
      <c r="AE26" s="368"/>
      <c r="AF26" s="369"/>
      <c r="AG26" s="369"/>
      <c r="AH26" s="369"/>
      <c r="AI26" s="368"/>
      <c r="AJ26" s="369"/>
      <c r="AK26" s="369"/>
      <c r="AL26" s="369"/>
      <c r="AM26" s="368"/>
      <c r="AN26" s="369"/>
      <c r="AO26" s="369"/>
      <c r="AP26" s="369"/>
      <c r="AQ26" s="101"/>
      <c r="AR26" s="102"/>
      <c r="AS26" s="102"/>
      <c r="AT26" s="103"/>
      <c r="AU26" s="369"/>
      <c r="AV26" s="369"/>
      <c r="AW26" s="369"/>
      <c r="AX26" s="371"/>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8"/>
      <c r="AF27" s="369"/>
      <c r="AG27" s="369"/>
      <c r="AH27" s="369"/>
      <c r="AI27" s="368"/>
      <c r="AJ27" s="369"/>
      <c r="AK27" s="369"/>
      <c r="AL27" s="369"/>
      <c r="AM27" s="368"/>
      <c r="AN27" s="369"/>
      <c r="AO27" s="369"/>
      <c r="AP27" s="369"/>
      <c r="AQ27" s="101"/>
      <c r="AR27" s="102"/>
      <c r="AS27" s="102"/>
      <c r="AT27" s="103"/>
      <c r="AU27" s="369"/>
      <c r="AV27" s="369"/>
      <c r="AW27" s="369"/>
      <c r="AX27" s="371"/>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491</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5"/>
      <c r="Z30" s="416"/>
      <c r="AA30" s="417"/>
      <c r="AB30" s="1019" t="s">
        <v>11</v>
      </c>
      <c r="AC30" s="1020"/>
      <c r="AD30" s="1021"/>
      <c r="AE30" s="1007" t="s">
        <v>357</v>
      </c>
      <c r="AF30" s="1007"/>
      <c r="AG30" s="1007"/>
      <c r="AH30" s="1007"/>
      <c r="AI30" s="1007" t="s">
        <v>363</v>
      </c>
      <c r="AJ30" s="1007"/>
      <c r="AK30" s="1007"/>
      <c r="AL30" s="1007"/>
      <c r="AM30" s="1007" t="s">
        <v>472</v>
      </c>
      <c r="AN30" s="1007"/>
      <c r="AO30" s="1007"/>
      <c r="AP30" s="464"/>
      <c r="AQ30" s="174" t="s">
        <v>355</v>
      </c>
      <c r="AR30" s="167"/>
      <c r="AS30" s="167"/>
      <c r="AT30" s="168"/>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6"/>
      <c r="Z31" s="1017"/>
      <c r="AA31" s="1018"/>
      <c r="AB31" s="1022"/>
      <c r="AC31" s="1023"/>
      <c r="AD31" s="1024"/>
      <c r="AE31" s="380"/>
      <c r="AF31" s="380"/>
      <c r="AG31" s="380"/>
      <c r="AH31" s="380"/>
      <c r="AI31" s="380"/>
      <c r="AJ31" s="380"/>
      <c r="AK31" s="380"/>
      <c r="AL31" s="380"/>
      <c r="AM31" s="380"/>
      <c r="AN31" s="380"/>
      <c r="AO31" s="380"/>
      <c r="AP31" s="331"/>
      <c r="AQ31" s="269"/>
      <c r="AR31" s="270"/>
      <c r="AS31" s="135" t="s">
        <v>356</v>
      </c>
      <c r="AT31" s="170"/>
      <c r="AU31" s="270"/>
      <c r="AV31" s="270"/>
      <c r="AW31" s="383" t="s">
        <v>300</v>
      </c>
      <c r="AX31" s="384"/>
    </row>
    <row r="32" spans="1:50" ht="22.5" customHeight="1" x14ac:dyDescent="0.15">
      <c r="A32" s="521"/>
      <c r="B32" s="519"/>
      <c r="C32" s="519"/>
      <c r="D32" s="519"/>
      <c r="E32" s="519"/>
      <c r="F32" s="520"/>
      <c r="G32" s="546"/>
      <c r="H32" s="1025"/>
      <c r="I32" s="1025"/>
      <c r="J32" s="1025"/>
      <c r="K32" s="1025"/>
      <c r="L32" s="1025"/>
      <c r="M32" s="1025"/>
      <c r="N32" s="1025"/>
      <c r="O32" s="1026"/>
      <c r="P32" s="159"/>
      <c r="Q32" s="1033"/>
      <c r="R32" s="1033"/>
      <c r="S32" s="1033"/>
      <c r="T32" s="1033"/>
      <c r="U32" s="1033"/>
      <c r="V32" s="1033"/>
      <c r="W32" s="1033"/>
      <c r="X32" s="1034"/>
      <c r="Y32" s="1011" t="s">
        <v>12</v>
      </c>
      <c r="Z32" s="1012"/>
      <c r="AA32" s="1013"/>
      <c r="AB32" s="557"/>
      <c r="AC32" s="1014"/>
      <c r="AD32" s="1014"/>
      <c r="AE32" s="368"/>
      <c r="AF32" s="369"/>
      <c r="AG32" s="369"/>
      <c r="AH32" s="369"/>
      <c r="AI32" s="368"/>
      <c r="AJ32" s="369"/>
      <c r="AK32" s="369"/>
      <c r="AL32" s="369"/>
      <c r="AM32" s="368"/>
      <c r="AN32" s="369"/>
      <c r="AO32" s="369"/>
      <c r="AP32" s="369"/>
      <c r="AQ32" s="101"/>
      <c r="AR32" s="102"/>
      <c r="AS32" s="102"/>
      <c r="AT32" s="103"/>
      <c r="AU32" s="369"/>
      <c r="AV32" s="369"/>
      <c r="AW32" s="369"/>
      <c r="AX32" s="371"/>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528"/>
      <c r="AC33" s="1010"/>
      <c r="AD33" s="1010"/>
      <c r="AE33" s="368"/>
      <c r="AF33" s="369"/>
      <c r="AG33" s="369"/>
      <c r="AH33" s="369"/>
      <c r="AI33" s="368"/>
      <c r="AJ33" s="369"/>
      <c r="AK33" s="369"/>
      <c r="AL33" s="369"/>
      <c r="AM33" s="368"/>
      <c r="AN33" s="369"/>
      <c r="AO33" s="369"/>
      <c r="AP33" s="369"/>
      <c r="AQ33" s="101"/>
      <c r="AR33" s="102"/>
      <c r="AS33" s="102"/>
      <c r="AT33" s="103"/>
      <c r="AU33" s="369"/>
      <c r="AV33" s="369"/>
      <c r="AW33" s="369"/>
      <c r="AX33" s="371"/>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8"/>
      <c r="AF34" s="369"/>
      <c r="AG34" s="369"/>
      <c r="AH34" s="369"/>
      <c r="AI34" s="368"/>
      <c r="AJ34" s="369"/>
      <c r="AK34" s="369"/>
      <c r="AL34" s="369"/>
      <c r="AM34" s="368"/>
      <c r="AN34" s="369"/>
      <c r="AO34" s="369"/>
      <c r="AP34" s="369"/>
      <c r="AQ34" s="101"/>
      <c r="AR34" s="102"/>
      <c r="AS34" s="102"/>
      <c r="AT34" s="103"/>
      <c r="AU34" s="369"/>
      <c r="AV34" s="369"/>
      <c r="AW34" s="369"/>
      <c r="AX34" s="371"/>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491</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5"/>
      <c r="Z37" s="416"/>
      <c r="AA37" s="417"/>
      <c r="AB37" s="1019" t="s">
        <v>11</v>
      </c>
      <c r="AC37" s="1020"/>
      <c r="AD37" s="1021"/>
      <c r="AE37" s="1007" t="s">
        <v>357</v>
      </c>
      <c r="AF37" s="1007"/>
      <c r="AG37" s="1007"/>
      <c r="AH37" s="1007"/>
      <c r="AI37" s="1007" t="s">
        <v>363</v>
      </c>
      <c r="AJ37" s="1007"/>
      <c r="AK37" s="1007"/>
      <c r="AL37" s="1007"/>
      <c r="AM37" s="1007" t="s">
        <v>472</v>
      </c>
      <c r="AN37" s="1007"/>
      <c r="AO37" s="1007"/>
      <c r="AP37" s="464"/>
      <c r="AQ37" s="174" t="s">
        <v>355</v>
      </c>
      <c r="AR37" s="167"/>
      <c r="AS37" s="167"/>
      <c r="AT37" s="168"/>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6"/>
      <c r="Z38" s="1017"/>
      <c r="AA38" s="1018"/>
      <c r="AB38" s="1022"/>
      <c r="AC38" s="1023"/>
      <c r="AD38" s="1024"/>
      <c r="AE38" s="380"/>
      <c r="AF38" s="380"/>
      <c r="AG38" s="380"/>
      <c r="AH38" s="380"/>
      <c r="AI38" s="380"/>
      <c r="AJ38" s="380"/>
      <c r="AK38" s="380"/>
      <c r="AL38" s="380"/>
      <c r="AM38" s="380"/>
      <c r="AN38" s="380"/>
      <c r="AO38" s="380"/>
      <c r="AP38" s="331"/>
      <c r="AQ38" s="269"/>
      <c r="AR38" s="270"/>
      <c r="AS38" s="135" t="s">
        <v>356</v>
      </c>
      <c r="AT38" s="170"/>
      <c r="AU38" s="270"/>
      <c r="AV38" s="270"/>
      <c r="AW38" s="383" t="s">
        <v>300</v>
      </c>
      <c r="AX38" s="384"/>
    </row>
    <row r="39" spans="1:50" ht="22.5" customHeight="1" x14ac:dyDescent="0.15">
      <c r="A39" s="521"/>
      <c r="B39" s="519"/>
      <c r="C39" s="519"/>
      <c r="D39" s="519"/>
      <c r="E39" s="519"/>
      <c r="F39" s="520"/>
      <c r="G39" s="546"/>
      <c r="H39" s="1025"/>
      <c r="I39" s="1025"/>
      <c r="J39" s="1025"/>
      <c r="K39" s="1025"/>
      <c r="L39" s="1025"/>
      <c r="M39" s="1025"/>
      <c r="N39" s="1025"/>
      <c r="O39" s="1026"/>
      <c r="P39" s="159"/>
      <c r="Q39" s="1033"/>
      <c r="R39" s="1033"/>
      <c r="S39" s="1033"/>
      <c r="T39" s="1033"/>
      <c r="U39" s="1033"/>
      <c r="V39" s="1033"/>
      <c r="W39" s="1033"/>
      <c r="X39" s="1034"/>
      <c r="Y39" s="1011" t="s">
        <v>12</v>
      </c>
      <c r="Z39" s="1012"/>
      <c r="AA39" s="1013"/>
      <c r="AB39" s="557"/>
      <c r="AC39" s="1014"/>
      <c r="AD39" s="1014"/>
      <c r="AE39" s="368"/>
      <c r="AF39" s="369"/>
      <c r="AG39" s="369"/>
      <c r="AH39" s="369"/>
      <c r="AI39" s="368"/>
      <c r="AJ39" s="369"/>
      <c r="AK39" s="369"/>
      <c r="AL39" s="369"/>
      <c r="AM39" s="368"/>
      <c r="AN39" s="369"/>
      <c r="AO39" s="369"/>
      <c r="AP39" s="369"/>
      <c r="AQ39" s="101"/>
      <c r="AR39" s="102"/>
      <c r="AS39" s="102"/>
      <c r="AT39" s="103"/>
      <c r="AU39" s="369"/>
      <c r="AV39" s="369"/>
      <c r="AW39" s="369"/>
      <c r="AX39" s="371"/>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528"/>
      <c r="AC40" s="1010"/>
      <c r="AD40" s="1010"/>
      <c r="AE40" s="368"/>
      <c r="AF40" s="369"/>
      <c r="AG40" s="369"/>
      <c r="AH40" s="369"/>
      <c r="AI40" s="368"/>
      <c r="AJ40" s="369"/>
      <c r="AK40" s="369"/>
      <c r="AL40" s="369"/>
      <c r="AM40" s="368"/>
      <c r="AN40" s="369"/>
      <c r="AO40" s="369"/>
      <c r="AP40" s="369"/>
      <c r="AQ40" s="101"/>
      <c r="AR40" s="102"/>
      <c r="AS40" s="102"/>
      <c r="AT40" s="103"/>
      <c r="AU40" s="369"/>
      <c r="AV40" s="369"/>
      <c r="AW40" s="369"/>
      <c r="AX40" s="371"/>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8"/>
      <c r="AF41" s="369"/>
      <c r="AG41" s="369"/>
      <c r="AH41" s="369"/>
      <c r="AI41" s="368"/>
      <c r="AJ41" s="369"/>
      <c r="AK41" s="369"/>
      <c r="AL41" s="369"/>
      <c r="AM41" s="368"/>
      <c r="AN41" s="369"/>
      <c r="AO41" s="369"/>
      <c r="AP41" s="369"/>
      <c r="AQ41" s="101"/>
      <c r="AR41" s="102"/>
      <c r="AS41" s="102"/>
      <c r="AT41" s="103"/>
      <c r="AU41" s="369"/>
      <c r="AV41" s="369"/>
      <c r="AW41" s="369"/>
      <c r="AX41" s="371"/>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491</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5"/>
      <c r="Z44" s="416"/>
      <c r="AA44" s="417"/>
      <c r="AB44" s="1019" t="s">
        <v>11</v>
      </c>
      <c r="AC44" s="1020"/>
      <c r="AD44" s="1021"/>
      <c r="AE44" s="1007" t="s">
        <v>357</v>
      </c>
      <c r="AF44" s="1007"/>
      <c r="AG44" s="1007"/>
      <c r="AH44" s="1007"/>
      <c r="AI44" s="1007" t="s">
        <v>363</v>
      </c>
      <c r="AJ44" s="1007"/>
      <c r="AK44" s="1007"/>
      <c r="AL44" s="1007"/>
      <c r="AM44" s="1007" t="s">
        <v>472</v>
      </c>
      <c r="AN44" s="1007"/>
      <c r="AO44" s="1007"/>
      <c r="AP44" s="464"/>
      <c r="AQ44" s="174" t="s">
        <v>355</v>
      </c>
      <c r="AR44" s="167"/>
      <c r="AS44" s="167"/>
      <c r="AT44" s="168"/>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6"/>
      <c r="Z45" s="1017"/>
      <c r="AA45" s="1018"/>
      <c r="AB45" s="1022"/>
      <c r="AC45" s="1023"/>
      <c r="AD45" s="1024"/>
      <c r="AE45" s="380"/>
      <c r="AF45" s="380"/>
      <c r="AG45" s="380"/>
      <c r="AH45" s="380"/>
      <c r="AI45" s="380"/>
      <c r="AJ45" s="380"/>
      <c r="AK45" s="380"/>
      <c r="AL45" s="380"/>
      <c r="AM45" s="380"/>
      <c r="AN45" s="380"/>
      <c r="AO45" s="380"/>
      <c r="AP45" s="331"/>
      <c r="AQ45" s="269"/>
      <c r="AR45" s="270"/>
      <c r="AS45" s="135" t="s">
        <v>356</v>
      </c>
      <c r="AT45" s="170"/>
      <c r="AU45" s="270"/>
      <c r="AV45" s="270"/>
      <c r="AW45" s="383" t="s">
        <v>300</v>
      </c>
      <c r="AX45" s="384"/>
    </row>
    <row r="46" spans="1:50" ht="22.5" customHeight="1" x14ac:dyDescent="0.15">
      <c r="A46" s="521"/>
      <c r="B46" s="519"/>
      <c r="C46" s="519"/>
      <c r="D46" s="519"/>
      <c r="E46" s="519"/>
      <c r="F46" s="520"/>
      <c r="G46" s="546"/>
      <c r="H46" s="1025"/>
      <c r="I46" s="1025"/>
      <c r="J46" s="1025"/>
      <c r="K46" s="1025"/>
      <c r="L46" s="1025"/>
      <c r="M46" s="1025"/>
      <c r="N46" s="1025"/>
      <c r="O46" s="1026"/>
      <c r="P46" s="159"/>
      <c r="Q46" s="1033"/>
      <c r="R46" s="1033"/>
      <c r="S46" s="1033"/>
      <c r="T46" s="1033"/>
      <c r="U46" s="1033"/>
      <c r="V46" s="1033"/>
      <c r="W46" s="1033"/>
      <c r="X46" s="1034"/>
      <c r="Y46" s="1011" t="s">
        <v>12</v>
      </c>
      <c r="Z46" s="1012"/>
      <c r="AA46" s="1013"/>
      <c r="AB46" s="557"/>
      <c r="AC46" s="1014"/>
      <c r="AD46" s="1014"/>
      <c r="AE46" s="368"/>
      <c r="AF46" s="369"/>
      <c r="AG46" s="369"/>
      <c r="AH46" s="369"/>
      <c r="AI46" s="368"/>
      <c r="AJ46" s="369"/>
      <c r="AK46" s="369"/>
      <c r="AL46" s="369"/>
      <c r="AM46" s="368"/>
      <c r="AN46" s="369"/>
      <c r="AO46" s="369"/>
      <c r="AP46" s="369"/>
      <c r="AQ46" s="101"/>
      <c r="AR46" s="102"/>
      <c r="AS46" s="102"/>
      <c r="AT46" s="103"/>
      <c r="AU46" s="369"/>
      <c r="AV46" s="369"/>
      <c r="AW46" s="369"/>
      <c r="AX46" s="371"/>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528"/>
      <c r="AC47" s="1010"/>
      <c r="AD47" s="1010"/>
      <c r="AE47" s="368"/>
      <c r="AF47" s="369"/>
      <c r="AG47" s="369"/>
      <c r="AH47" s="369"/>
      <c r="AI47" s="368"/>
      <c r="AJ47" s="369"/>
      <c r="AK47" s="369"/>
      <c r="AL47" s="369"/>
      <c r="AM47" s="368"/>
      <c r="AN47" s="369"/>
      <c r="AO47" s="369"/>
      <c r="AP47" s="369"/>
      <c r="AQ47" s="101"/>
      <c r="AR47" s="102"/>
      <c r="AS47" s="102"/>
      <c r="AT47" s="103"/>
      <c r="AU47" s="369"/>
      <c r="AV47" s="369"/>
      <c r="AW47" s="369"/>
      <c r="AX47" s="371"/>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8"/>
      <c r="AF48" s="369"/>
      <c r="AG48" s="369"/>
      <c r="AH48" s="369"/>
      <c r="AI48" s="368"/>
      <c r="AJ48" s="369"/>
      <c r="AK48" s="369"/>
      <c r="AL48" s="369"/>
      <c r="AM48" s="368"/>
      <c r="AN48" s="369"/>
      <c r="AO48" s="369"/>
      <c r="AP48" s="369"/>
      <c r="AQ48" s="101"/>
      <c r="AR48" s="102"/>
      <c r="AS48" s="102"/>
      <c r="AT48" s="103"/>
      <c r="AU48" s="369"/>
      <c r="AV48" s="369"/>
      <c r="AW48" s="369"/>
      <c r="AX48" s="371"/>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491</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5"/>
      <c r="Z51" s="416"/>
      <c r="AA51" s="417"/>
      <c r="AB51" s="464" t="s">
        <v>11</v>
      </c>
      <c r="AC51" s="1020"/>
      <c r="AD51" s="1021"/>
      <c r="AE51" s="1007" t="s">
        <v>357</v>
      </c>
      <c r="AF51" s="1007"/>
      <c r="AG51" s="1007"/>
      <c r="AH51" s="1007"/>
      <c r="AI51" s="1007" t="s">
        <v>363</v>
      </c>
      <c r="AJ51" s="1007"/>
      <c r="AK51" s="1007"/>
      <c r="AL51" s="1007"/>
      <c r="AM51" s="1007" t="s">
        <v>472</v>
      </c>
      <c r="AN51" s="1007"/>
      <c r="AO51" s="1007"/>
      <c r="AP51" s="464"/>
      <c r="AQ51" s="174" t="s">
        <v>355</v>
      </c>
      <c r="AR51" s="167"/>
      <c r="AS51" s="167"/>
      <c r="AT51" s="168"/>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6"/>
      <c r="Z52" s="1017"/>
      <c r="AA52" s="1018"/>
      <c r="AB52" s="1022"/>
      <c r="AC52" s="1023"/>
      <c r="AD52" s="1024"/>
      <c r="AE52" s="380"/>
      <c r="AF52" s="380"/>
      <c r="AG52" s="380"/>
      <c r="AH52" s="380"/>
      <c r="AI52" s="380"/>
      <c r="AJ52" s="380"/>
      <c r="AK52" s="380"/>
      <c r="AL52" s="380"/>
      <c r="AM52" s="380"/>
      <c r="AN52" s="380"/>
      <c r="AO52" s="380"/>
      <c r="AP52" s="331"/>
      <c r="AQ52" s="269"/>
      <c r="AR52" s="270"/>
      <c r="AS52" s="135" t="s">
        <v>356</v>
      </c>
      <c r="AT52" s="170"/>
      <c r="AU52" s="270"/>
      <c r="AV52" s="270"/>
      <c r="AW52" s="383" t="s">
        <v>300</v>
      </c>
      <c r="AX52" s="384"/>
    </row>
    <row r="53" spans="1:50" ht="22.5" customHeight="1" x14ac:dyDescent="0.15">
      <c r="A53" s="521"/>
      <c r="B53" s="519"/>
      <c r="C53" s="519"/>
      <c r="D53" s="519"/>
      <c r="E53" s="519"/>
      <c r="F53" s="520"/>
      <c r="G53" s="546"/>
      <c r="H53" s="1025"/>
      <c r="I53" s="1025"/>
      <c r="J53" s="1025"/>
      <c r="K53" s="1025"/>
      <c r="L53" s="1025"/>
      <c r="M53" s="1025"/>
      <c r="N53" s="1025"/>
      <c r="O53" s="1026"/>
      <c r="P53" s="159"/>
      <c r="Q53" s="1033"/>
      <c r="R53" s="1033"/>
      <c r="S53" s="1033"/>
      <c r="T53" s="1033"/>
      <c r="U53" s="1033"/>
      <c r="V53" s="1033"/>
      <c r="W53" s="1033"/>
      <c r="X53" s="1034"/>
      <c r="Y53" s="1011" t="s">
        <v>12</v>
      </c>
      <c r="Z53" s="1012"/>
      <c r="AA53" s="1013"/>
      <c r="AB53" s="557"/>
      <c r="AC53" s="1014"/>
      <c r="AD53" s="1014"/>
      <c r="AE53" s="368"/>
      <c r="AF53" s="369"/>
      <c r="AG53" s="369"/>
      <c r="AH53" s="369"/>
      <c r="AI53" s="368"/>
      <c r="AJ53" s="369"/>
      <c r="AK53" s="369"/>
      <c r="AL53" s="369"/>
      <c r="AM53" s="368"/>
      <c r="AN53" s="369"/>
      <c r="AO53" s="369"/>
      <c r="AP53" s="369"/>
      <c r="AQ53" s="101"/>
      <c r="AR53" s="102"/>
      <c r="AS53" s="102"/>
      <c r="AT53" s="103"/>
      <c r="AU53" s="369"/>
      <c r="AV53" s="369"/>
      <c r="AW53" s="369"/>
      <c r="AX53" s="371"/>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528"/>
      <c r="AC54" s="1010"/>
      <c r="AD54" s="1010"/>
      <c r="AE54" s="368"/>
      <c r="AF54" s="369"/>
      <c r="AG54" s="369"/>
      <c r="AH54" s="369"/>
      <c r="AI54" s="368"/>
      <c r="AJ54" s="369"/>
      <c r="AK54" s="369"/>
      <c r="AL54" s="369"/>
      <c r="AM54" s="368"/>
      <c r="AN54" s="369"/>
      <c r="AO54" s="369"/>
      <c r="AP54" s="369"/>
      <c r="AQ54" s="101"/>
      <c r="AR54" s="102"/>
      <c r="AS54" s="102"/>
      <c r="AT54" s="103"/>
      <c r="AU54" s="369"/>
      <c r="AV54" s="369"/>
      <c r="AW54" s="369"/>
      <c r="AX54" s="371"/>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8"/>
      <c r="AF55" s="369"/>
      <c r="AG55" s="369"/>
      <c r="AH55" s="369"/>
      <c r="AI55" s="368"/>
      <c r="AJ55" s="369"/>
      <c r="AK55" s="369"/>
      <c r="AL55" s="369"/>
      <c r="AM55" s="368"/>
      <c r="AN55" s="369"/>
      <c r="AO55" s="369"/>
      <c r="AP55" s="369"/>
      <c r="AQ55" s="101"/>
      <c r="AR55" s="102"/>
      <c r="AS55" s="102"/>
      <c r="AT55" s="103"/>
      <c r="AU55" s="369"/>
      <c r="AV55" s="369"/>
      <c r="AW55" s="369"/>
      <c r="AX55" s="371"/>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491</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5"/>
      <c r="Z58" s="416"/>
      <c r="AA58" s="417"/>
      <c r="AB58" s="1019" t="s">
        <v>11</v>
      </c>
      <c r="AC58" s="1020"/>
      <c r="AD58" s="1021"/>
      <c r="AE58" s="1007" t="s">
        <v>357</v>
      </c>
      <c r="AF58" s="1007"/>
      <c r="AG58" s="1007"/>
      <c r="AH58" s="1007"/>
      <c r="AI58" s="1007" t="s">
        <v>363</v>
      </c>
      <c r="AJ58" s="1007"/>
      <c r="AK58" s="1007"/>
      <c r="AL58" s="1007"/>
      <c r="AM58" s="1007" t="s">
        <v>472</v>
      </c>
      <c r="AN58" s="1007"/>
      <c r="AO58" s="1007"/>
      <c r="AP58" s="464"/>
      <c r="AQ58" s="174" t="s">
        <v>355</v>
      </c>
      <c r="AR58" s="167"/>
      <c r="AS58" s="167"/>
      <c r="AT58" s="168"/>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6"/>
      <c r="Z59" s="1017"/>
      <c r="AA59" s="1018"/>
      <c r="AB59" s="1022"/>
      <c r="AC59" s="1023"/>
      <c r="AD59" s="1024"/>
      <c r="AE59" s="380"/>
      <c r="AF59" s="380"/>
      <c r="AG59" s="380"/>
      <c r="AH59" s="380"/>
      <c r="AI59" s="380"/>
      <c r="AJ59" s="380"/>
      <c r="AK59" s="380"/>
      <c r="AL59" s="380"/>
      <c r="AM59" s="380"/>
      <c r="AN59" s="380"/>
      <c r="AO59" s="380"/>
      <c r="AP59" s="331"/>
      <c r="AQ59" s="269"/>
      <c r="AR59" s="270"/>
      <c r="AS59" s="135" t="s">
        <v>356</v>
      </c>
      <c r="AT59" s="170"/>
      <c r="AU59" s="270"/>
      <c r="AV59" s="270"/>
      <c r="AW59" s="383" t="s">
        <v>300</v>
      </c>
      <c r="AX59" s="384"/>
    </row>
    <row r="60" spans="1:50" ht="22.5" customHeight="1" x14ac:dyDescent="0.15">
      <c r="A60" s="521"/>
      <c r="B60" s="519"/>
      <c r="C60" s="519"/>
      <c r="D60" s="519"/>
      <c r="E60" s="519"/>
      <c r="F60" s="520"/>
      <c r="G60" s="546"/>
      <c r="H60" s="1025"/>
      <c r="I60" s="1025"/>
      <c r="J60" s="1025"/>
      <c r="K60" s="1025"/>
      <c r="L60" s="1025"/>
      <c r="M60" s="1025"/>
      <c r="N60" s="1025"/>
      <c r="O60" s="1026"/>
      <c r="P60" s="159"/>
      <c r="Q60" s="1033"/>
      <c r="R60" s="1033"/>
      <c r="S60" s="1033"/>
      <c r="T60" s="1033"/>
      <c r="U60" s="1033"/>
      <c r="V60" s="1033"/>
      <c r="W60" s="1033"/>
      <c r="X60" s="1034"/>
      <c r="Y60" s="1011" t="s">
        <v>12</v>
      </c>
      <c r="Z60" s="1012"/>
      <c r="AA60" s="1013"/>
      <c r="AB60" s="557"/>
      <c r="AC60" s="1014"/>
      <c r="AD60" s="1014"/>
      <c r="AE60" s="368"/>
      <c r="AF60" s="369"/>
      <c r="AG60" s="369"/>
      <c r="AH60" s="369"/>
      <c r="AI60" s="368"/>
      <c r="AJ60" s="369"/>
      <c r="AK60" s="369"/>
      <c r="AL60" s="369"/>
      <c r="AM60" s="368"/>
      <c r="AN60" s="369"/>
      <c r="AO60" s="369"/>
      <c r="AP60" s="369"/>
      <c r="AQ60" s="101"/>
      <c r="AR60" s="102"/>
      <c r="AS60" s="102"/>
      <c r="AT60" s="103"/>
      <c r="AU60" s="369"/>
      <c r="AV60" s="369"/>
      <c r="AW60" s="369"/>
      <c r="AX60" s="371"/>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528"/>
      <c r="AC61" s="1010"/>
      <c r="AD61" s="1010"/>
      <c r="AE61" s="368"/>
      <c r="AF61" s="369"/>
      <c r="AG61" s="369"/>
      <c r="AH61" s="369"/>
      <c r="AI61" s="368"/>
      <c r="AJ61" s="369"/>
      <c r="AK61" s="369"/>
      <c r="AL61" s="369"/>
      <c r="AM61" s="368"/>
      <c r="AN61" s="369"/>
      <c r="AO61" s="369"/>
      <c r="AP61" s="369"/>
      <c r="AQ61" s="101"/>
      <c r="AR61" s="102"/>
      <c r="AS61" s="102"/>
      <c r="AT61" s="103"/>
      <c r="AU61" s="369"/>
      <c r="AV61" s="369"/>
      <c r="AW61" s="369"/>
      <c r="AX61" s="371"/>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8"/>
      <c r="AF62" s="369"/>
      <c r="AG62" s="369"/>
      <c r="AH62" s="369"/>
      <c r="AI62" s="368"/>
      <c r="AJ62" s="369"/>
      <c r="AK62" s="369"/>
      <c r="AL62" s="369"/>
      <c r="AM62" s="368"/>
      <c r="AN62" s="369"/>
      <c r="AO62" s="369"/>
      <c r="AP62" s="369"/>
      <c r="AQ62" s="101"/>
      <c r="AR62" s="102"/>
      <c r="AS62" s="102"/>
      <c r="AT62" s="103"/>
      <c r="AU62" s="369"/>
      <c r="AV62" s="369"/>
      <c r="AW62" s="369"/>
      <c r="AX62" s="371"/>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491</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5"/>
      <c r="Z65" s="416"/>
      <c r="AA65" s="417"/>
      <c r="AB65" s="1019" t="s">
        <v>11</v>
      </c>
      <c r="AC65" s="1020"/>
      <c r="AD65" s="1021"/>
      <c r="AE65" s="1007" t="s">
        <v>357</v>
      </c>
      <c r="AF65" s="1007"/>
      <c r="AG65" s="1007"/>
      <c r="AH65" s="1007"/>
      <c r="AI65" s="1007" t="s">
        <v>363</v>
      </c>
      <c r="AJ65" s="1007"/>
      <c r="AK65" s="1007"/>
      <c r="AL65" s="1007"/>
      <c r="AM65" s="1007" t="s">
        <v>472</v>
      </c>
      <c r="AN65" s="1007"/>
      <c r="AO65" s="1007"/>
      <c r="AP65" s="464"/>
      <c r="AQ65" s="174" t="s">
        <v>355</v>
      </c>
      <c r="AR65" s="167"/>
      <c r="AS65" s="167"/>
      <c r="AT65" s="168"/>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6"/>
      <c r="Z66" s="1017"/>
      <c r="AA66" s="1018"/>
      <c r="AB66" s="1022"/>
      <c r="AC66" s="1023"/>
      <c r="AD66" s="1024"/>
      <c r="AE66" s="380"/>
      <c r="AF66" s="380"/>
      <c r="AG66" s="380"/>
      <c r="AH66" s="380"/>
      <c r="AI66" s="380"/>
      <c r="AJ66" s="380"/>
      <c r="AK66" s="380"/>
      <c r="AL66" s="380"/>
      <c r="AM66" s="380"/>
      <c r="AN66" s="380"/>
      <c r="AO66" s="380"/>
      <c r="AP66" s="331"/>
      <c r="AQ66" s="269"/>
      <c r="AR66" s="270"/>
      <c r="AS66" s="135" t="s">
        <v>356</v>
      </c>
      <c r="AT66" s="170"/>
      <c r="AU66" s="270"/>
      <c r="AV66" s="270"/>
      <c r="AW66" s="383" t="s">
        <v>300</v>
      </c>
      <c r="AX66" s="384"/>
    </row>
    <row r="67" spans="1:50" ht="22.5" customHeight="1" x14ac:dyDescent="0.15">
      <c r="A67" s="521"/>
      <c r="B67" s="519"/>
      <c r="C67" s="519"/>
      <c r="D67" s="519"/>
      <c r="E67" s="519"/>
      <c r="F67" s="520"/>
      <c r="G67" s="546"/>
      <c r="H67" s="1025"/>
      <c r="I67" s="1025"/>
      <c r="J67" s="1025"/>
      <c r="K67" s="1025"/>
      <c r="L67" s="1025"/>
      <c r="M67" s="1025"/>
      <c r="N67" s="1025"/>
      <c r="O67" s="1026"/>
      <c r="P67" s="159"/>
      <c r="Q67" s="1033"/>
      <c r="R67" s="1033"/>
      <c r="S67" s="1033"/>
      <c r="T67" s="1033"/>
      <c r="U67" s="1033"/>
      <c r="V67" s="1033"/>
      <c r="W67" s="1033"/>
      <c r="X67" s="1034"/>
      <c r="Y67" s="1011" t="s">
        <v>12</v>
      </c>
      <c r="Z67" s="1012"/>
      <c r="AA67" s="1013"/>
      <c r="AB67" s="557"/>
      <c r="AC67" s="1014"/>
      <c r="AD67" s="1014"/>
      <c r="AE67" s="368"/>
      <c r="AF67" s="369"/>
      <c r="AG67" s="369"/>
      <c r="AH67" s="369"/>
      <c r="AI67" s="368"/>
      <c r="AJ67" s="369"/>
      <c r="AK67" s="369"/>
      <c r="AL67" s="369"/>
      <c r="AM67" s="368"/>
      <c r="AN67" s="369"/>
      <c r="AO67" s="369"/>
      <c r="AP67" s="369"/>
      <c r="AQ67" s="101"/>
      <c r="AR67" s="102"/>
      <c r="AS67" s="102"/>
      <c r="AT67" s="103"/>
      <c r="AU67" s="369"/>
      <c r="AV67" s="369"/>
      <c r="AW67" s="369"/>
      <c r="AX67" s="371"/>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528"/>
      <c r="AC68" s="1010"/>
      <c r="AD68" s="1010"/>
      <c r="AE68" s="368"/>
      <c r="AF68" s="369"/>
      <c r="AG68" s="369"/>
      <c r="AH68" s="369"/>
      <c r="AI68" s="368"/>
      <c r="AJ68" s="369"/>
      <c r="AK68" s="369"/>
      <c r="AL68" s="369"/>
      <c r="AM68" s="368"/>
      <c r="AN68" s="369"/>
      <c r="AO68" s="369"/>
      <c r="AP68" s="369"/>
      <c r="AQ68" s="101"/>
      <c r="AR68" s="102"/>
      <c r="AS68" s="102"/>
      <c r="AT68" s="103"/>
      <c r="AU68" s="369"/>
      <c r="AV68" s="369"/>
      <c r="AW68" s="369"/>
      <c r="AX68" s="371"/>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503" t="s">
        <v>301</v>
      </c>
      <c r="AC69" s="433"/>
      <c r="AD69" s="433"/>
      <c r="AE69" s="368"/>
      <c r="AF69" s="369"/>
      <c r="AG69" s="369"/>
      <c r="AH69" s="369"/>
      <c r="AI69" s="368"/>
      <c r="AJ69" s="369"/>
      <c r="AK69" s="369"/>
      <c r="AL69" s="369"/>
      <c r="AM69" s="368"/>
      <c r="AN69" s="369"/>
      <c r="AO69" s="369"/>
      <c r="AP69" s="369"/>
      <c r="AQ69" s="101"/>
      <c r="AR69" s="102"/>
      <c r="AS69" s="102"/>
      <c r="AT69" s="103"/>
      <c r="AU69" s="369"/>
      <c r="AV69" s="369"/>
      <c r="AW69" s="369"/>
      <c r="AX69" s="371"/>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7"/>
      <c r="H5" s="348"/>
      <c r="I5" s="348"/>
      <c r="J5" s="348"/>
      <c r="K5" s="349"/>
      <c r="L5" s="405"/>
      <c r="M5" s="406"/>
      <c r="N5" s="406"/>
      <c r="O5" s="406"/>
      <c r="P5" s="406"/>
      <c r="Q5" s="406"/>
      <c r="R5" s="406"/>
      <c r="S5" s="406"/>
      <c r="T5" s="406"/>
      <c r="U5" s="406"/>
      <c r="V5" s="406"/>
      <c r="W5" s="406"/>
      <c r="X5" s="407"/>
      <c r="Y5" s="402"/>
      <c r="Z5" s="403"/>
      <c r="AA5" s="403"/>
      <c r="AB5" s="409"/>
      <c r="AC5" s="347"/>
      <c r="AD5" s="348"/>
      <c r="AE5" s="348"/>
      <c r="AF5" s="348"/>
      <c r="AG5" s="349"/>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47"/>
      <c r="H6" s="348"/>
      <c r="I6" s="348"/>
      <c r="J6" s="348"/>
      <c r="K6" s="349"/>
      <c r="L6" s="405"/>
      <c r="M6" s="406"/>
      <c r="N6" s="406"/>
      <c r="O6" s="406"/>
      <c r="P6" s="406"/>
      <c r="Q6" s="406"/>
      <c r="R6" s="406"/>
      <c r="S6" s="406"/>
      <c r="T6" s="406"/>
      <c r="U6" s="406"/>
      <c r="V6" s="406"/>
      <c r="W6" s="406"/>
      <c r="X6" s="407"/>
      <c r="Y6" s="402"/>
      <c r="Z6" s="403"/>
      <c r="AA6" s="403"/>
      <c r="AB6" s="409"/>
      <c r="AC6" s="347"/>
      <c r="AD6" s="348"/>
      <c r="AE6" s="348"/>
      <c r="AF6" s="348"/>
      <c r="AG6" s="349"/>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47"/>
      <c r="H7" s="348"/>
      <c r="I7" s="348"/>
      <c r="J7" s="348"/>
      <c r="K7" s="349"/>
      <c r="L7" s="405"/>
      <c r="M7" s="406"/>
      <c r="N7" s="406"/>
      <c r="O7" s="406"/>
      <c r="P7" s="406"/>
      <c r="Q7" s="406"/>
      <c r="R7" s="406"/>
      <c r="S7" s="406"/>
      <c r="T7" s="406"/>
      <c r="U7" s="406"/>
      <c r="V7" s="406"/>
      <c r="W7" s="406"/>
      <c r="X7" s="407"/>
      <c r="Y7" s="402"/>
      <c r="Z7" s="403"/>
      <c r="AA7" s="403"/>
      <c r="AB7" s="409"/>
      <c r="AC7" s="347"/>
      <c r="AD7" s="348"/>
      <c r="AE7" s="348"/>
      <c r="AF7" s="348"/>
      <c r="AG7" s="349"/>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47"/>
      <c r="H8" s="348"/>
      <c r="I8" s="348"/>
      <c r="J8" s="348"/>
      <c r="K8" s="349"/>
      <c r="L8" s="405"/>
      <c r="M8" s="406"/>
      <c r="N8" s="406"/>
      <c r="O8" s="406"/>
      <c r="P8" s="406"/>
      <c r="Q8" s="406"/>
      <c r="R8" s="406"/>
      <c r="S8" s="406"/>
      <c r="T8" s="406"/>
      <c r="U8" s="406"/>
      <c r="V8" s="406"/>
      <c r="W8" s="406"/>
      <c r="X8" s="407"/>
      <c r="Y8" s="402"/>
      <c r="Z8" s="403"/>
      <c r="AA8" s="403"/>
      <c r="AB8" s="409"/>
      <c r="AC8" s="347"/>
      <c r="AD8" s="348"/>
      <c r="AE8" s="348"/>
      <c r="AF8" s="348"/>
      <c r="AG8" s="349"/>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47"/>
      <c r="H9" s="348"/>
      <c r="I9" s="348"/>
      <c r="J9" s="348"/>
      <c r="K9" s="349"/>
      <c r="L9" s="405"/>
      <c r="M9" s="406"/>
      <c r="N9" s="406"/>
      <c r="O9" s="406"/>
      <c r="P9" s="406"/>
      <c r="Q9" s="406"/>
      <c r="R9" s="406"/>
      <c r="S9" s="406"/>
      <c r="T9" s="406"/>
      <c r="U9" s="406"/>
      <c r="V9" s="406"/>
      <c r="W9" s="406"/>
      <c r="X9" s="407"/>
      <c r="Y9" s="402"/>
      <c r="Z9" s="403"/>
      <c r="AA9" s="403"/>
      <c r="AB9" s="409"/>
      <c r="AC9" s="347"/>
      <c r="AD9" s="348"/>
      <c r="AE9" s="348"/>
      <c r="AF9" s="348"/>
      <c r="AG9" s="349"/>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47"/>
      <c r="H10" s="348"/>
      <c r="I10" s="348"/>
      <c r="J10" s="348"/>
      <c r="K10" s="349"/>
      <c r="L10" s="405"/>
      <c r="M10" s="406"/>
      <c r="N10" s="406"/>
      <c r="O10" s="406"/>
      <c r="P10" s="406"/>
      <c r="Q10" s="406"/>
      <c r="R10" s="406"/>
      <c r="S10" s="406"/>
      <c r="T10" s="406"/>
      <c r="U10" s="406"/>
      <c r="V10" s="406"/>
      <c r="W10" s="406"/>
      <c r="X10" s="407"/>
      <c r="Y10" s="402"/>
      <c r="Z10" s="403"/>
      <c r="AA10" s="403"/>
      <c r="AB10" s="409"/>
      <c r="AC10" s="347"/>
      <c r="AD10" s="348"/>
      <c r="AE10" s="348"/>
      <c r="AF10" s="348"/>
      <c r="AG10" s="349"/>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47"/>
      <c r="H11" s="348"/>
      <c r="I11" s="348"/>
      <c r="J11" s="348"/>
      <c r="K11" s="349"/>
      <c r="L11" s="405"/>
      <c r="M11" s="406"/>
      <c r="N11" s="406"/>
      <c r="O11" s="406"/>
      <c r="P11" s="406"/>
      <c r="Q11" s="406"/>
      <c r="R11" s="406"/>
      <c r="S11" s="406"/>
      <c r="T11" s="406"/>
      <c r="U11" s="406"/>
      <c r="V11" s="406"/>
      <c r="W11" s="406"/>
      <c r="X11" s="407"/>
      <c r="Y11" s="402"/>
      <c r="Z11" s="403"/>
      <c r="AA11" s="403"/>
      <c r="AB11" s="409"/>
      <c r="AC11" s="347"/>
      <c r="AD11" s="348"/>
      <c r="AE11" s="348"/>
      <c r="AF11" s="348"/>
      <c r="AG11" s="349"/>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47"/>
      <c r="H12" s="348"/>
      <c r="I12" s="348"/>
      <c r="J12" s="348"/>
      <c r="K12" s="349"/>
      <c r="L12" s="405"/>
      <c r="M12" s="406"/>
      <c r="N12" s="406"/>
      <c r="O12" s="406"/>
      <c r="P12" s="406"/>
      <c r="Q12" s="406"/>
      <c r="R12" s="406"/>
      <c r="S12" s="406"/>
      <c r="T12" s="406"/>
      <c r="U12" s="406"/>
      <c r="V12" s="406"/>
      <c r="W12" s="406"/>
      <c r="X12" s="407"/>
      <c r="Y12" s="402"/>
      <c r="Z12" s="403"/>
      <c r="AA12" s="403"/>
      <c r="AB12" s="409"/>
      <c r="AC12" s="347"/>
      <c r="AD12" s="348"/>
      <c r="AE12" s="348"/>
      <c r="AF12" s="348"/>
      <c r="AG12" s="349"/>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47"/>
      <c r="H13" s="348"/>
      <c r="I13" s="348"/>
      <c r="J13" s="348"/>
      <c r="K13" s="349"/>
      <c r="L13" s="405"/>
      <c r="M13" s="406"/>
      <c r="N13" s="406"/>
      <c r="O13" s="406"/>
      <c r="P13" s="406"/>
      <c r="Q13" s="406"/>
      <c r="R13" s="406"/>
      <c r="S13" s="406"/>
      <c r="T13" s="406"/>
      <c r="U13" s="406"/>
      <c r="V13" s="406"/>
      <c r="W13" s="406"/>
      <c r="X13" s="407"/>
      <c r="Y13" s="402"/>
      <c r="Z13" s="403"/>
      <c r="AA13" s="403"/>
      <c r="AB13" s="409"/>
      <c r="AC13" s="347"/>
      <c r="AD13" s="348"/>
      <c r="AE13" s="348"/>
      <c r="AF13" s="348"/>
      <c r="AG13" s="349"/>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7"/>
      <c r="H18" s="348"/>
      <c r="I18" s="348"/>
      <c r="J18" s="348"/>
      <c r="K18" s="349"/>
      <c r="L18" s="405"/>
      <c r="M18" s="406"/>
      <c r="N18" s="406"/>
      <c r="O18" s="406"/>
      <c r="P18" s="406"/>
      <c r="Q18" s="406"/>
      <c r="R18" s="406"/>
      <c r="S18" s="406"/>
      <c r="T18" s="406"/>
      <c r="U18" s="406"/>
      <c r="V18" s="406"/>
      <c r="W18" s="406"/>
      <c r="X18" s="407"/>
      <c r="Y18" s="402"/>
      <c r="Z18" s="403"/>
      <c r="AA18" s="403"/>
      <c r="AB18" s="409"/>
      <c r="AC18" s="347"/>
      <c r="AD18" s="348"/>
      <c r="AE18" s="348"/>
      <c r="AF18" s="348"/>
      <c r="AG18" s="349"/>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47"/>
      <c r="H19" s="348"/>
      <c r="I19" s="348"/>
      <c r="J19" s="348"/>
      <c r="K19" s="349"/>
      <c r="L19" s="405"/>
      <c r="M19" s="406"/>
      <c r="N19" s="406"/>
      <c r="O19" s="406"/>
      <c r="P19" s="406"/>
      <c r="Q19" s="406"/>
      <c r="R19" s="406"/>
      <c r="S19" s="406"/>
      <c r="T19" s="406"/>
      <c r="U19" s="406"/>
      <c r="V19" s="406"/>
      <c r="W19" s="406"/>
      <c r="X19" s="407"/>
      <c r="Y19" s="402"/>
      <c r="Z19" s="403"/>
      <c r="AA19" s="403"/>
      <c r="AB19" s="409"/>
      <c r="AC19" s="347"/>
      <c r="AD19" s="348"/>
      <c r="AE19" s="348"/>
      <c r="AF19" s="348"/>
      <c r="AG19" s="349"/>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47"/>
      <c r="H20" s="348"/>
      <c r="I20" s="348"/>
      <c r="J20" s="348"/>
      <c r="K20" s="349"/>
      <c r="L20" s="405"/>
      <c r="M20" s="406"/>
      <c r="N20" s="406"/>
      <c r="O20" s="406"/>
      <c r="P20" s="406"/>
      <c r="Q20" s="406"/>
      <c r="R20" s="406"/>
      <c r="S20" s="406"/>
      <c r="T20" s="406"/>
      <c r="U20" s="406"/>
      <c r="V20" s="406"/>
      <c r="W20" s="406"/>
      <c r="X20" s="407"/>
      <c r="Y20" s="402"/>
      <c r="Z20" s="403"/>
      <c r="AA20" s="403"/>
      <c r="AB20" s="409"/>
      <c r="AC20" s="347"/>
      <c r="AD20" s="348"/>
      <c r="AE20" s="348"/>
      <c r="AF20" s="348"/>
      <c r="AG20" s="349"/>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47"/>
      <c r="H21" s="348"/>
      <c r="I21" s="348"/>
      <c r="J21" s="348"/>
      <c r="K21" s="349"/>
      <c r="L21" s="405"/>
      <c r="M21" s="406"/>
      <c r="N21" s="406"/>
      <c r="O21" s="406"/>
      <c r="P21" s="406"/>
      <c r="Q21" s="406"/>
      <c r="R21" s="406"/>
      <c r="S21" s="406"/>
      <c r="T21" s="406"/>
      <c r="U21" s="406"/>
      <c r="V21" s="406"/>
      <c r="W21" s="406"/>
      <c r="X21" s="407"/>
      <c r="Y21" s="402"/>
      <c r="Z21" s="403"/>
      <c r="AA21" s="403"/>
      <c r="AB21" s="409"/>
      <c r="AC21" s="347"/>
      <c r="AD21" s="348"/>
      <c r="AE21" s="348"/>
      <c r="AF21" s="348"/>
      <c r="AG21" s="349"/>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47"/>
      <c r="H22" s="348"/>
      <c r="I22" s="348"/>
      <c r="J22" s="348"/>
      <c r="K22" s="349"/>
      <c r="L22" s="405"/>
      <c r="M22" s="406"/>
      <c r="N22" s="406"/>
      <c r="O22" s="406"/>
      <c r="P22" s="406"/>
      <c r="Q22" s="406"/>
      <c r="R22" s="406"/>
      <c r="S22" s="406"/>
      <c r="T22" s="406"/>
      <c r="U22" s="406"/>
      <c r="V22" s="406"/>
      <c r="W22" s="406"/>
      <c r="X22" s="407"/>
      <c r="Y22" s="402"/>
      <c r="Z22" s="403"/>
      <c r="AA22" s="403"/>
      <c r="AB22" s="409"/>
      <c r="AC22" s="347"/>
      <c r="AD22" s="348"/>
      <c r="AE22" s="348"/>
      <c r="AF22" s="348"/>
      <c r="AG22" s="349"/>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47"/>
      <c r="H23" s="348"/>
      <c r="I23" s="348"/>
      <c r="J23" s="348"/>
      <c r="K23" s="349"/>
      <c r="L23" s="405"/>
      <c r="M23" s="406"/>
      <c r="N23" s="406"/>
      <c r="O23" s="406"/>
      <c r="P23" s="406"/>
      <c r="Q23" s="406"/>
      <c r="R23" s="406"/>
      <c r="S23" s="406"/>
      <c r="T23" s="406"/>
      <c r="U23" s="406"/>
      <c r="V23" s="406"/>
      <c r="W23" s="406"/>
      <c r="X23" s="407"/>
      <c r="Y23" s="402"/>
      <c r="Z23" s="403"/>
      <c r="AA23" s="403"/>
      <c r="AB23" s="409"/>
      <c r="AC23" s="347"/>
      <c r="AD23" s="348"/>
      <c r="AE23" s="348"/>
      <c r="AF23" s="348"/>
      <c r="AG23" s="349"/>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47"/>
      <c r="H24" s="348"/>
      <c r="I24" s="348"/>
      <c r="J24" s="348"/>
      <c r="K24" s="349"/>
      <c r="L24" s="405"/>
      <c r="M24" s="406"/>
      <c r="N24" s="406"/>
      <c r="O24" s="406"/>
      <c r="P24" s="406"/>
      <c r="Q24" s="406"/>
      <c r="R24" s="406"/>
      <c r="S24" s="406"/>
      <c r="T24" s="406"/>
      <c r="U24" s="406"/>
      <c r="V24" s="406"/>
      <c r="W24" s="406"/>
      <c r="X24" s="407"/>
      <c r="Y24" s="402"/>
      <c r="Z24" s="403"/>
      <c r="AA24" s="403"/>
      <c r="AB24" s="409"/>
      <c r="AC24" s="347"/>
      <c r="AD24" s="348"/>
      <c r="AE24" s="348"/>
      <c r="AF24" s="348"/>
      <c r="AG24" s="349"/>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47"/>
      <c r="H25" s="348"/>
      <c r="I25" s="348"/>
      <c r="J25" s="348"/>
      <c r="K25" s="349"/>
      <c r="L25" s="405"/>
      <c r="M25" s="406"/>
      <c r="N25" s="406"/>
      <c r="O25" s="406"/>
      <c r="P25" s="406"/>
      <c r="Q25" s="406"/>
      <c r="R25" s="406"/>
      <c r="S25" s="406"/>
      <c r="T25" s="406"/>
      <c r="U25" s="406"/>
      <c r="V25" s="406"/>
      <c r="W25" s="406"/>
      <c r="X25" s="407"/>
      <c r="Y25" s="402"/>
      <c r="Z25" s="403"/>
      <c r="AA25" s="403"/>
      <c r="AB25" s="409"/>
      <c r="AC25" s="347"/>
      <c r="AD25" s="348"/>
      <c r="AE25" s="348"/>
      <c r="AF25" s="348"/>
      <c r="AG25" s="349"/>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47"/>
      <c r="H26" s="348"/>
      <c r="I26" s="348"/>
      <c r="J26" s="348"/>
      <c r="K26" s="349"/>
      <c r="L26" s="405"/>
      <c r="M26" s="406"/>
      <c r="N26" s="406"/>
      <c r="O26" s="406"/>
      <c r="P26" s="406"/>
      <c r="Q26" s="406"/>
      <c r="R26" s="406"/>
      <c r="S26" s="406"/>
      <c r="T26" s="406"/>
      <c r="U26" s="406"/>
      <c r="V26" s="406"/>
      <c r="W26" s="406"/>
      <c r="X26" s="407"/>
      <c r="Y26" s="402"/>
      <c r="Z26" s="403"/>
      <c r="AA26" s="403"/>
      <c r="AB26" s="409"/>
      <c r="AC26" s="347"/>
      <c r="AD26" s="348"/>
      <c r="AE26" s="348"/>
      <c r="AF26" s="348"/>
      <c r="AG26" s="349"/>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7"/>
      <c r="H31" s="348"/>
      <c r="I31" s="348"/>
      <c r="J31" s="348"/>
      <c r="K31" s="349"/>
      <c r="L31" s="405"/>
      <c r="M31" s="406"/>
      <c r="N31" s="406"/>
      <c r="O31" s="406"/>
      <c r="P31" s="406"/>
      <c r="Q31" s="406"/>
      <c r="R31" s="406"/>
      <c r="S31" s="406"/>
      <c r="T31" s="406"/>
      <c r="U31" s="406"/>
      <c r="V31" s="406"/>
      <c r="W31" s="406"/>
      <c r="X31" s="407"/>
      <c r="Y31" s="402"/>
      <c r="Z31" s="403"/>
      <c r="AA31" s="403"/>
      <c r="AB31" s="409"/>
      <c r="AC31" s="347"/>
      <c r="AD31" s="348"/>
      <c r="AE31" s="348"/>
      <c r="AF31" s="348"/>
      <c r="AG31" s="349"/>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47"/>
      <c r="H32" s="348"/>
      <c r="I32" s="348"/>
      <c r="J32" s="348"/>
      <c r="K32" s="349"/>
      <c r="L32" s="405"/>
      <c r="M32" s="406"/>
      <c r="N32" s="406"/>
      <c r="O32" s="406"/>
      <c r="P32" s="406"/>
      <c r="Q32" s="406"/>
      <c r="R32" s="406"/>
      <c r="S32" s="406"/>
      <c r="T32" s="406"/>
      <c r="U32" s="406"/>
      <c r="V32" s="406"/>
      <c r="W32" s="406"/>
      <c r="X32" s="407"/>
      <c r="Y32" s="402"/>
      <c r="Z32" s="403"/>
      <c r="AA32" s="403"/>
      <c r="AB32" s="409"/>
      <c r="AC32" s="347"/>
      <c r="AD32" s="348"/>
      <c r="AE32" s="348"/>
      <c r="AF32" s="348"/>
      <c r="AG32" s="349"/>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47"/>
      <c r="H33" s="348"/>
      <c r="I33" s="348"/>
      <c r="J33" s="348"/>
      <c r="K33" s="349"/>
      <c r="L33" s="405"/>
      <c r="M33" s="406"/>
      <c r="N33" s="406"/>
      <c r="O33" s="406"/>
      <c r="P33" s="406"/>
      <c r="Q33" s="406"/>
      <c r="R33" s="406"/>
      <c r="S33" s="406"/>
      <c r="T33" s="406"/>
      <c r="U33" s="406"/>
      <c r="V33" s="406"/>
      <c r="W33" s="406"/>
      <c r="X33" s="407"/>
      <c r="Y33" s="402"/>
      <c r="Z33" s="403"/>
      <c r="AA33" s="403"/>
      <c r="AB33" s="409"/>
      <c r="AC33" s="347"/>
      <c r="AD33" s="348"/>
      <c r="AE33" s="348"/>
      <c r="AF33" s="348"/>
      <c r="AG33" s="349"/>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47"/>
      <c r="H34" s="348"/>
      <c r="I34" s="348"/>
      <c r="J34" s="348"/>
      <c r="K34" s="349"/>
      <c r="L34" s="405"/>
      <c r="M34" s="406"/>
      <c r="N34" s="406"/>
      <c r="O34" s="406"/>
      <c r="P34" s="406"/>
      <c r="Q34" s="406"/>
      <c r="R34" s="406"/>
      <c r="S34" s="406"/>
      <c r="T34" s="406"/>
      <c r="U34" s="406"/>
      <c r="V34" s="406"/>
      <c r="W34" s="406"/>
      <c r="X34" s="407"/>
      <c r="Y34" s="402"/>
      <c r="Z34" s="403"/>
      <c r="AA34" s="403"/>
      <c r="AB34" s="409"/>
      <c r="AC34" s="347"/>
      <c r="AD34" s="348"/>
      <c r="AE34" s="348"/>
      <c r="AF34" s="348"/>
      <c r="AG34" s="349"/>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47"/>
      <c r="H35" s="348"/>
      <c r="I35" s="348"/>
      <c r="J35" s="348"/>
      <c r="K35" s="349"/>
      <c r="L35" s="405"/>
      <c r="M35" s="406"/>
      <c r="N35" s="406"/>
      <c r="O35" s="406"/>
      <c r="P35" s="406"/>
      <c r="Q35" s="406"/>
      <c r="R35" s="406"/>
      <c r="S35" s="406"/>
      <c r="T35" s="406"/>
      <c r="U35" s="406"/>
      <c r="V35" s="406"/>
      <c r="W35" s="406"/>
      <c r="X35" s="407"/>
      <c r="Y35" s="402"/>
      <c r="Z35" s="403"/>
      <c r="AA35" s="403"/>
      <c r="AB35" s="409"/>
      <c r="AC35" s="347"/>
      <c r="AD35" s="348"/>
      <c r="AE35" s="348"/>
      <c r="AF35" s="348"/>
      <c r="AG35" s="349"/>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47"/>
      <c r="H36" s="348"/>
      <c r="I36" s="348"/>
      <c r="J36" s="348"/>
      <c r="K36" s="349"/>
      <c r="L36" s="405"/>
      <c r="M36" s="406"/>
      <c r="N36" s="406"/>
      <c r="O36" s="406"/>
      <c r="P36" s="406"/>
      <c r="Q36" s="406"/>
      <c r="R36" s="406"/>
      <c r="S36" s="406"/>
      <c r="T36" s="406"/>
      <c r="U36" s="406"/>
      <c r="V36" s="406"/>
      <c r="W36" s="406"/>
      <c r="X36" s="407"/>
      <c r="Y36" s="402"/>
      <c r="Z36" s="403"/>
      <c r="AA36" s="403"/>
      <c r="AB36" s="409"/>
      <c r="AC36" s="347"/>
      <c r="AD36" s="348"/>
      <c r="AE36" s="348"/>
      <c r="AF36" s="348"/>
      <c r="AG36" s="349"/>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47"/>
      <c r="H37" s="348"/>
      <c r="I37" s="348"/>
      <c r="J37" s="348"/>
      <c r="K37" s="349"/>
      <c r="L37" s="405"/>
      <c r="M37" s="406"/>
      <c r="N37" s="406"/>
      <c r="O37" s="406"/>
      <c r="P37" s="406"/>
      <c r="Q37" s="406"/>
      <c r="R37" s="406"/>
      <c r="S37" s="406"/>
      <c r="T37" s="406"/>
      <c r="U37" s="406"/>
      <c r="V37" s="406"/>
      <c r="W37" s="406"/>
      <c r="X37" s="407"/>
      <c r="Y37" s="402"/>
      <c r="Z37" s="403"/>
      <c r="AA37" s="403"/>
      <c r="AB37" s="409"/>
      <c r="AC37" s="347"/>
      <c r="AD37" s="348"/>
      <c r="AE37" s="348"/>
      <c r="AF37" s="348"/>
      <c r="AG37" s="349"/>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47"/>
      <c r="H38" s="348"/>
      <c r="I38" s="348"/>
      <c r="J38" s="348"/>
      <c r="K38" s="349"/>
      <c r="L38" s="405"/>
      <c r="M38" s="406"/>
      <c r="N38" s="406"/>
      <c r="O38" s="406"/>
      <c r="P38" s="406"/>
      <c r="Q38" s="406"/>
      <c r="R38" s="406"/>
      <c r="S38" s="406"/>
      <c r="T38" s="406"/>
      <c r="U38" s="406"/>
      <c r="V38" s="406"/>
      <c r="W38" s="406"/>
      <c r="X38" s="407"/>
      <c r="Y38" s="402"/>
      <c r="Z38" s="403"/>
      <c r="AA38" s="403"/>
      <c r="AB38" s="409"/>
      <c r="AC38" s="347"/>
      <c r="AD38" s="348"/>
      <c r="AE38" s="348"/>
      <c r="AF38" s="348"/>
      <c r="AG38" s="349"/>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47"/>
      <c r="H39" s="348"/>
      <c r="I39" s="348"/>
      <c r="J39" s="348"/>
      <c r="K39" s="349"/>
      <c r="L39" s="405"/>
      <c r="M39" s="406"/>
      <c r="N39" s="406"/>
      <c r="O39" s="406"/>
      <c r="P39" s="406"/>
      <c r="Q39" s="406"/>
      <c r="R39" s="406"/>
      <c r="S39" s="406"/>
      <c r="T39" s="406"/>
      <c r="U39" s="406"/>
      <c r="V39" s="406"/>
      <c r="W39" s="406"/>
      <c r="X39" s="407"/>
      <c r="Y39" s="402"/>
      <c r="Z39" s="403"/>
      <c r="AA39" s="403"/>
      <c r="AB39" s="409"/>
      <c r="AC39" s="347"/>
      <c r="AD39" s="348"/>
      <c r="AE39" s="348"/>
      <c r="AF39" s="348"/>
      <c r="AG39" s="349"/>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7"/>
      <c r="H44" s="348"/>
      <c r="I44" s="348"/>
      <c r="J44" s="348"/>
      <c r="K44" s="349"/>
      <c r="L44" s="405"/>
      <c r="M44" s="406"/>
      <c r="N44" s="406"/>
      <c r="O44" s="406"/>
      <c r="P44" s="406"/>
      <c r="Q44" s="406"/>
      <c r="R44" s="406"/>
      <c r="S44" s="406"/>
      <c r="T44" s="406"/>
      <c r="U44" s="406"/>
      <c r="V44" s="406"/>
      <c r="W44" s="406"/>
      <c r="X44" s="407"/>
      <c r="Y44" s="402"/>
      <c r="Z44" s="403"/>
      <c r="AA44" s="403"/>
      <c r="AB44" s="409"/>
      <c r="AC44" s="347"/>
      <c r="AD44" s="348"/>
      <c r="AE44" s="348"/>
      <c r="AF44" s="348"/>
      <c r="AG44" s="349"/>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47"/>
      <c r="H45" s="348"/>
      <c r="I45" s="348"/>
      <c r="J45" s="348"/>
      <c r="K45" s="349"/>
      <c r="L45" s="405"/>
      <c r="M45" s="406"/>
      <c r="N45" s="406"/>
      <c r="O45" s="406"/>
      <c r="P45" s="406"/>
      <c r="Q45" s="406"/>
      <c r="R45" s="406"/>
      <c r="S45" s="406"/>
      <c r="T45" s="406"/>
      <c r="U45" s="406"/>
      <c r="V45" s="406"/>
      <c r="W45" s="406"/>
      <c r="X45" s="407"/>
      <c r="Y45" s="402"/>
      <c r="Z45" s="403"/>
      <c r="AA45" s="403"/>
      <c r="AB45" s="409"/>
      <c r="AC45" s="347"/>
      <c r="AD45" s="348"/>
      <c r="AE45" s="348"/>
      <c r="AF45" s="348"/>
      <c r="AG45" s="349"/>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47"/>
      <c r="H46" s="348"/>
      <c r="I46" s="348"/>
      <c r="J46" s="348"/>
      <c r="K46" s="349"/>
      <c r="L46" s="405"/>
      <c r="M46" s="406"/>
      <c r="N46" s="406"/>
      <c r="O46" s="406"/>
      <c r="P46" s="406"/>
      <c r="Q46" s="406"/>
      <c r="R46" s="406"/>
      <c r="S46" s="406"/>
      <c r="T46" s="406"/>
      <c r="U46" s="406"/>
      <c r="V46" s="406"/>
      <c r="W46" s="406"/>
      <c r="X46" s="407"/>
      <c r="Y46" s="402"/>
      <c r="Z46" s="403"/>
      <c r="AA46" s="403"/>
      <c r="AB46" s="409"/>
      <c r="AC46" s="347"/>
      <c r="AD46" s="348"/>
      <c r="AE46" s="348"/>
      <c r="AF46" s="348"/>
      <c r="AG46" s="349"/>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47"/>
      <c r="H47" s="348"/>
      <c r="I47" s="348"/>
      <c r="J47" s="348"/>
      <c r="K47" s="349"/>
      <c r="L47" s="405"/>
      <c r="M47" s="406"/>
      <c r="N47" s="406"/>
      <c r="O47" s="406"/>
      <c r="P47" s="406"/>
      <c r="Q47" s="406"/>
      <c r="R47" s="406"/>
      <c r="S47" s="406"/>
      <c r="T47" s="406"/>
      <c r="U47" s="406"/>
      <c r="V47" s="406"/>
      <c r="W47" s="406"/>
      <c r="X47" s="407"/>
      <c r="Y47" s="402"/>
      <c r="Z47" s="403"/>
      <c r="AA47" s="403"/>
      <c r="AB47" s="409"/>
      <c r="AC47" s="347"/>
      <c r="AD47" s="348"/>
      <c r="AE47" s="348"/>
      <c r="AF47" s="348"/>
      <c r="AG47" s="349"/>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47"/>
      <c r="H48" s="348"/>
      <c r="I48" s="348"/>
      <c r="J48" s="348"/>
      <c r="K48" s="349"/>
      <c r="L48" s="405"/>
      <c r="M48" s="406"/>
      <c r="N48" s="406"/>
      <c r="O48" s="406"/>
      <c r="P48" s="406"/>
      <c r="Q48" s="406"/>
      <c r="R48" s="406"/>
      <c r="S48" s="406"/>
      <c r="T48" s="406"/>
      <c r="U48" s="406"/>
      <c r="V48" s="406"/>
      <c r="W48" s="406"/>
      <c r="X48" s="407"/>
      <c r="Y48" s="402"/>
      <c r="Z48" s="403"/>
      <c r="AA48" s="403"/>
      <c r="AB48" s="409"/>
      <c r="AC48" s="347"/>
      <c r="AD48" s="348"/>
      <c r="AE48" s="348"/>
      <c r="AF48" s="348"/>
      <c r="AG48" s="349"/>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47"/>
      <c r="H49" s="348"/>
      <c r="I49" s="348"/>
      <c r="J49" s="348"/>
      <c r="K49" s="349"/>
      <c r="L49" s="405"/>
      <c r="M49" s="406"/>
      <c r="N49" s="406"/>
      <c r="O49" s="406"/>
      <c r="P49" s="406"/>
      <c r="Q49" s="406"/>
      <c r="R49" s="406"/>
      <c r="S49" s="406"/>
      <c r="T49" s="406"/>
      <c r="U49" s="406"/>
      <c r="V49" s="406"/>
      <c r="W49" s="406"/>
      <c r="X49" s="407"/>
      <c r="Y49" s="402"/>
      <c r="Z49" s="403"/>
      <c r="AA49" s="403"/>
      <c r="AB49" s="409"/>
      <c r="AC49" s="347"/>
      <c r="AD49" s="348"/>
      <c r="AE49" s="348"/>
      <c r="AF49" s="348"/>
      <c r="AG49" s="349"/>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47"/>
      <c r="H50" s="348"/>
      <c r="I50" s="348"/>
      <c r="J50" s="348"/>
      <c r="K50" s="349"/>
      <c r="L50" s="405"/>
      <c r="M50" s="406"/>
      <c r="N50" s="406"/>
      <c r="O50" s="406"/>
      <c r="P50" s="406"/>
      <c r="Q50" s="406"/>
      <c r="R50" s="406"/>
      <c r="S50" s="406"/>
      <c r="T50" s="406"/>
      <c r="U50" s="406"/>
      <c r="V50" s="406"/>
      <c r="W50" s="406"/>
      <c r="X50" s="407"/>
      <c r="Y50" s="402"/>
      <c r="Z50" s="403"/>
      <c r="AA50" s="403"/>
      <c r="AB50" s="409"/>
      <c r="AC50" s="347"/>
      <c r="AD50" s="348"/>
      <c r="AE50" s="348"/>
      <c r="AF50" s="348"/>
      <c r="AG50" s="349"/>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47"/>
      <c r="H51" s="348"/>
      <c r="I51" s="348"/>
      <c r="J51" s="348"/>
      <c r="K51" s="349"/>
      <c r="L51" s="405"/>
      <c r="M51" s="406"/>
      <c r="N51" s="406"/>
      <c r="O51" s="406"/>
      <c r="P51" s="406"/>
      <c r="Q51" s="406"/>
      <c r="R51" s="406"/>
      <c r="S51" s="406"/>
      <c r="T51" s="406"/>
      <c r="U51" s="406"/>
      <c r="V51" s="406"/>
      <c r="W51" s="406"/>
      <c r="X51" s="407"/>
      <c r="Y51" s="402"/>
      <c r="Z51" s="403"/>
      <c r="AA51" s="403"/>
      <c r="AB51" s="409"/>
      <c r="AC51" s="347"/>
      <c r="AD51" s="348"/>
      <c r="AE51" s="348"/>
      <c r="AF51" s="348"/>
      <c r="AG51" s="349"/>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47"/>
      <c r="H52" s="348"/>
      <c r="I52" s="348"/>
      <c r="J52" s="348"/>
      <c r="K52" s="349"/>
      <c r="L52" s="405"/>
      <c r="M52" s="406"/>
      <c r="N52" s="406"/>
      <c r="O52" s="406"/>
      <c r="P52" s="406"/>
      <c r="Q52" s="406"/>
      <c r="R52" s="406"/>
      <c r="S52" s="406"/>
      <c r="T52" s="406"/>
      <c r="U52" s="406"/>
      <c r="V52" s="406"/>
      <c r="W52" s="406"/>
      <c r="X52" s="407"/>
      <c r="Y52" s="402"/>
      <c r="Z52" s="403"/>
      <c r="AA52" s="403"/>
      <c r="AB52" s="409"/>
      <c r="AC52" s="347"/>
      <c r="AD52" s="348"/>
      <c r="AE52" s="348"/>
      <c r="AF52" s="348"/>
      <c r="AG52" s="349"/>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7"/>
      <c r="H58" s="348"/>
      <c r="I58" s="348"/>
      <c r="J58" s="348"/>
      <c r="K58" s="349"/>
      <c r="L58" s="405"/>
      <c r="M58" s="406"/>
      <c r="N58" s="406"/>
      <c r="O58" s="406"/>
      <c r="P58" s="406"/>
      <c r="Q58" s="406"/>
      <c r="R58" s="406"/>
      <c r="S58" s="406"/>
      <c r="T58" s="406"/>
      <c r="U58" s="406"/>
      <c r="V58" s="406"/>
      <c r="W58" s="406"/>
      <c r="X58" s="407"/>
      <c r="Y58" s="402"/>
      <c r="Z58" s="403"/>
      <c r="AA58" s="403"/>
      <c r="AB58" s="409"/>
      <c r="AC58" s="347"/>
      <c r="AD58" s="348"/>
      <c r="AE58" s="348"/>
      <c r="AF58" s="348"/>
      <c r="AG58" s="349"/>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47"/>
      <c r="H59" s="348"/>
      <c r="I59" s="348"/>
      <c r="J59" s="348"/>
      <c r="K59" s="349"/>
      <c r="L59" s="405"/>
      <c r="M59" s="406"/>
      <c r="N59" s="406"/>
      <c r="O59" s="406"/>
      <c r="P59" s="406"/>
      <c r="Q59" s="406"/>
      <c r="R59" s="406"/>
      <c r="S59" s="406"/>
      <c r="T59" s="406"/>
      <c r="U59" s="406"/>
      <c r="V59" s="406"/>
      <c r="W59" s="406"/>
      <c r="X59" s="407"/>
      <c r="Y59" s="402"/>
      <c r="Z59" s="403"/>
      <c r="AA59" s="403"/>
      <c r="AB59" s="409"/>
      <c r="AC59" s="347"/>
      <c r="AD59" s="348"/>
      <c r="AE59" s="348"/>
      <c r="AF59" s="348"/>
      <c r="AG59" s="349"/>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47"/>
      <c r="H60" s="348"/>
      <c r="I60" s="348"/>
      <c r="J60" s="348"/>
      <c r="K60" s="349"/>
      <c r="L60" s="405"/>
      <c r="M60" s="406"/>
      <c r="N60" s="406"/>
      <c r="O60" s="406"/>
      <c r="P60" s="406"/>
      <c r="Q60" s="406"/>
      <c r="R60" s="406"/>
      <c r="S60" s="406"/>
      <c r="T60" s="406"/>
      <c r="U60" s="406"/>
      <c r="V60" s="406"/>
      <c r="W60" s="406"/>
      <c r="X60" s="407"/>
      <c r="Y60" s="402"/>
      <c r="Z60" s="403"/>
      <c r="AA60" s="403"/>
      <c r="AB60" s="409"/>
      <c r="AC60" s="347"/>
      <c r="AD60" s="348"/>
      <c r="AE60" s="348"/>
      <c r="AF60" s="348"/>
      <c r="AG60" s="349"/>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47"/>
      <c r="H61" s="348"/>
      <c r="I61" s="348"/>
      <c r="J61" s="348"/>
      <c r="K61" s="349"/>
      <c r="L61" s="405"/>
      <c r="M61" s="406"/>
      <c r="N61" s="406"/>
      <c r="O61" s="406"/>
      <c r="P61" s="406"/>
      <c r="Q61" s="406"/>
      <c r="R61" s="406"/>
      <c r="S61" s="406"/>
      <c r="T61" s="406"/>
      <c r="U61" s="406"/>
      <c r="V61" s="406"/>
      <c r="W61" s="406"/>
      <c r="X61" s="407"/>
      <c r="Y61" s="402"/>
      <c r="Z61" s="403"/>
      <c r="AA61" s="403"/>
      <c r="AB61" s="409"/>
      <c r="AC61" s="347"/>
      <c r="AD61" s="348"/>
      <c r="AE61" s="348"/>
      <c r="AF61" s="348"/>
      <c r="AG61" s="349"/>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47"/>
      <c r="H62" s="348"/>
      <c r="I62" s="348"/>
      <c r="J62" s="348"/>
      <c r="K62" s="349"/>
      <c r="L62" s="405"/>
      <c r="M62" s="406"/>
      <c r="N62" s="406"/>
      <c r="O62" s="406"/>
      <c r="P62" s="406"/>
      <c r="Q62" s="406"/>
      <c r="R62" s="406"/>
      <c r="S62" s="406"/>
      <c r="T62" s="406"/>
      <c r="U62" s="406"/>
      <c r="V62" s="406"/>
      <c r="W62" s="406"/>
      <c r="X62" s="407"/>
      <c r="Y62" s="402"/>
      <c r="Z62" s="403"/>
      <c r="AA62" s="403"/>
      <c r="AB62" s="409"/>
      <c r="AC62" s="347"/>
      <c r="AD62" s="348"/>
      <c r="AE62" s="348"/>
      <c r="AF62" s="348"/>
      <c r="AG62" s="349"/>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47"/>
      <c r="H63" s="348"/>
      <c r="I63" s="348"/>
      <c r="J63" s="348"/>
      <c r="K63" s="349"/>
      <c r="L63" s="405"/>
      <c r="M63" s="406"/>
      <c r="N63" s="406"/>
      <c r="O63" s="406"/>
      <c r="P63" s="406"/>
      <c r="Q63" s="406"/>
      <c r="R63" s="406"/>
      <c r="S63" s="406"/>
      <c r="T63" s="406"/>
      <c r="U63" s="406"/>
      <c r="V63" s="406"/>
      <c r="W63" s="406"/>
      <c r="X63" s="407"/>
      <c r="Y63" s="402"/>
      <c r="Z63" s="403"/>
      <c r="AA63" s="403"/>
      <c r="AB63" s="409"/>
      <c r="AC63" s="347"/>
      <c r="AD63" s="348"/>
      <c r="AE63" s="348"/>
      <c r="AF63" s="348"/>
      <c r="AG63" s="349"/>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47"/>
      <c r="H64" s="348"/>
      <c r="I64" s="348"/>
      <c r="J64" s="348"/>
      <c r="K64" s="349"/>
      <c r="L64" s="405"/>
      <c r="M64" s="406"/>
      <c r="N64" s="406"/>
      <c r="O64" s="406"/>
      <c r="P64" s="406"/>
      <c r="Q64" s="406"/>
      <c r="R64" s="406"/>
      <c r="S64" s="406"/>
      <c r="T64" s="406"/>
      <c r="U64" s="406"/>
      <c r="V64" s="406"/>
      <c r="W64" s="406"/>
      <c r="X64" s="407"/>
      <c r="Y64" s="402"/>
      <c r="Z64" s="403"/>
      <c r="AA64" s="403"/>
      <c r="AB64" s="409"/>
      <c r="AC64" s="347"/>
      <c r="AD64" s="348"/>
      <c r="AE64" s="348"/>
      <c r="AF64" s="348"/>
      <c r="AG64" s="349"/>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47"/>
      <c r="H65" s="348"/>
      <c r="I65" s="348"/>
      <c r="J65" s="348"/>
      <c r="K65" s="349"/>
      <c r="L65" s="405"/>
      <c r="M65" s="406"/>
      <c r="N65" s="406"/>
      <c r="O65" s="406"/>
      <c r="P65" s="406"/>
      <c r="Q65" s="406"/>
      <c r="R65" s="406"/>
      <c r="S65" s="406"/>
      <c r="T65" s="406"/>
      <c r="U65" s="406"/>
      <c r="V65" s="406"/>
      <c r="W65" s="406"/>
      <c r="X65" s="407"/>
      <c r="Y65" s="402"/>
      <c r="Z65" s="403"/>
      <c r="AA65" s="403"/>
      <c r="AB65" s="409"/>
      <c r="AC65" s="347"/>
      <c r="AD65" s="348"/>
      <c r="AE65" s="348"/>
      <c r="AF65" s="348"/>
      <c r="AG65" s="349"/>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47"/>
      <c r="H66" s="348"/>
      <c r="I66" s="348"/>
      <c r="J66" s="348"/>
      <c r="K66" s="349"/>
      <c r="L66" s="405"/>
      <c r="M66" s="406"/>
      <c r="N66" s="406"/>
      <c r="O66" s="406"/>
      <c r="P66" s="406"/>
      <c r="Q66" s="406"/>
      <c r="R66" s="406"/>
      <c r="S66" s="406"/>
      <c r="T66" s="406"/>
      <c r="U66" s="406"/>
      <c r="V66" s="406"/>
      <c r="W66" s="406"/>
      <c r="X66" s="407"/>
      <c r="Y66" s="402"/>
      <c r="Z66" s="403"/>
      <c r="AA66" s="403"/>
      <c r="AB66" s="409"/>
      <c r="AC66" s="347"/>
      <c r="AD66" s="348"/>
      <c r="AE66" s="348"/>
      <c r="AF66" s="348"/>
      <c r="AG66" s="349"/>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7"/>
      <c r="H71" s="348"/>
      <c r="I71" s="348"/>
      <c r="J71" s="348"/>
      <c r="K71" s="349"/>
      <c r="L71" s="405"/>
      <c r="M71" s="406"/>
      <c r="N71" s="406"/>
      <c r="O71" s="406"/>
      <c r="P71" s="406"/>
      <c r="Q71" s="406"/>
      <c r="R71" s="406"/>
      <c r="S71" s="406"/>
      <c r="T71" s="406"/>
      <c r="U71" s="406"/>
      <c r="V71" s="406"/>
      <c r="W71" s="406"/>
      <c r="X71" s="407"/>
      <c r="Y71" s="402"/>
      <c r="Z71" s="403"/>
      <c r="AA71" s="403"/>
      <c r="AB71" s="409"/>
      <c r="AC71" s="347"/>
      <c r="AD71" s="348"/>
      <c r="AE71" s="348"/>
      <c r="AF71" s="348"/>
      <c r="AG71" s="349"/>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47"/>
      <c r="H72" s="348"/>
      <c r="I72" s="348"/>
      <c r="J72" s="348"/>
      <c r="K72" s="349"/>
      <c r="L72" s="405"/>
      <c r="M72" s="406"/>
      <c r="N72" s="406"/>
      <c r="O72" s="406"/>
      <c r="P72" s="406"/>
      <c r="Q72" s="406"/>
      <c r="R72" s="406"/>
      <c r="S72" s="406"/>
      <c r="T72" s="406"/>
      <c r="U72" s="406"/>
      <c r="V72" s="406"/>
      <c r="W72" s="406"/>
      <c r="X72" s="407"/>
      <c r="Y72" s="402"/>
      <c r="Z72" s="403"/>
      <c r="AA72" s="403"/>
      <c r="AB72" s="409"/>
      <c r="AC72" s="347"/>
      <c r="AD72" s="348"/>
      <c r="AE72" s="348"/>
      <c r="AF72" s="348"/>
      <c r="AG72" s="349"/>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47"/>
      <c r="H73" s="348"/>
      <c r="I73" s="348"/>
      <c r="J73" s="348"/>
      <c r="K73" s="349"/>
      <c r="L73" s="405"/>
      <c r="M73" s="406"/>
      <c r="N73" s="406"/>
      <c r="O73" s="406"/>
      <c r="P73" s="406"/>
      <c r="Q73" s="406"/>
      <c r="R73" s="406"/>
      <c r="S73" s="406"/>
      <c r="T73" s="406"/>
      <c r="U73" s="406"/>
      <c r="V73" s="406"/>
      <c r="W73" s="406"/>
      <c r="X73" s="407"/>
      <c r="Y73" s="402"/>
      <c r="Z73" s="403"/>
      <c r="AA73" s="403"/>
      <c r="AB73" s="409"/>
      <c r="AC73" s="347"/>
      <c r="AD73" s="348"/>
      <c r="AE73" s="348"/>
      <c r="AF73" s="348"/>
      <c r="AG73" s="349"/>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47"/>
      <c r="H74" s="348"/>
      <c r="I74" s="348"/>
      <c r="J74" s="348"/>
      <c r="K74" s="349"/>
      <c r="L74" s="405"/>
      <c r="M74" s="406"/>
      <c r="N74" s="406"/>
      <c r="O74" s="406"/>
      <c r="P74" s="406"/>
      <c r="Q74" s="406"/>
      <c r="R74" s="406"/>
      <c r="S74" s="406"/>
      <c r="T74" s="406"/>
      <c r="U74" s="406"/>
      <c r="V74" s="406"/>
      <c r="W74" s="406"/>
      <c r="X74" s="407"/>
      <c r="Y74" s="402"/>
      <c r="Z74" s="403"/>
      <c r="AA74" s="403"/>
      <c r="AB74" s="409"/>
      <c r="AC74" s="347"/>
      <c r="AD74" s="348"/>
      <c r="AE74" s="348"/>
      <c r="AF74" s="348"/>
      <c r="AG74" s="349"/>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47"/>
      <c r="H75" s="348"/>
      <c r="I75" s="348"/>
      <c r="J75" s="348"/>
      <c r="K75" s="349"/>
      <c r="L75" s="405"/>
      <c r="M75" s="406"/>
      <c r="N75" s="406"/>
      <c r="O75" s="406"/>
      <c r="P75" s="406"/>
      <c r="Q75" s="406"/>
      <c r="R75" s="406"/>
      <c r="S75" s="406"/>
      <c r="T75" s="406"/>
      <c r="U75" s="406"/>
      <c r="V75" s="406"/>
      <c r="W75" s="406"/>
      <c r="X75" s="407"/>
      <c r="Y75" s="402"/>
      <c r="Z75" s="403"/>
      <c r="AA75" s="403"/>
      <c r="AB75" s="409"/>
      <c r="AC75" s="347"/>
      <c r="AD75" s="348"/>
      <c r="AE75" s="348"/>
      <c r="AF75" s="348"/>
      <c r="AG75" s="349"/>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47"/>
      <c r="H76" s="348"/>
      <c r="I76" s="348"/>
      <c r="J76" s="348"/>
      <c r="K76" s="349"/>
      <c r="L76" s="405"/>
      <c r="M76" s="406"/>
      <c r="N76" s="406"/>
      <c r="O76" s="406"/>
      <c r="P76" s="406"/>
      <c r="Q76" s="406"/>
      <c r="R76" s="406"/>
      <c r="S76" s="406"/>
      <c r="T76" s="406"/>
      <c r="U76" s="406"/>
      <c r="V76" s="406"/>
      <c r="W76" s="406"/>
      <c r="X76" s="407"/>
      <c r="Y76" s="402"/>
      <c r="Z76" s="403"/>
      <c r="AA76" s="403"/>
      <c r="AB76" s="409"/>
      <c r="AC76" s="347"/>
      <c r="AD76" s="348"/>
      <c r="AE76" s="348"/>
      <c r="AF76" s="348"/>
      <c r="AG76" s="349"/>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47"/>
      <c r="H77" s="348"/>
      <c r="I77" s="348"/>
      <c r="J77" s="348"/>
      <c r="K77" s="349"/>
      <c r="L77" s="405"/>
      <c r="M77" s="406"/>
      <c r="N77" s="406"/>
      <c r="O77" s="406"/>
      <c r="P77" s="406"/>
      <c r="Q77" s="406"/>
      <c r="R77" s="406"/>
      <c r="S77" s="406"/>
      <c r="T77" s="406"/>
      <c r="U77" s="406"/>
      <c r="V77" s="406"/>
      <c r="W77" s="406"/>
      <c r="X77" s="407"/>
      <c r="Y77" s="402"/>
      <c r="Z77" s="403"/>
      <c r="AA77" s="403"/>
      <c r="AB77" s="409"/>
      <c r="AC77" s="347"/>
      <c r="AD77" s="348"/>
      <c r="AE77" s="348"/>
      <c r="AF77" s="348"/>
      <c r="AG77" s="349"/>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47"/>
      <c r="H78" s="348"/>
      <c r="I78" s="348"/>
      <c r="J78" s="348"/>
      <c r="K78" s="349"/>
      <c r="L78" s="405"/>
      <c r="M78" s="406"/>
      <c r="N78" s="406"/>
      <c r="O78" s="406"/>
      <c r="P78" s="406"/>
      <c r="Q78" s="406"/>
      <c r="R78" s="406"/>
      <c r="S78" s="406"/>
      <c r="T78" s="406"/>
      <c r="U78" s="406"/>
      <c r="V78" s="406"/>
      <c r="W78" s="406"/>
      <c r="X78" s="407"/>
      <c r="Y78" s="402"/>
      <c r="Z78" s="403"/>
      <c r="AA78" s="403"/>
      <c r="AB78" s="409"/>
      <c r="AC78" s="347"/>
      <c r="AD78" s="348"/>
      <c r="AE78" s="348"/>
      <c r="AF78" s="348"/>
      <c r="AG78" s="349"/>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47"/>
      <c r="H79" s="348"/>
      <c r="I79" s="348"/>
      <c r="J79" s="348"/>
      <c r="K79" s="349"/>
      <c r="L79" s="405"/>
      <c r="M79" s="406"/>
      <c r="N79" s="406"/>
      <c r="O79" s="406"/>
      <c r="P79" s="406"/>
      <c r="Q79" s="406"/>
      <c r="R79" s="406"/>
      <c r="S79" s="406"/>
      <c r="T79" s="406"/>
      <c r="U79" s="406"/>
      <c r="V79" s="406"/>
      <c r="W79" s="406"/>
      <c r="X79" s="407"/>
      <c r="Y79" s="402"/>
      <c r="Z79" s="403"/>
      <c r="AA79" s="403"/>
      <c r="AB79" s="409"/>
      <c r="AC79" s="347"/>
      <c r="AD79" s="348"/>
      <c r="AE79" s="348"/>
      <c r="AF79" s="348"/>
      <c r="AG79" s="349"/>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7"/>
      <c r="H84" s="348"/>
      <c r="I84" s="348"/>
      <c r="J84" s="348"/>
      <c r="K84" s="349"/>
      <c r="L84" s="405"/>
      <c r="M84" s="406"/>
      <c r="N84" s="406"/>
      <c r="O84" s="406"/>
      <c r="P84" s="406"/>
      <c r="Q84" s="406"/>
      <c r="R84" s="406"/>
      <c r="S84" s="406"/>
      <c r="T84" s="406"/>
      <c r="U84" s="406"/>
      <c r="V84" s="406"/>
      <c r="W84" s="406"/>
      <c r="X84" s="407"/>
      <c r="Y84" s="402"/>
      <c r="Z84" s="403"/>
      <c r="AA84" s="403"/>
      <c r="AB84" s="409"/>
      <c r="AC84" s="347"/>
      <c r="AD84" s="348"/>
      <c r="AE84" s="348"/>
      <c r="AF84" s="348"/>
      <c r="AG84" s="349"/>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47"/>
      <c r="H85" s="348"/>
      <c r="I85" s="348"/>
      <c r="J85" s="348"/>
      <c r="K85" s="349"/>
      <c r="L85" s="405"/>
      <c r="M85" s="406"/>
      <c r="N85" s="406"/>
      <c r="O85" s="406"/>
      <c r="P85" s="406"/>
      <c r="Q85" s="406"/>
      <c r="R85" s="406"/>
      <c r="S85" s="406"/>
      <c r="T85" s="406"/>
      <c r="U85" s="406"/>
      <c r="V85" s="406"/>
      <c r="W85" s="406"/>
      <c r="X85" s="407"/>
      <c r="Y85" s="402"/>
      <c r="Z85" s="403"/>
      <c r="AA85" s="403"/>
      <c r="AB85" s="409"/>
      <c r="AC85" s="347"/>
      <c r="AD85" s="348"/>
      <c r="AE85" s="348"/>
      <c r="AF85" s="348"/>
      <c r="AG85" s="349"/>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47"/>
      <c r="H86" s="348"/>
      <c r="I86" s="348"/>
      <c r="J86" s="348"/>
      <c r="K86" s="349"/>
      <c r="L86" s="405"/>
      <c r="M86" s="406"/>
      <c r="N86" s="406"/>
      <c r="O86" s="406"/>
      <c r="P86" s="406"/>
      <c r="Q86" s="406"/>
      <c r="R86" s="406"/>
      <c r="S86" s="406"/>
      <c r="T86" s="406"/>
      <c r="U86" s="406"/>
      <c r="V86" s="406"/>
      <c r="W86" s="406"/>
      <c r="X86" s="407"/>
      <c r="Y86" s="402"/>
      <c r="Z86" s="403"/>
      <c r="AA86" s="403"/>
      <c r="AB86" s="409"/>
      <c r="AC86" s="347"/>
      <c r="AD86" s="348"/>
      <c r="AE86" s="348"/>
      <c r="AF86" s="348"/>
      <c r="AG86" s="349"/>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47"/>
      <c r="H87" s="348"/>
      <c r="I87" s="348"/>
      <c r="J87" s="348"/>
      <c r="K87" s="349"/>
      <c r="L87" s="405"/>
      <c r="M87" s="406"/>
      <c r="N87" s="406"/>
      <c r="O87" s="406"/>
      <c r="P87" s="406"/>
      <c r="Q87" s="406"/>
      <c r="R87" s="406"/>
      <c r="S87" s="406"/>
      <c r="T87" s="406"/>
      <c r="U87" s="406"/>
      <c r="V87" s="406"/>
      <c r="W87" s="406"/>
      <c r="X87" s="407"/>
      <c r="Y87" s="402"/>
      <c r="Z87" s="403"/>
      <c r="AA87" s="403"/>
      <c r="AB87" s="409"/>
      <c r="AC87" s="347"/>
      <c r="AD87" s="348"/>
      <c r="AE87" s="348"/>
      <c r="AF87" s="348"/>
      <c r="AG87" s="349"/>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47"/>
      <c r="H88" s="348"/>
      <c r="I88" s="348"/>
      <c r="J88" s="348"/>
      <c r="K88" s="349"/>
      <c r="L88" s="405"/>
      <c r="M88" s="406"/>
      <c r="N88" s="406"/>
      <c r="O88" s="406"/>
      <c r="P88" s="406"/>
      <c r="Q88" s="406"/>
      <c r="R88" s="406"/>
      <c r="S88" s="406"/>
      <c r="T88" s="406"/>
      <c r="U88" s="406"/>
      <c r="V88" s="406"/>
      <c r="W88" s="406"/>
      <c r="X88" s="407"/>
      <c r="Y88" s="402"/>
      <c r="Z88" s="403"/>
      <c r="AA88" s="403"/>
      <c r="AB88" s="409"/>
      <c r="AC88" s="347"/>
      <c r="AD88" s="348"/>
      <c r="AE88" s="348"/>
      <c r="AF88" s="348"/>
      <c r="AG88" s="349"/>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47"/>
      <c r="H89" s="348"/>
      <c r="I89" s="348"/>
      <c r="J89" s="348"/>
      <c r="K89" s="349"/>
      <c r="L89" s="405"/>
      <c r="M89" s="406"/>
      <c r="N89" s="406"/>
      <c r="O89" s="406"/>
      <c r="P89" s="406"/>
      <c r="Q89" s="406"/>
      <c r="R89" s="406"/>
      <c r="S89" s="406"/>
      <c r="T89" s="406"/>
      <c r="U89" s="406"/>
      <c r="V89" s="406"/>
      <c r="W89" s="406"/>
      <c r="X89" s="407"/>
      <c r="Y89" s="402"/>
      <c r="Z89" s="403"/>
      <c r="AA89" s="403"/>
      <c r="AB89" s="409"/>
      <c r="AC89" s="347"/>
      <c r="AD89" s="348"/>
      <c r="AE89" s="348"/>
      <c r="AF89" s="348"/>
      <c r="AG89" s="349"/>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47"/>
      <c r="H90" s="348"/>
      <c r="I90" s="348"/>
      <c r="J90" s="348"/>
      <c r="K90" s="349"/>
      <c r="L90" s="405"/>
      <c r="M90" s="406"/>
      <c r="N90" s="406"/>
      <c r="O90" s="406"/>
      <c r="P90" s="406"/>
      <c r="Q90" s="406"/>
      <c r="R90" s="406"/>
      <c r="S90" s="406"/>
      <c r="T90" s="406"/>
      <c r="U90" s="406"/>
      <c r="V90" s="406"/>
      <c r="W90" s="406"/>
      <c r="X90" s="407"/>
      <c r="Y90" s="402"/>
      <c r="Z90" s="403"/>
      <c r="AA90" s="403"/>
      <c r="AB90" s="409"/>
      <c r="AC90" s="347"/>
      <c r="AD90" s="348"/>
      <c r="AE90" s="348"/>
      <c r="AF90" s="348"/>
      <c r="AG90" s="349"/>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47"/>
      <c r="H91" s="348"/>
      <c r="I91" s="348"/>
      <c r="J91" s="348"/>
      <c r="K91" s="349"/>
      <c r="L91" s="405"/>
      <c r="M91" s="406"/>
      <c r="N91" s="406"/>
      <c r="O91" s="406"/>
      <c r="P91" s="406"/>
      <c r="Q91" s="406"/>
      <c r="R91" s="406"/>
      <c r="S91" s="406"/>
      <c r="T91" s="406"/>
      <c r="U91" s="406"/>
      <c r="V91" s="406"/>
      <c r="W91" s="406"/>
      <c r="X91" s="407"/>
      <c r="Y91" s="402"/>
      <c r="Z91" s="403"/>
      <c r="AA91" s="403"/>
      <c r="AB91" s="409"/>
      <c r="AC91" s="347"/>
      <c r="AD91" s="348"/>
      <c r="AE91" s="348"/>
      <c r="AF91" s="348"/>
      <c r="AG91" s="349"/>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47"/>
      <c r="H92" s="348"/>
      <c r="I92" s="348"/>
      <c r="J92" s="348"/>
      <c r="K92" s="349"/>
      <c r="L92" s="405"/>
      <c r="M92" s="406"/>
      <c r="N92" s="406"/>
      <c r="O92" s="406"/>
      <c r="P92" s="406"/>
      <c r="Q92" s="406"/>
      <c r="R92" s="406"/>
      <c r="S92" s="406"/>
      <c r="T92" s="406"/>
      <c r="U92" s="406"/>
      <c r="V92" s="406"/>
      <c r="W92" s="406"/>
      <c r="X92" s="407"/>
      <c r="Y92" s="402"/>
      <c r="Z92" s="403"/>
      <c r="AA92" s="403"/>
      <c r="AB92" s="409"/>
      <c r="AC92" s="347"/>
      <c r="AD92" s="348"/>
      <c r="AE92" s="348"/>
      <c r="AF92" s="348"/>
      <c r="AG92" s="349"/>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7"/>
      <c r="H97" s="348"/>
      <c r="I97" s="348"/>
      <c r="J97" s="348"/>
      <c r="K97" s="349"/>
      <c r="L97" s="405"/>
      <c r="M97" s="406"/>
      <c r="N97" s="406"/>
      <c r="O97" s="406"/>
      <c r="P97" s="406"/>
      <c r="Q97" s="406"/>
      <c r="R97" s="406"/>
      <c r="S97" s="406"/>
      <c r="T97" s="406"/>
      <c r="U97" s="406"/>
      <c r="V97" s="406"/>
      <c r="W97" s="406"/>
      <c r="X97" s="407"/>
      <c r="Y97" s="402"/>
      <c r="Z97" s="403"/>
      <c r="AA97" s="403"/>
      <c r="AB97" s="409"/>
      <c r="AC97" s="347"/>
      <c r="AD97" s="348"/>
      <c r="AE97" s="348"/>
      <c r="AF97" s="348"/>
      <c r="AG97" s="349"/>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47"/>
      <c r="H98" s="348"/>
      <c r="I98" s="348"/>
      <c r="J98" s="348"/>
      <c r="K98" s="349"/>
      <c r="L98" s="405"/>
      <c r="M98" s="406"/>
      <c r="N98" s="406"/>
      <c r="O98" s="406"/>
      <c r="P98" s="406"/>
      <c r="Q98" s="406"/>
      <c r="R98" s="406"/>
      <c r="S98" s="406"/>
      <c r="T98" s="406"/>
      <c r="U98" s="406"/>
      <c r="V98" s="406"/>
      <c r="W98" s="406"/>
      <c r="X98" s="407"/>
      <c r="Y98" s="402"/>
      <c r="Z98" s="403"/>
      <c r="AA98" s="403"/>
      <c r="AB98" s="409"/>
      <c r="AC98" s="347"/>
      <c r="AD98" s="348"/>
      <c r="AE98" s="348"/>
      <c r="AF98" s="348"/>
      <c r="AG98" s="349"/>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47"/>
      <c r="H99" s="348"/>
      <c r="I99" s="348"/>
      <c r="J99" s="348"/>
      <c r="K99" s="349"/>
      <c r="L99" s="405"/>
      <c r="M99" s="406"/>
      <c r="N99" s="406"/>
      <c r="O99" s="406"/>
      <c r="P99" s="406"/>
      <c r="Q99" s="406"/>
      <c r="R99" s="406"/>
      <c r="S99" s="406"/>
      <c r="T99" s="406"/>
      <c r="U99" s="406"/>
      <c r="V99" s="406"/>
      <c r="W99" s="406"/>
      <c r="X99" s="407"/>
      <c r="Y99" s="402"/>
      <c r="Z99" s="403"/>
      <c r="AA99" s="403"/>
      <c r="AB99" s="409"/>
      <c r="AC99" s="347"/>
      <c r="AD99" s="348"/>
      <c r="AE99" s="348"/>
      <c r="AF99" s="348"/>
      <c r="AG99" s="349"/>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47"/>
      <c r="H100" s="348"/>
      <c r="I100" s="348"/>
      <c r="J100" s="348"/>
      <c r="K100" s="349"/>
      <c r="L100" s="405"/>
      <c r="M100" s="406"/>
      <c r="N100" s="406"/>
      <c r="O100" s="406"/>
      <c r="P100" s="406"/>
      <c r="Q100" s="406"/>
      <c r="R100" s="406"/>
      <c r="S100" s="406"/>
      <c r="T100" s="406"/>
      <c r="U100" s="406"/>
      <c r="V100" s="406"/>
      <c r="W100" s="406"/>
      <c r="X100" s="407"/>
      <c r="Y100" s="402"/>
      <c r="Z100" s="403"/>
      <c r="AA100" s="403"/>
      <c r="AB100" s="409"/>
      <c r="AC100" s="347"/>
      <c r="AD100" s="348"/>
      <c r="AE100" s="348"/>
      <c r="AF100" s="348"/>
      <c r="AG100" s="349"/>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47"/>
      <c r="H101" s="348"/>
      <c r="I101" s="348"/>
      <c r="J101" s="348"/>
      <c r="K101" s="349"/>
      <c r="L101" s="405"/>
      <c r="M101" s="406"/>
      <c r="N101" s="406"/>
      <c r="O101" s="406"/>
      <c r="P101" s="406"/>
      <c r="Q101" s="406"/>
      <c r="R101" s="406"/>
      <c r="S101" s="406"/>
      <c r="T101" s="406"/>
      <c r="U101" s="406"/>
      <c r="V101" s="406"/>
      <c r="W101" s="406"/>
      <c r="X101" s="407"/>
      <c r="Y101" s="402"/>
      <c r="Z101" s="403"/>
      <c r="AA101" s="403"/>
      <c r="AB101" s="409"/>
      <c r="AC101" s="347"/>
      <c r="AD101" s="348"/>
      <c r="AE101" s="348"/>
      <c r="AF101" s="348"/>
      <c r="AG101" s="349"/>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47"/>
      <c r="H102" s="348"/>
      <c r="I102" s="348"/>
      <c r="J102" s="348"/>
      <c r="K102" s="349"/>
      <c r="L102" s="405"/>
      <c r="M102" s="406"/>
      <c r="N102" s="406"/>
      <c r="O102" s="406"/>
      <c r="P102" s="406"/>
      <c r="Q102" s="406"/>
      <c r="R102" s="406"/>
      <c r="S102" s="406"/>
      <c r="T102" s="406"/>
      <c r="U102" s="406"/>
      <c r="V102" s="406"/>
      <c r="W102" s="406"/>
      <c r="X102" s="407"/>
      <c r="Y102" s="402"/>
      <c r="Z102" s="403"/>
      <c r="AA102" s="403"/>
      <c r="AB102" s="409"/>
      <c r="AC102" s="347"/>
      <c r="AD102" s="348"/>
      <c r="AE102" s="348"/>
      <c r="AF102" s="348"/>
      <c r="AG102" s="349"/>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47"/>
      <c r="H103" s="348"/>
      <c r="I103" s="348"/>
      <c r="J103" s="348"/>
      <c r="K103" s="349"/>
      <c r="L103" s="405"/>
      <c r="M103" s="406"/>
      <c r="N103" s="406"/>
      <c r="O103" s="406"/>
      <c r="P103" s="406"/>
      <c r="Q103" s="406"/>
      <c r="R103" s="406"/>
      <c r="S103" s="406"/>
      <c r="T103" s="406"/>
      <c r="U103" s="406"/>
      <c r="V103" s="406"/>
      <c r="W103" s="406"/>
      <c r="X103" s="407"/>
      <c r="Y103" s="402"/>
      <c r="Z103" s="403"/>
      <c r="AA103" s="403"/>
      <c r="AB103" s="409"/>
      <c r="AC103" s="347"/>
      <c r="AD103" s="348"/>
      <c r="AE103" s="348"/>
      <c r="AF103" s="348"/>
      <c r="AG103" s="349"/>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47"/>
      <c r="H104" s="348"/>
      <c r="I104" s="348"/>
      <c r="J104" s="348"/>
      <c r="K104" s="349"/>
      <c r="L104" s="405"/>
      <c r="M104" s="406"/>
      <c r="N104" s="406"/>
      <c r="O104" s="406"/>
      <c r="P104" s="406"/>
      <c r="Q104" s="406"/>
      <c r="R104" s="406"/>
      <c r="S104" s="406"/>
      <c r="T104" s="406"/>
      <c r="U104" s="406"/>
      <c r="V104" s="406"/>
      <c r="W104" s="406"/>
      <c r="X104" s="407"/>
      <c r="Y104" s="402"/>
      <c r="Z104" s="403"/>
      <c r="AA104" s="403"/>
      <c r="AB104" s="409"/>
      <c r="AC104" s="347"/>
      <c r="AD104" s="348"/>
      <c r="AE104" s="348"/>
      <c r="AF104" s="348"/>
      <c r="AG104" s="349"/>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47"/>
      <c r="H105" s="348"/>
      <c r="I105" s="348"/>
      <c r="J105" s="348"/>
      <c r="K105" s="349"/>
      <c r="L105" s="405"/>
      <c r="M105" s="406"/>
      <c r="N105" s="406"/>
      <c r="O105" s="406"/>
      <c r="P105" s="406"/>
      <c r="Q105" s="406"/>
      <c r="R105" s="406"/>
      <c r="S105" s="406"/>
      <c r="T105" s="406"/>
      <c r="U105" s="406"/>
      <c r="V105" s="406"/>
      <c r="W105" s="406"/>
      <c r="X105" s="407"/>
      <c r="Y105" s="402"/>
      <c r="Z105" s="403"/>
      <c r="AA105" s="403"/>
      <c r="AB105" s="409"/>
      <c r="AC105" s="347"/>
      <c r="AD105" s="348"/>
      <c r="AE105" s="348"/>
      <c r="AF105" s="348"/>
      <c r="AG105" s="349"/>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7"/>
      <c r="H111" s="348"/>
      <c r="I111" s="348"/>
      <c r="J111" s="348"/>
      <c r="K111" s="349"/>
      <c r="L111" s="405"/>
      <c r="M111" s="406"/>
      <c r="N111" s="406"/>
      <c r="O111" s="406"/>
      <c r="P111" s="406"/>
      <c r="Q111" s="406"/>
      <c r="R111" s="406"/>
      <c r="S111" s="406"/>
      <c r="T111" s="406"/>
      <c r="U111" s="406"/>
      <c r="V111" s="406"/>
      <c r="W111" s="406"/>
      <c r="X111" s="407"/>
      <c r="Y111" s="402"/>
      <c r="Z111" s="403"/>
      <c r="AA111" s="403"/>
      <c r="AB111" s="409"/>
      <c r="AC111" s="347"/>
      <c r="AD111" s="348"/>
      <c r="AE111" s="348"/>
      <c r="AF111" s="348"/>
      <c r="AG111" s="349"/>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47"/>
      <c r="H112" s="348"/>
      <c r="I112" s="348"/>
      <c r="J112" s="348"/>
      <c r="K112" s="349"/>
      <c r="L112" s="405"/>
      <c r="M112" s="406"/>
      <c r="N112" s="406"/>
      <c r="O112" s="406"/>
      <c r="P112" s="406"/>
      <c r="Q112" s="406"/>
      <c r="R112" s="406"/>
      <c r="S112" s="406"/>
      <c r="T112" s="406"/>
      <c r="U112" s="406"/>
      <c r="V112" s="406"/>
      <c r="W112" s="406"/>
      <c r="X112" s="407"/>
      <c r="Y112" s="402"/>
      <c r="Z112" s="403"/>
      <c r="AA112" s="403"/>
      <c r="AB112" s="409"/>
      <c r="AC112" s="347"/>
      <c r="AD112" s="348"/>
      <c r="AE112" s="348"/>
      <c r="AF112" s="348"/>
      <c r="AG112" s="349"/>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47"/>
      <c r="H113" s="348"/>
      <c r="I113" s="348"/>
      <c r="J113" s="348"/>
      <c r="K113" s="349"/>
      <c r="L113" s="405"/>
      <c r="M113" s="406"/>
      <c r="N113" s="406"/>
      <c r="O113" s="406"/>
      <c r="P113" s="406"/>
      <c r="Q113" s="406"/>
      <c r="R113" s="406"/>
      <c r="S113" s="406"/>
      <c r="T113" s="406"/>
      <c r="U113" s="406"/>
      <c r="V113" s="406"/>
      <c r="W113" s="406"/>
      <c r="X113" s="407"/>
      <c r="Y113" s="402"/>
      <c r="Z113" s="403"/>
      <c r="AA113" s="403"/>
      <c r="AB113" s="409"/>
      <c r="AC113" s="347"/>
      <c r="AD113" s="348"/>
      <c r="AE113" s="348"/>
      <c r="AF113" s="348"/>
      <c r="AG113" s="349"/>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47"/>
      <c r="H114" s="348"/>
      <c r="I114" s="348"/>
      <c r="J114" s="348"/>
      <c r="K114" s="349"/>
      <c r="L114" s="405"/>
      <c r="M114" s="406"/>
      <c r="N114" s="406"/>
      <c r="O114" s="406"/>
      <c r="P114" s="406"/>
      <c r="Q114" s="406"/>
      <c r="R114" s="406"/>
      <c r="S114" s="406"/>
      <c r="T114" s="406"/>
      <c r="U114" s="406"/>
      <c r="V114" s="406"/>
      <c r="W114" s="406"/>
      <c r="X114" s="407"/>
      <c r="Y114" s="402"/>
      <c r="Z114" s="403"/>
      <c r="AA114" s="403"/>
      <c r="AB114" s="409"/>
      <c r="AC114" s="347"/>
      <c r="AD114" s="348"/>
      <c r="AE114" s="348"/>
      <c r="AF114" s="348"/>
      <c r="AG114" s="349"/>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47"/>
      <c r="H115" s="348"/>
      <c r="I115" s="348"/>
      <c r="J115" s="348"/>
      <c r="K115" s="349"/>
      <c r="L115" s="405"/>
      <c r="M115" s="406"/>
      <c r="N115" s="406"/>
      <c r="O115" s="406"/>
      <c r="P115" s="406"/>
      <c r="Q115" s="406"/>
      <c r="R115" s="406"/>
      <c r="S115" s="406"/>
      <c r="T115" s="406"/>
      <c r="U115" s="406"/>
      <c r="V115" s="406"/>
      <c r="W115" s="406"/>
      <c r="X115" s="407"/>
      <c r="Y115" s="402"/>
      <c r="Z115" s="403"/>
      <c r="AA115" s="403"/>
      <c r="AB115" s="409"/>
      <c r="AC115" s="347"/>
      <c r="AD115" s="348"/>
      <c r="AE115" s="348"/>
      <c r="AF115" s="348"/>
      <c r="AG115" s="349"/>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47"/>
      <c r="H116" s="348"/>
      <c r="I116" s="348"/>
      <c r="J116" s="348"/>
      <c r="K116" s="349"/>
      <c r="L116" s="405"/>
      <c r="M116" s="406"/>
      <c r="N116" s="406"/>
      <c r="O116" s="406"/>
      <c r="P116" s="406"/>
      <c r="Q116" s="406"/>
      <c r="R116" s="406"/>
      <c r="S116" s="406"/>
      <c r="T116" s="406"/>
      <c r="U116" s="406"/>
      <c r="V116" s="406"/>
      <c r="W116" s="406"/>
      <c r="X116" s="407"/>
      <c r="Y116" s="402"/>
      <c r="Z116" s="403"/>
      <c r="AA116" s="403"/>
      <c r="AB116" s="409"/>
      <c r="AC116" s="347"/>
      <c r="AD116" s="348"/>
      <c r="AE116" s="348"/>
      <c r="AF116" s="348"/>
      <c r="AG116" s="349"/>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47"/>
      <c r="H117" s="348"/>
      <c r="I117" s="348"/>
      <c r="J117" s="348"/>
      <c r="K117" s="349"/>
      <c r="L117" s="405"/>
      <c r="M117" s="406"/>
      <c r="N117" s="406"/>
      <c r="O117" s="406"/>
      <c r="P117" s="406"/>
      <c r="Q117" s="406"/>
      <c r="R117" s="406"/>
      <c r="S117" s="406"/>
      <c r="T117" s="406"/>
      <c r="U117" s="406"/>
      <c r="V117" s="406"/>
      <c r="W117" s="406"/>
      <c r="X117" s="407"/>
      <c r="Y117" s="402"/>
      <c r="Z117" s="403"/>
      <c r="AA117" s="403"/>
      <c r="AB117" s="409"/>
      <c r="AC117" s="347"/>
      <c r="AD117" s="348"/>
      <c r="AE117" s="348"/>
      <c r="AF117" s="348"/>
      <c r="AG117" s="349"/>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47"/>
      <c r="H118" s="348"/>
      <c r="I118" s="348"/>
      <c r="J118" s="348"/>
      <c r="K118" s="349"/>
      <c r="L118" s="405"/>
      <c r="M118" s="406"/>
      <c r="N118" s="406"/>
      <c r="O118" s="406"/>
      <c r="P118" s="406"/>
      <c r="Q118" s="406"/>
      <c r="R118" s="406"/>
      <c r="S118" s="406"/>
      <c r="T118" s="406"/>
      <c r="U118" s="406"/>
      <c r="V118" s="406"/>
      <c r="W118" s="406"/>
      <c r="X118" s="407"/>
      <c r="Y118" s="402"/>
      <c r="Z118" s="403"/>
      <c r="AA118" s="403"/>
      <c r="AB118" s="409"/>
      <c r="AC118" s="347"/>
      <c r="AD118" s="348"/>
      <c r="AE118" s="348"/>
      <c r="AF118" s="348"/>
      <c r="AG118" s="349"/>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47"/>
      <c r="H119" s="348"/>
      <c r="I119" s="348"/>
      <c r="J119" s="348"/>
      <c r="K119" s="349"/>
      <c r="L119" s="405"/>
      <c r="M119" s="406"/>
      <c r="N119" s="406"/>
      <c r="O119" s="406"/>
      <c r="P119" s="406"/>
      <c r="Q119" s="406"/>
      <c r="R119" s="406"/>
      <c r="S119" s="406"/>
      <c r="T119" s="406"/>
      <c r="U119" s="406"/>
      <c r="V119" s="406"/>
      <c r="W119" s="406"/>
      <c r="X119" s="407"/>
      <c r="Y119" s="402"/>
      <c r="Z119" s="403"/>
      <c r="AA119" s="403"/>
      <c r="AB119" s="409"/>
      <c r="AC119" s="347"/>
      <c r="AD119" s="348"/>
      <c r="AE119" s="348"/>
      <c r="AF119" s="348"/>
      <c r="AG119" s="349"/>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7"/>
      <c r="H124" s="348"/>
      <c r="I124" s="348"/>
      <c r="J124" s="348"/>
      <c r="K124" s="349"/>
      <c r="L124" s="405"/>
      <c r="M124" s="406"/>
      <c r="N124" s="406"/>
      <c r="O124" s="406"/>
      <c r="P124" s="406"/>
      <c r="Q124" s="406"/>
      <c r="R124" s="406"/>
      <c r="S124" s="406"/>
      <c r="T124" s="406"/>
      <c r="U124" s="406"/>
      <c r="V124" s="406"/>
      <c r="W124" s="406"/>
      <c r="X124" s="407"/>
      <c r="Y124" s="402"/>
      <c r="Z124" s="403"/>
      <c r="AA124" s="403"/>
      <c r="AB124" s="409"/>
      <c r="AC124" s="347"/>
      <c r="AD124" s="348"/>
      <c r="AE124" s="348"/>
      <c r="AF124" s="348"/>
      <c r="AG124" s="349"/>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47"/>
      <c r="H125" s="348"/>
      <c r="I125" s="348"/>
      <c r="J125" s="348"/>
      <c r="K125" s="349"/>
      <c r="L125" s="405"/>
      <c r="M125" s="406"/>
      <c r="N125" s="406"/>
      <c r="O125" s="406"/>
      <c r="P125" s="406"/>
      <c r="Q125" s="406"/>
      <c r="R125" s="406"/>
      <c r="S125" s="406"/>
      <c r="T125" s="406"/>
      <c r="U125" s="406"/>
      <c r="V125" s="406"/>
      <c r="W125" s="406"/>
      <c r="X125" s="407"/>
      <c r="Y125" s="402"/>
      <c r="Z125" s="403"/>
      <c r="AA125" s="403"/>
      <c r="AB125" s="409"/>
      <c r="AC125" s="347"/>
      <c r="AD125" s="348"/>
      <c r="AE125" s="348"/>
      <c r="AF125" s="348"/>
      <c r="AG125" s="349"/>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47"/>
      <c r="H126" s="348"/>
      <c r="I126" s="348"/>
      <c r="J126" s="348"/>
      <c r="K126" s="349"/>
      <c r="L126" s="405"/>
      <c r="M126" s="406"/>
      <c r="N126" s="406"/>
      <c r="O126" s="406"/>
      <c r="P126" s="406"/>
      <c r="Q126" s="406"/>
      <c r="R126" s="406"/>
      <c r="S126" s="406"/>
      <c r="T126" s="406"/>
      <c r="U126" s="406"/>
      <c r="V126" s="406"/>
      <c r="W126" s="406"/>
      <c r="X126" s="407"/>
      <c r="Y126" s="402"/>
      <c r="Z126" s="403"/>
      <c r="AA126" s="403"/>
      <c r="AB126" s="409"/>
      <c r="AC126" s="347"/>
      <c r="AD126" s="348"/>
      <c r="AE126" s="348"/>
      <c r="AF126" s="348"/>
      <c r="AG126" s="349"/>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47"/>
      <c r="H127" s="348"/>
      <c r="I127" s="348"/>
      <c r="J127" s="348"/>
      <c r="K127" s="349"/>
      <c r="L127" s="405"/>
      <c r="M127" s="406"/>
      <c r="N127" s="406"/>
      <c r="O127" s="406"/>
      <c r="P127" s="406"/>
      <c r="Q127" s="406"/>
      <c r="R127" s="406"/>
      <c r="S127" s="406"/>
      <c r="T127" s="406"/>
      <c r="U127" s="406"/>
      <c r="V127" s="406"/>
      <c r="W127" s="406"/>
      <c r="X127" s="407"/>
      <c r="Y127" s="402"/>
      <c r="Z127" s="403"/>
      <c r="AA127" s="403"/>
      <c r="AB127" s="409"/>
      <c r="AC127" s="347"/>
      <c r="AD127" s="348"/>
      <c r="AE127" s="348"/>
      <c r="AF127" s="348"/>
      <c r="AG127" s="349"/>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47"/>
      <c r="H128" s="348"/>
      <c r="I128" s="348"/>
      <c r="J128" s="348"/>
      <c r="K128" s="349"/>
      <c r="L128" s="405"/>
      <c r="M128" s="406"/>
      <c r="N128" s="406"/>
      <c r="O128" s="406"/>
      <c r="P128" s="406"/>
      <c r="Q128" s="406"/>
      <c r="R128" s="406"/>
      <c r="S128" s="406"/>
      <c r="T128" s="406"/>
      <c r="U128" s="406"/>
      <c r="V128" s="406"/>
      <c r="W128" s="406"/>
      <c r="X128" s="407"/>
      <c r="Y128" s="402"/>
      <c r="Z128" s="403"/>
      <c r="AA128" s="403"/>
      <c r="AB128" s="409"/>
      <c r="AC128" s="347"/>
      <c r="AD128" s="348"/>
      <c r="AE128" s="348"/>
      <c r="AF128" s="348"/>
      <c r="AG128" s="349"/>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47"/>
      <c r="H129" s="348"/>
      <c r="I129" s="348"/>
      <c r="J129" s="348"/>
      <c r="K129" s="349"/>
      <c r="L129" s="405"/>
      <c r="M129" s="406"/>
      <c r="N129" s="406"/>
      <c r="O129" s="406"/>
      <c r="P129" s="406"/>
      <c r="Q129" s="406"/>
      <c r="R129" s="406"/>
      <c r="S129" s="406"/>
      <c r="T129" s="406"/>
      <c r="U129" s="406"/>
      <c r="V129" s="406"/>
      <c r="W129" s="406"/>
      <c r="X129" s="407"/>
      <c r="Y129" s="402"/>
      <c r="Z129" s="403"/>
      <c r="AA129" s="403"/>
      <c r="AB129" s="409"/>
      <c r="AC129" s="347"/>
      <c r="AD129" s="348"/>
      <c r="AE129" s="348"/>
      <c r="AF129" s="348"/>
      <c r="AG129" s="349"/>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47"/>
      <c r="H130" s="348"/>
      <c r="I130" s="348"/>
      <c r="J130" s="348"/>
      <c r="K130" s="349"/>
      <c r="L130" s="405"/>
      <c r="M130" s="406"/>
      <c r="N130" s="406"/>
      <c r="O130" s="406"/>
      <c r="P130" s="406"/>
      <c r="Q130" s="406"/>
      <c r="R130" s="406"/>
      <c r="S130" s="406"/>
      <c r="T130" s="406"/>
      <c r="U130" s="406"/>
      <c r="V130" s="406"/>
      <c r="W130" s="406"/>
      <c r="X130" s="407"/>
      <c r="Y130" s="402"/>
      <c r="Z130" s="403"/>
      <c r="AA130" s="403"/>
      <c r="AB130" s="409"/>
      <c r="AC130" s="347"/>
      <c r="AD130" s="348"/>
      <c r="AE130" s="348"/>
      <c r="AF130" s="348"/>
      <c r="AG130" s="349"/>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47"/>
      <c r="H131" s="348"/>
      <c r="I131" s="348"/>
      <c r="J131" s="348"/>
      <c r="K131" s="349"/>
      <c r="L131" s="405"/>
      <c r="M131" s="406"/>
      <c r="N131" s="406"/>
      <c r="O131" s="406"/>
      <c r="P131" s="406"/>
      <c r="Q131" s="406"/>
      <c r="R131" s="406"/>
      <c r="S131" s="406"/>
      <c r="T131" s="406"/>
      <c r="U131" s="406"/>
      <c r="V131" s="406"/>
      <c r="W131" s="406"/>
      <c r="X131" s="407"/>
      <c r="Y131" s="402"/>
      <c r="Z131" s="403"/>
      <c r="AA131" s="403"/>
      <c r="AB131" s="409"/>
      <c r="AC131" s="347"/>
      <c r="AD131" s="348"/>
      <c r="AE131" s="348"/>
      <c r="AF131" s="348"/>
      <c r="AG131" s="349"/>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47"/>
      <c r="H132" s="348"/>
      <c r="I132" s="348"/>
      <c r="J132" s="348"/>
      <c r="K132" s="349"/>
      <c r="L132" s="405"/>
      <c r="M132" s="406"/>
      <c r="N132" s="406"/>
      <c r="O132" s="406"/>
      <c r="P132" s="406"/>
      <c r="Q132" s="406"/>
      <c r="R132" s="406"/>
      <c r="S132" s="406"/>
      <c r="T132" s="406"/>
      <c r="U132" s="406"/>
      <c r="V132" s="406"/>
      <c r="W132" s="406"/>
      <c r="X132" s="407"/>
      <c r="Y132" s="402"/>
      <c r="Z132" s="403"/>
      <c r="AA132" s="403"/>
      <c r="AB132" s="409"/>
      <c r="AC132" s="347"/>
      <c r="AD132" s="348"/>
      <c r="AE132" s="348"/>
      <c r="AF132" s="348"/>
      <c r="AG132" s="349"/>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7"/>
      <c r="H137" s="348"/>
      <c r="I137" s="348"/>
      <c r="J137" s="348"/>
      <c r="K137" s="349"/>
      <c r="L137" s="405"/>
      <c r="M137" s="406"/>
      <c r="N137" s="406"/>
      <c r="O137" s="406"/>
      <c r="P137" s="406"/>
      <c r="Q137" s="406"/>
      <c r="R137" s="406"/>
      <c r="S137" s="406"/>
      <c r="T137" s="406"/>
      <c r="U137" s="406"/>
      <c r="V137" s="406"/>
      <c r="W137" s="406"/>
      <c r="X137" s="407"/>
      <c r="Y137" s="402"/>
      <c r="Z137" s="403"/>
      <c r="AA137" s="403"/>
      <c r="AB137" s="409"/>
      <c r="AC137" s="347"/>
      <c r="AD137" s="348"/>
      <c r="AE137" s="348"/>
      <c r="AF137" s="348"/>
      <c r="AG137" s="349"/>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47"/>
      <c r="H138" s="348"/>
      <c r="I138" s="348"/>
      <c r="J138" s="348"/>
      <c r="K138" s="349"/>
      <c r="L138" s="405"/>
      <c r="M138" s="406"/>
      <c r="N138" s="406"/>
      <c r="O138" s="406"/>
      <c r="P138" s="406"/>
      <c r="Q138" s="406"/>
      <c r="R138" s="406"/>
      <c r="S138" s="406"/>
      <c r="T138" s="406"/>
      <c r="U138" s="406"/>
      <c r="V138" s="406"/>
      <c r="W138" s="406"/>
      <c r="X138" s="407"/>
      <c r="Y138" s="402"/>
      <c r="Z138" s="403"/>
      <c r="AA138" s="403"/>
      <c r="AB138" s="409"/>
      <c r="AC138" s="347"/>
      <c r="AD138" s="348"/>
      <c r="AE138" s="348"/>
      <c r="AF138" s="348"/>
      <c r="AG138" s="349"/>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47"/>
      <c r="H139" s="348"/>
      <c r="I139" s="348"/>
      <c r="J139" s="348"/>
      <c r="K139" s="349"/>
      <c r="L139" s="405"/>
      <c r="M139" s="406"/>
      <c r="N139" s="406"/>
      <c r="O139" s="406"/>
      <c r="P139" s="406"/>
      <c r="Q139" s="406"/>
      <c r="R139" s="406"/>
      <c r="S139" s="406"/>
      <c r="T139" s="406"/>
      <c r="U139" s="406"/>
      <c r="V139" s="406"/>
      <c r="W139" s="406"/>
      <c r="X139" s="407"/>
      <c r="Y139" s="402"/>
      <c r="Z139" s="403"/>
      <c r="AA139" s="403"/>
      <c r="AB139" s="409"/>
      <c r="AC139" s="347"/>
      <c r="AD139" s="348"/>
      <c r="AE139" s="348"/>
      <c r="AF139" s="348"/>
      <c r="AG139" s="349"/>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47"/>
      <c r="H140" s="348"/>
      <c r="I140" s="348"/>
      <c r="J140" s="348"/>
      <c r="K140" s="349"/>
      <c r="L140" s="405"/>
      <c r="M140" s="406"/>
      <c r="N140" s="406"/>
      <c r="O140" s="406"/>
      <c r="P140" s="406"/>
      <c r="Q140" s="406"/>
      <c r="R140" s="406"/>
      <c r="S140" s="406"/>
      <c r="T140" s="406"/>
      <c r="U140" s="406"/>
      <c r="V140" s="406"/>
      <c r="W140" s="406"/>
      <c r="X140" s="407"/>
      <c r="Y140" s="402"/>
      <c r="Z140" s="403"/>
      <c r="AA140" s="403"/>
      <c r="AB140" s="409"/>
      <c r="AC140" s="347"/>
      <c r="AD140" s="348"/>
      <c r="AE140" s="348"/>
      <c r="AF140" s="348"/>
      <c r="AG140" s="349"/>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47"/>
      <c r="H141" s="348"/>
      <c r="I141" s="348"/>
      <c r="J141" s="348"/>
      <c r="K141" s="349"/>
      <c r="L141" s="405"/>
      <c r="M141" s="406"/>
      <c r="N141" s="406"/>
      <c r="O141" s="406"/>
      <c r="P141" s="406"/>
      <c r="Q141" s="406"/>
      <c r="R141" s="406"/>
      <c r="S141" s="406"/>
      <c r="T141" s="406"/>
      <c r="U141" s="406"/>
      <c r="V141" s="406"/>
      <c r="W141" s="406"/>
      <c r="X141" s="407"/>
      <c r="Y141" s="402"/>
      <c r="Z141" s="403"/>
      <c r="AA141" s="403"/>
      <c r="AB141" s="409"/>
      <c r="AC141" s="347"/>
      <c r="AD141" s="348"/>
      <c r="AE141" s="348"/>
      <c r="AF141" s="348"/>
      <c r="AG141" s="349"/>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47"/>
      <c r="H142" s="348"/>
      <c r="I142" s="348"/>
      <c r="J142" s="348"/>
      <c r="K142" s="349"/>
      <c r="L142" s="405"/>
      <c r="M142" s="406"/>
      <c r="N142" s="406"/>
      <c r="O142" s="406"/>
      <c r="P142" s="406"/>
      <c r="Q142" s="406"/>
      <c r="R142" s="406"/>
      <c r="S142" s="406"/>
      <c r="T142" s="406"/>
      <c r="U142" s="406"/>
      <c r="V142" s="406"/>
      <c r="W142" s="406"/>
      <c r="X142" s="407"/>
      <c r="Y142" s="402"/>
      <c r="Z142" s="403"/>
      <c r="AA142" s="403"/>
      <c r="AB142" s="409"/>
      <c r="AC142" s="347"/>
      <c r="AD142" s="348"/>
      <c r="AE142" s="348"/>
      <c r="AF142" s="348"/>
      <c r="AG142" s="349"/>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47"/>
      <c r="H143" s="348"/>
      <c r="I143" s="348"/>
      <c r="J143" s="348"/>
      <c r="K143" s="349"/>
      <c r="L143" s="405"/>
      <c r="M143" s="406"/>
      <c r="N143" s="406"/>
      <c r="O143" s="406"/>
      <c r="P143" s="406"/>
      <c r="Q143" s="406"/>
      <c r="R143" s="406"/>
      <c r="S143" s="406"/>
      <c r="T143" s="406"/>
      <c r="U143" s="406"/>
      <c r="V143" s="406"/>
      <c r="W143" s="406"/>
      <c r="X143" s="407"/>
      <c r="Y143" s="402"/>
      <c r="Z143" s="403"/>
      <c r="AA143" s="403"/>
      <c r="AB143" s="409"/>
      <c r="AC143" s="347"/>
      <c r="AD143" s="348"/>
      <c r="AE143" s="348"/>
      <c r="AF143" s="348"/>
      <c r="AG143" s="349"/>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47"/>
      <c r="H144" s="348"/>
      <c r="I144" s="348"/>
      <c r="J144" s="348"/>
      <c r="K144" s="349"/>
      <c r="L144" s="405"/>
      <c r="M144" s="406"/>
      <c r="N144" s="406"/>
      <c r="O144" s="406"/>
      <c r="P144" s="406"/>
      <c r="Q144" s="406"/>
      <c r="R144" s="406"/>
      <c r="S144" s="406"/>
      <c r="T144" s="406"/>
      <c r="U144" s="406"/>
      <c r="V144" s="406"/>
      <c r="W144" s="406"/>
      <c r="X144" s="407"/>
      <c r="Y144" s="402"/>
      <c r="Z144" s="403"/>
      <c r="AA144" s="403"/>
      <c r="AB144" s="409"/>
      <c r="AC144" s="347"/>
      <c r="AD144" s="348"/>
      <c r="AE144" s="348"/>
      <c r="AF144" s="348"/>
      <c r="AG144" s="349"/>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47"/>
      <c r="H145" s="348"/>
      <c r="I145" s="348"/>
      <c r="J145" s="348"/>
      <c r="K145" s="349"/>
      <c r="L145" s="405"/>
      <c r="M145" s="406"/>
      <c r="N145" s="406"/>
      <c r="O145" s="406"/>
      <c r="P145" s="406"/>
      <c r="Q145" s="406"/>
      <c r="R145" s="406"/>
      <c r="S145" s="406"/>
      <c r="T145" s="406"/>
      <c r="U145" s="406"/>
      <c r="V145" s="406"/>
      <c r="W145" s="406"/>
      <c r="X145" s="407"/>
      <c r="Y145" s="402"/>
      <c r="Z145" s="403"/>
      <c r="AA145" s="403"/>
      <c r="AB145" s="409"/>
      <c r="AC145" s="347"/>
      <c r="AD145" s="348"/>
      <c r="AE145" s="348"/>
      <c r="AF145" s="348"/>
      <c r="AG145" s="349"/>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7"/>
      <c r="H150" s="348"/>
      <c r="I150" s="348"/>
      <c r="J150" s="348"/>
      <c r="K150" s="349"/>
      <c r="L150" s="405"/>
      <c r="M150" s="406"/>
      <c r="N150" s="406"/>
      <c r="O150" s="406"/>
      <c r="P150" s="406"/>
      <c r="Q150" s="406"/>
      <c r="R150" s="406"/>
      <c r="S150" s="406"/>
      <c r="T150" s="406"/>
      <c r="U150" s="406"/>
      <c r="V150" s="406"/>
      <c r="W150" s="406"/>
      <c r="X150" s="407"/>
      <c r="Y150" s="402"/>
      <c r="Z150" s="403"/>
      <c r="AA150" s="403"/>
      <c r="AB150" s="409"/>
      <c r="AC150" s="347"/>
      <c r="AD150" s="348"/>
      <c r="AE150" s="348"/>
      <c r="AF150" s="348"/>
      <c r="AG150" s="349"/>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47"/>
      <c r="H151" s="348"/>
      <c r="I151" s="348"/>
      <c r="J151" s="348"/>
      <c r="K151" s="349"/>
      <c r="L151" s="405"/>
      <c r="M151" s="406"/>
      <c r="N151" s="406"/>
      <c r="O151" s="406"/>
      <c r="P151" s="406"/>
      <c r="Q151" s="406"/>
      <c r="R151" s="406"/>
      <c r="S151" s="406"/>
      <c r="T151" s="406"/>
      <c r="U151" s="406"/>
      <c r="V151" s="406"/>
      <c r="W151" s="406"/>
      <c r="X151" s="407"/>
      <c r="Y151" s="402"/>
      <c r="Z151" s="403"/>
      <c r="AA151" s="403"/>
      <c r="AB151" s="409"/>
      <c r="AC151" s="347"/>
      <c r="AD151" s="348"/>
      <c r="AE151" s="348"/>
      <c r="AF151" s="348"/>
      <c r="AG151" s="349"/>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47"/>
      <c r="H152" s="348"/>
      <c r="I152" s="348"/>
      <c r="J152" s="348"/>
      <c r="K152" s="349"/>
      <c r="L152" s="405"/>
      <c r="M152" s="406"/>
      <c r="N152" s="406"/>
      <c r="O152" s="406"/>
      <c r="P152" s="406"/>
      <c r="Q152" s="406"/>
      <c r="R152" s="406"/>
      <c r="S152" s="406"/>
      <c r="T152" s="406"/>
      <c r="U152" s="406"/>
      <c r="V152" s="406"/>
      <c r="W152" s="406"/>
      <c r="X152" s="407"/>
      <c r="Y152" s="402"/>
      <c r="Z152" s="403"/>
      <c r="AA152" s="403"/>
      <c r="AB152" s="409"/>
      <c r="AC152" s="347"/>
      <c r="AD152" s="348"/>
      <c r="AE152" s="348"/>
      <c r="AF152" s="348"/>
      <c r="AG152" s="349"/>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47"/>
      <c r="H153" s="348"/>
      <c r="I153" s="348"/>
      <c r="J153" s="348"/>
      <c r="K153" s="349"/>
      <c r="L153" s="405"/>
      <c r="M153" s="406"/>
      <c r="N153" s="406"/>
      <c r="O153" s="406"/>
      <c r="P153" s="406"/>
      <c r="Q153" s="406"/>
      <c r="R153" s="406"/>
      <c r="S153" s="406"/>
      <c r="T153" s="406"/>
      <c r="U153" s="406"/>
      <c r="V153" s="406"/>
      <c r="W153" s="406"/>
      <c r="X153" s="407"/>
      <c r="Y153" s="402"/>
      <c r="Z153" s="403"/>
      <c r="AA153" s="403"/>
      <c r="AB153" s="409"/>
      <c r="AC153" s="347"/>
      <c r="AD153" s="348"/>
      <c r="AE153" s="348"/>
      <c r="AF153" s="348"/>
      <c r="AG153" s="349"/>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47"/>
      <c r="H154" s="348"/>
      <c r="I154" s="348"/>
      <c r="J154" s="348"/>
      <c r="K154" s="349"/>
      <c r="L154" s="405"/>
      <c r="M154" s="406"/>
      <c r="N154" s="406"/>
      <c r="O154" s="406"/>
      <c r="P154" s="406"/>
      <c r="Q154" s="406"/>
      <c r="R154" s="406"/>
      <c r="S154" s="406"/>
      <c r="T154" s="406"/>
      <c r="U154" s="406"/>
      <c r="V154" s="406"/>
      <c r="W154" s="406"/>
      <c r="X154" s="407"/>
      <c r="Y154" s="402"/>
      <c r="Z154" s="403"/>
      <c r="AA154" s="403"/>
      <c r="AB154" s="409"/>
      <c r="AC154" s="347"/>
      <c r="AD154" s="348"/>
      <c r="AE154" s="348"/>
      <c r="AF154" s="348"/>
      <c r="AG154" s="349"/>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47"/>
      <c r="H155" s="348"/>
      <c r="I155" s="348"/>
      <c r="J155" s="348"/>
      <c r="K155" s="349"/>
      <c r="L155" s="405"/>
      <c r="M155" s="406"/>
      <c r="N155" s="406"/>
      <c r="O155" s="406"/>
      <c r="P155" s="406"/>
      <c r="Q155" s="406"/>
      <c r="R155" s="406"/>
      <c r="S155" s="406"/>
      <c r="T155" s="406"/>
      <c r="U155" s="406"/>
      <c r="V155" s="406"/>
      <c r="W155" s="406"/>
      <c r="X155" s="407"/>
      <c r="Y155" s="402"/>
      <c r="Z155" s="403"/>
      <c r="AA155" s="403"/>
      <c r="AB155" s="409"/>
      <c r="AC155" s="347"/>
      <c r="AD155" s="348"/>
      <c r="AE155" s="348"/>
      <c r="AF155" s="348"/>
      <c r="AG155" s="349"/>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47"/>
      <c r="H156" s="348"/>
      <c r="I156" s="348"/>
      <c r="J156" s="348"/>
      <c r="K156" s="349"/>
      <c r="L156" s="405"/>
      <c r="M156" s="406"/>
      <c r="N156" s="406"/>
      <c r="O156" s="406"/>
      <c r="P156" s="406"/>
      <c r="Q156" s="406"/>
      <c r="R156" s="406"/>
      <c r="S156" s="406"/>
      <c r="T156" s="406"/>
      <c r="U156" s="406"/>
      <c r="V156" s="406"/>
      <c r="W156" s="406"/>
      <c r="X156" s="407"/>
      <c r="Y156" s="402"/>
      <c r="Z156" s="403"/>
      <c r="AA156" s="403"/>
      <c r="AB156" s="409"/>
      <c r="AC156" s="347"/>
      <c r="AD156" s="348"/>
      <c r="AE156" s="348"/>
      <c r="AF156" s="348"/>
      <c r="AG156" s="349"/>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47"/>
      <c r="H157" s="348"/>
      <c r="I157" s="348"/>
      <c r="J157" s="348"/>
      <c r="K157" s="349"/>
      <c r="L157" s="405"/>
      <c r="M157" s="406"/>
      <c r="N157" s="406"/>
      <c r="O157" s="406"/>
      <c r="P157" s="406"/>
      <c r="Q157" s="406"/>
      <c r="R157" s="406"/>
      <c r="S157" s="406"/>
      <c r="T157" s="406"/>
      <c r="U157" s="406"/>
      <c r="V157" s="406"/>
      <c r="W157" s="406"/>
      <c r="X157" s="407"/>
      <c r="Y157" s="402"/>
      <c r="Z157" s="403"/>
      <c r="AA157" s="403"/>
      <c r="AB157" s="409"/>
      <c r="AC157" s="347"/>
      <c r="AD157" s="348"/>
      <c r="AE157" s="348"/>
      <c r="AF157" s="348"/>
      <c r="AG157" s="349"/>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47"/>
      <c r="H158" s="348"/>
      <c r="I158" s="348"/>
      <c r="J158" s="348"/>
      <c r="K158" s="349"/>
      <c r="L158" s="405"/>
      <c r="M158" s="406"/>
      <c r="N158" s="406"/>
      <c r="O158" s="406"/>
      <c r="P158" s="406"/>
      <c r="Q158" s="406"/>
      <c r="R158" s="406"/>
      <c r="S158" s="406"/>
      <c r="T158" s="406"/>
      <c r="U158" s="406"/>
      <c r="V158" s="406"/>
      <c r="W158" s="406"/>
      <c r="X158" s="407"/>
      <c r="Y158" s="402"/>
      <c r="Z158" s="403"/>
      <c r="AA158" s="403"/>
      <c r="AB158" s="409"/>
      <c r="AC158" s="347"/>
      <c r="AD158" s="348"/>
      <c r="AE158" s="348"/>
      <c r="AF158" s="348"/>
      <c r="AG158" s="349"/>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7"/>
      <c r="H164" s="348"/>
      <c r="I164" s="348"/>
      <c r="J164" s="348"/>
      <c r="K164" s="349"/>
      <c r="L164" s="405"/>
      <c r="M164" s="406"/>
      <c r="N164" s="406"/>
      <c r="O164" s="406"/>
      <c r="P164" s="406"/>
      <c r="Q164" s="406"/>
      <c r="R164" s="406"/>
      <c r="S164" s="406"/>
      <c r="T164" s="406"/>
      <c r="U164" s="406"/>
      <c r="V164" s="406"/>
      <c r="W164" s="406"/>
      <c r="X164" s="407"/>
      <c r="Y164" s="402"/>
      <c r="Z164" s="403"/>
      <c r="AA164" s="403"/>
      <c r="AB164" s="409"/>
      <c r="AC164" s="347"/>
      <c r="AD164" s="348"/>
      <c r="AE164" s="348"/>
      <c r="AF164" s="348"/>
      <c r="AG164" s="349"/>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47"/>
      <c r="H165" s="348"/>
      <c r="I165" s="348"/>
      <c r="J165" s="348"/>
      <c r="K165" s="349"/>
      <c r="L165" s="405"/>
      <c r="M165" s="406"/>
      <c r="N165" s="406"/>
      <c r="O165" s="406"/>
      <c r="P165" s="406"/>
      <c r="Q165" s="406"/>
      <c r="R165" s="406"/>
      <c r="S165" s="406"/>
      <c r="T165" s="406"/>
      <c r="U165" s="406"/>
      <c r="V165" s="406"/>
      <c r="W165" s="406"/>
      <c r="X165" s="407"/>
      <c r="Y165" s="402"/>
      <c r="Z165" s="403"/>
      <c r="AA165" s="403"/>
      <c r="AB165" s="409"/>
      <c r="AC165" s="347"/>
      <c r="AD165" s="348"/>
      <c r="AE165" s="348"/>
      <c r="AF165" s="348"/>
      <c r="AG165" s="349"/>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47"/>
      <c r="H166" s="348"/>
      <c r="I166" s="348"/>
      <c r="J166" s="348"/>
      <c r="K166" s="349"/>
      <c r="L166" s="405"/>
      <c r="M166" s="406"/>
      <c r="N166" s="406"/>
      <c r="O166" s="406"/>
      <c r="P166" s="406"/>
      <c r="Q166" s="406"/>
      <c r="R166" s="406"/>
      <c r="S166" s="406"/>
      <c r="T166" s="406"/>
      <c r="U166" s="406"/>
      <c r="V166" s="406"/>
      <c r="W166" s="406"/>
      <c r="X166" s="407"/>
      <c r="Y166" s="402"/>
      <c r="Z166" s="403"/>
      <c r="AA166" s="403"/>
      <c r="AB166" s="409"/>
      <c r="AC166" s="347"/>
      <c r="AD166" s="348"/>
      <c r="AE166" s="348"/>
      <c r="AF166" s="348"/>
      <c r="AG166" s="349"/>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47"/>
      <c r="H167" s="348"/>
      <c r="I167" s="348"/>
      <c r="J167" s="348"/>
      <c r="K167" s="349"/>
      <c r="L167" s="405"/>
      <c r="M167" s="406"/>
      <c r="N167" s="406"/>
      <c r="O167" s="406"/>
      <c r="P167" s="406"/>
      <c r="Q167" s="406"/>
      <c r="R167" s="406"/>
      <c r="S167" s="406"/>
      <c r="T167" s="406"/>
      <c r="U167" s="406"/>
      <c r="V167" s="406"/>
      <c r="W167" s="406"/>
      <c r="X167" s="407"/>
      <c r="Y167" s="402"/>
      <c r="Z167" s="403"/>
      <c r="AA167" s="403"/>
      <c r="AB167" s="409"/>
      <c r="AC167" s="347"/>
      <c r="AD167" s="348"/>
      <c r="AE167" s="348"/>
      <c r="AF167" s="348"/>
      <c r="AG167" s="349"/>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47"/>
      <c r="H168" s="348"/>
      <c r="I168" s="348"/>
      <c r="J168" s="348"/>
      <c r="K168" s="349"/>
      <c r="L168" s="405"/>
      <c r="M168" s="406"/>
      <c r="N168" s="406"/>
      <c r="O168" s="406"/>
      <c r="P168" s="406"/>
      <c r="Q168" s="406"/>
      <c r="R168" s="406"/>
      <c r="S168" s="406"/>
      <c r="T168" s="406"/>
      <c r="U168" s="406"/>
      <c r="V168" s="406"/>
      <c r="W168" s="406"/>
      <c r="X168" s="407"/>
      <c r="Y168" s="402"/>
      <c r="Z168" s="403"/>
      <c r="AA168" s="403"/>
      <c r="AB168" s="409"/>
      <c r="AC168" s="347"/>
      <c r="AD168" s="348"/>
      <c r="AE168" s="348"/>
      <c r="AF168" s="348"/>
      <c r="AG168" s="349"/>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47"/>
      <c r="H169" s="348"/>
      <c r="I169" s="348"/>
      <c r="J169" s="348"/>
      <c r="K169" s="349"/>
      <c r="L169" s="405"/>
      <c r="M169" s="406"/>
      <c r="N169" s="406"/>
      <c r="O169" s="406"/>
      <c r="P169" s="406"/>
      <c r="Q169" s="406"/>
      <c r="R169" s="406"/>
      <c r="S169" s="406"/>
      <c r="T169" s="406"/>
      <c r="U169" s="406"/>
      <c r="V169" s="406"/>
      <c r="W169" s="406"/>
      <c r="X169" s="407"/>
      <c r="Y169" s="402"/>
      <c r="Z169" s="403"/>
      <c r="AA169" s="403"/>
      <c r="AB169" s="409"/>
      <c r="AC169" s="347"/>
      <c r="AD169" s="348"/>
      <c r="AE169" s="348"/>
      <c r="AF169" s="348"/>
      <c r="AG169" s="349"/>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47"/>
      <c r="H170" s="348"/>
      <c r="I170" s="348"/>
      <c r="J170" s="348"/>
      <c r="K170" s="349"/>
      <c r="L170" s="405"/>
      <c r="M170" s="406"/>
      <c r="N170" s="406"/>
      <c r="O170" s="406"/>
      <c r="P170" s="406"/>
      <c r="Q170" s="406"/>
      <c r="R170" s="406"/>
      <c r="S170" s="406"/>
      <c r="T170" s="406"/>
      <c r="U170" s="406"/>
      <c r="V170" s="406"/>
      <c r="W170" s="406"/>
      <c r="X170" s="407"/>
      <c r="Y170" s="402"/>
      <c r="Z170" s="403"/>
      <c r="AA170" s="403"/>
      <c r="AB170" s="409"/>
      <c r="AC170" s="347"/>
      <c r="AD170" s="348"/>
      <c r="AE170" s="348"/>
      <c r="AF170" s="348"/>
      <c r="AG170" s="349"/>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47"/>
      <c r="H171" s="348"/>
      <c r="I171" s="348"/>
      <c r="J171" s="348"/>
      <c r="K171" s="349"/>
      <c r="L171" s="405"/>
      <c r="M171" s="406"/>
      <c r="N171" s="406"/>
      <c r="O171" s="406"/>
      <c r="P171" s="406"/>
      <c r="Q171" s="406"/>
      <c r="R171" s="406"/>
      <c r="S171" s="406"/>
      <c r="T171" s="406"/>
      <c r="U171" s="406"/>
      <c r="V171" s="406"/>
      <c r="W171" s="406"/>
      <c r="X171" s="407"/>
      <c r="Y171" s="402"/>
      <c r="Z171" s="403"/>
      <c r="AA171" s="403"/>
      <c r="AB171" s="409"/>
      <c r="AC171" s="347"/>
      <c r="AD171" s="348"/>
      <c r="AE171" s="348"/>
      <c r="AF171" s="348"/>
      <c r="AG171" s="349"/>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47"/>
      <c r="H172" s="348"/>
      <c r="I172" s="348"/>
      <c r="J172" s="348"/>
      <c r="K172" s="349"/>
      <c r="L172" s="405"/>
      <c r="M172" s="406"/>
      <c r="N172" s="406"/>
      <c r="O172" s="406"/>
      <c r="P172" s="406"/>
      <c r="Q172" s="406"/>
      <c r="R172" s="406"/>
      <c r="S172" s="406"/>
      <c r="T172" s="406"/>
      <c r="U172" s="406"/>
      <c r="V172" s="406"/>
      <c r="W172" s="406"/>
      <c r="X172" s="407"/>
      <c r="Y172" s="402"/>
      <c r="Z172" s="403"/>
      <c r="AA172" s="403"/>
      <c r="AB172" s="409"/>
      <c r="AC172" s="347"/>
      <c r="AD172" s="348"/>
      <c r="AE172" s="348"/>
      <c r="AF172" s="348"/>
      <c r="AG172" s="349"/>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7"/>
      <c r="H177" s="348"/>
      <c r="I177" s="348"/>
      <c r="J177" s="348"/>
      <c r="K177" s="349"/>
      <c r="L177" s="405"/>
      <c r="M177" s="406"/>
      <c r="N177" s="406"/>
      <c r="O177" s="406"/>
      <c r="P177" s="406"/>
      <c r="Q177" s="406"/>
      <c r="R177" s="406"/>
      <c r="S177" s="406"/>
      <c r="T177" s="406"/>
      <c r="U177" s="406"/>
      <c r="V177" s="406"/>
      <c r="W177" s="406"/>
      <c r="X177" s="407"/>
      <c r="Y177" s="402"/>
      <c r="Z177" s="403"/>
      <c r="AA177" s="403"/>
      <c r="AB177" s="409"/>
      <c r="AC177" s="347"/>
      <c r="AD177" s="348"/>
      <c r="AE177" s="348"/>
      <c r="AF177" s="348"/>
      <c r="AG177" s="349"/>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47"/>
      <c r="H178" s="348"/>
      <c r="I178" s="348"/>
      <c r="J178" s="348"/>
      <c r="K178" s="349"/>
      <c r="L178" s="405"/>
      <c r="M178" s="406"/>
      <c r="N178" s="406"/>
      <c r="O178" s="406"/>
      <c r="P178" s="406"/>
      <c r="Q178" s="406"/>
      <c r="R178" s="406"/>
      <c r="S178" s="406"/>
      <c r="T178" s="406"/>
      <c r="U178" s="406"/>
      <c r="V178" s="406"/>
      <c r="W178" s="406"/>
      <c r="X178" s="407"/>
      <c r="Y178" s="402"/>
      <c r="Z178" s="403"/>
      <c r="AA178" s="403"/>
      <c r="AB178" s="409"/>
      <c r="AC178" s="347"/>
      <c r="AD178" s="348"/>
      <c r="AE178" s="348"/>
      <c r="AF178" s="348"/>
      <c r="AG178" s="349"/>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47"/>
      <c r="H179" s="348"/>
      <c r="I179" s="348"/>
      <c r="J179" s="348"/>
      <c r="K179" s="349"/>
      <c r="L179" s="405"/>
      <c r="M179" s="406"/>
      <c r="N179" s="406"/>
      <c r="O179" s="406"/>
      <c r="P179" s="406"/>
      <c r="Q179" s="406"/>
      <c r="R179" s="406"/>
      <c r="S179" s="406"/>
      <c r="T179" s="406"/>
      <c r="U179" s="406"/>
      <c r="V179" s="406"/>
      <c r="W179" s="406"/>
      <c r="X179" s="407"/>
      <c r="Y179" s="402"/>
      <c r="Z179" s="403"/>
      <c r="AA179" s="403"/>
      <c r="AB179" s="409"/>
      <c r="AC179" s="347"/>
      <c r="AD179" s="348"/>
      <c r="AE179" s="348"/>
      <c r="AF179" s="348"/>
      <c r="AG179" s="349"/>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47"/>
      <c r="H180" s="348"/>
      <c r="I180" s="348"/>
      <c r="J180" s="348"/>
      <c r="K180" s="349"/>
      <c r="L180" s="405"/>
      <c r="M180" s="406"/>
      <c r="N180" s="406"/>
      <c r="O180" s="406"/>
      <c r="P180" s="406"/>
      <c r="Q180" s="406"/>
      <c r="R180" s="406"/>
      <c r="S180" s="406"/>
      <c r="T180" s="406"/>
      <c r="U180" s="406"/>
      <c r="V180" s="406"/>
      <c r="W180" s="406"/>
      <c r="X180" s="407"/>
      <c r="Y180" s="402"/>
      <c r="Z180" s="403"/>
      <c r="AA180" s="403"/>
      <c r="AB180" s="409"/>
      <c r="AC180" s="347"/>
      <c r="AD180" s="348"/>
      <c r="AE180" s="348"/>
      <c r="AF180" s="348"/>
      <c r="AG180" s="349"/>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47"/>
      <c r="H181" s="348"/>
      <c r="I181" s="348"/>
      <c r="J181" s="348"/>
      <c r="K181" s="349"/>
      <c r="L181" s="405"/>
      <c r="M181" s="406"/>
      <c r="N181" s="406"/>
      <c r="O181" s="406"/>
      <c r="P181" s="406"/>
      <c r="Q181" s="406"/>
      <c r="R181" s="406"/>
      <c r="S181" s="406"/>
      <c r="T181" s="406"/>
      <c r="U181" s="406"/>
      <c r="V181" s="406"/>
      <c r="W181" s="406"/>
      <c r="X181" s="407"/>
      <c r="Y181" s="402"/>
      <c r="Z181" s="403"/>
      <c r="AA181" s="403"/>
      <c r="AB181" s="409"/>
      <c r="AC181" s="347"/>
      <c r="AD181" s="348"/>
      <c r="AE181" s="348"/>
      <c r="AF181" s="348"/>
      <c r="AG181" s="349"/>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47"/>
      <c r="H182" s="348"/>
      <c r="I182" s="348"/>
      <c r="J182" s="348"/>
      <c r="K182" s="349"/>
      <c r="L182" s="405"/>
      <c r="M182" s="406"/>
      <c r="N182" s="406"/>
      <c r="O182" s="406"/>
      <c r="P182" s="406"/>
      <c r="Q182" s="406"/>
      <c r="R182" s="406"/>
      <c r="S182" s="406"/>
      <c r="T182" s="406"/>
      <c r="U182" s="406"/>
      <c r="V182" s="406"/>
      <c r="W182" s="406"/>
      <c r="X182" s="407"/>
      <c r="Y182" s="402"/>
      <c r="Z182" s="403"/>
      <c r="AA182" s="403"/>
      <c r="AB182" s="409"/>
      <c r="AC182" s="347"/>
      <c r="AD182" s="348"/>
      <c r="AE182" s="348"/>
      <c r="AF182" s="348"/>
      <c r="AG182" s="349"/>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47"/>
      <c r="H183" s="348"/>
      <c r="I183" s="348"/>
      <c r="J183" s="348"/>
      <c r="K183" s="349"/>
      <c r="L183" s="405"/>
      <c r="M183" s="406"/>
      <c r="N183" s="406"/>
      <c r="O183" s="406"/>
      <c r="P183" s="406"/>
      <c r="Q183" s="406"/>
      <c r="R183" s="406"/>
      <c r="S183" s="406"/>
      <c r="T183" s="406"/>
      <c r="U183" s="406"/>
      <c r="V183" s="406"/>
      <c r="W183" s="406"/>
      <c r="X183" s="407"/>
      <c r="Y183" s="402"/>
      <c r="Z183" s="403"/>
      <c r="AA183" s="403"/>
      <c r="AB183" s="409"/>
      <c r="AC183" s="347"/>
      <c r="AD183" s="348"/>
      <c r="AE183" s="348"/>
      <c r="AF183" s="348"/>
      <c r="AG183" s="349"/>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47"/>
      <c r="H184" s="348"/>
      <c r="I184" s="348"/>
      <c r="J184" s="348"/>
      <c r="K184" s="349"/>
      <c r="L184" s="405"/>
      <c r="M184" s="406"/>
      <c r="N184" s="406"/>
      <c r="O184" s="406"/>
      <c r="P184" s="406"/>
      <c r="Q184" s="406"/>
      <c r="R184" s="406"/>
      <c r="S184" s="406"/>
      <c r="T184" s="406"/>
      <c r="U184" s="406"/>
      <c r="V184" s="406"/>
      <c r="W184" s="406"/>
      <c r="X184" s="407"/>
      <c r="Y184" s="402"/>
      <c r="Z184" s="403"/>
      <c r="AA184" s="403"/>
      <c r="AB184" s="409"/>
      <c r="AC184" s="347"/>
      <c r="AD184" s="348"/>
      <c r="AE184" s="348"/>
      <c r="AF184" s="348"/>
      <c r="AG184" s="349"/>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47"/>
      <c r="H185" s="348"/>
      <c r="I185" s="348"/>
      <c r="J185" s="348"/>
      <c r="K185" s="349"/>
      <c r="L185" s="405"/>
      <c r="M185" s="406"/>
      <c r="N185" s="406"/>
      <c r="O185" s="406"/>
      <c r="P185" s="406"/>
      <c r="Q185" s="406"/>
      <c r="R185" s="406"/>
      <c r="S185" s="406"/>
      <c r="T185" s="406"/>
      <c r="U185" s="406"/>
      <c r="V185" s="406"/>
      <c r="W185" s="406"/>
      <c r="X185" s="407"/>
      <c r="Y185" s="402"/>
      <c r="Z185" s="403"/>
      <c r="AA185" s="403"/>
      <c r="AB185" s="409"/>
      <c r="AC185" s="347"/>
      <c r="AD185" s="348"/>
      <c r="AE185" s="348"/>
      <c r="AF185" s="348"/>
      <c r="AG185" s="349"/>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7"/>
      <c r="H190" s="348"/>
      <c r="I190" s="348"/>
      <c r="J190" s="348"/>
      <c r="K190" s="349"/>
      <c r="L190" s="405"/>
      <c r="M190" s="406"/>
      <c r="N190" s="406"/>
      <c r="O190" s="406"/>
      <c r="P190" s="406"/>
      <c r="Q190" s="406"/>
      <c r="R190" s="406"/>
      <c r="S190" s="406"/>
      <c r="T190" s="406"/>
      <c r="U190" s="406"/>
      <c r="V190" s="406"/>
      <c r="W190" s="406"/>
      <c r="X190" s="407"/>
      <c r="Y190" s="402"/>
      <c r="Z190" s="403"/>
      <c r="AA190" s="403"/>
      <c r="AB190" s="409"/>
      <c r="AC190" s="347"/>
      <c r="AD190" s="348"/>
      <c r="AE190" s="348"/>
      <c r="AF190" s="348"/>
      <c r="AG190" s="349"/>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47"/>
      <c r="H191" s="348"/>
      <c r="I191" s="348"/>
      <c r="J191" s="348"/>
      <c r="K191" s="349"/>
      <c r="L191" s="405"/>
      <c r="M191" s="406"/>
      <c r="N191" s="406"/>
      <c r="O191" s="406"/>
      <c r="P191" s="406"/>
      <c r="Q191" s="406"/>
      <c r="R191" s="406"/>
      <c r="S191" s="406"/>
      <c r="T191" s="406"/>
      <c r="U191" s="406"/>
      <c r="V191" s="406"/>
      <c r="W191" s="406"/>
      <c r="X191" s="407"/>
      <c r="Y191" s="402"/>
      <c r="Z191" s="403"/>
      <c r="AA191" s="403"/>
      <c r="AB191" s="409"/>
      <c r="AC191" s="347"/>
      <c r="AD191" s="348"/>
      <c r="AE191" s="348"/>
      <c r="AF191" s="348"/>
      <c r="AG191" s="349"/>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47"/>
      <c r="H192" s="348"/>
      <c r="I192" s="348"/>
      <c r="J192" s="348"/>
      <c r="K192" s="349"/>
      <c r="L192" s="405"/>
      <c r="M192" s="406"/>
      <c r="N192" s="406"/>
      <c r="O192" s="406"/>
      <c r="P192" s="406"/>
      <c r="Q192" s="406"/>
      <c r="R192" s="406"/>
      <c r="S192" s="406"/>
      <c r="T192" s="406"/>
      <c r="U192" s="406"/>
      <c r="V192" s="406"/>
      <c r="W192" s="406"/>
      <c r="X192" s="407"/>
      <c r="Y192" s="402"/>
      <c r="Z192" s="403"/>
      <c r="AA192" s="403"/>
      <c r="AB192" s="409"/>
      <c r="AC192" s="347"/>
      <c r="AD192" s="348"/>
      <c r="AE192" s="348"/>
      <c r="AF192" s="348"/>
      <c r="AG192" s="349"/>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47"/>
      <c r="H193" s="348"/>
      <c r="I193" s="348"/>
      <c r="J193" s="348"/>
      <c r="K193" s="349"/>
      <c r="L193" s="405"/>
      <c r="M193" s="406"/>
      <c r="N193" s="406"/>
      <c r="O193" s="406"/>
      <c r="P193" s="406"/>
      <c r="Q193" s="406"/>
      <c r="R193" s="406"/>
      <c r="S193" s="406"/>
      <c r="T193" s="406"/>
      <c r="U193" s="406"/>
      <c r="V193" s="406"/>
      <c r="W193" s="406"/>
      <c r="X193" s="407"/>
      <c r="Y193" s="402"/>
      <c r="Z193" s="403"/>
      <c r="AA193" s="403"/>
      <c r="AB193" s="409"/>
      <c r="AC193" s="347"/>
      <c r="AD193" s="348"/>
      <c r="AE193" s="348"/>
      <c r="AF193" s="348"/>
      <c r="AG193" s="349"/>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47"/>
      <c r="H194" s="348"/>
      <c r="I194" s="348"/>
      <c r="J194" s="348"/>
      <c r="K194" s="349"/>
      <c r="L194" s="405"/>
      <c r="M194" s="406"/>
      <c r="N194" s="406"/>
      <c r="O194" s="406"/>
      <c r="P194" s="406"/>
      <c r="Q194" s="406"/>
      <c r="R194" s="406"/>
      <c r="S194" s="406"/>
      <c r="T194" s="406"/>
      <c r="U194" s="406"/>
      <c r="V194" s="406"/>
      <c r="W194" s="406"/>
      <c r="X194" s="407"/>
      <c r="Y194" s="402"/>
      <c r="Z194" s="403"/>
      <c r="AA194" s="403"/>
      <c r="AB194" s="409"/>
      <c r="AC194" s="347"/>
      <c r="AD194" s="348"/>
      <c r="AE194" s="348"/>
      <c r="AF194" s="348"/>
      <c r="AG194" s="349"/>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47"/>
      <c r="H195" s="348"/>
      <c r="I195" s="348"/>
      <c r="J195" s="348"/>
      <c r="K195" s="349"/>
      <c r="L195" s="405"/>
      <c r="M195" s="406"/>
      <c r="N195" s="406"/>
      <c r="O195" s="406"/>
      <c r="P195" s="406"/>
      <c r="Q195" s="406"/>
      <c r="R195" s="406"/>
      <c r="S195" s="406"/>
      <c r="T195" s="406"/>
      <c r="U195" s="406"/>
      <c r="V195" s="406"/>
      <c r="W195" s="406"/>
      <c r="X195" s="407"/>
      <c r="Y195" s="402"/>
      <c r="Z195" s="403"/>
      <c r="AA195" s="403"/>
      <c r="AB195" s="409"/>
      <c r="AC195" s="347"/>
      <c r="AD195" s="348"/>
      <c r="AE195" s="348"/>
      <c r="AF195" s="348"/>
      <c r="AG195" s="349"/>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47"/>
      <c r="H196" s="348"/>
      <c r="I196" s="348"/>
      <c r="J196" s="348"/>
      <c r="K196" s="349"/>
      <c r="L196" s="405"/>
      <c r="M196" s="406"/>
      <c r="N196" s="406"/>
      <c r="O196" s="406"/>
      <c r="P196" s="406"/>
      <c r="Q196" s="406"/>
      <c r="R196" s="406"/>
      <c r="S196" s="406"/>
      <c r="T196" s="406"/>
      <c r="U196" s="406"/>
      <c r="V196" s="406"/>
      <c r="W196" s="406"/>
      <c r="X196" s="407"/>
      <c r="Y196" s="402"/>
      <c r="Z196" s="403"/>
      <c r="AA196" s="403"/>
      <c r="AB196" s="409"/>
      <c r="AC196" s="347"/>
      <c r="AD196" s="348"/>
      <c r="AE196" s="348"/>
      <c r="AF196" s="348"/>
      <c r="AG196" s="349"/>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47"/>
      <c r="H197" s="348"/>
      <c r="I197" s="348"/>
      <c r="J197" s="348"/>
      <c r="K197" s="349"/>
      <c r="L197" s="405"/>
      <c r="M197" s="406"/>
      <c r="N197" s="406"/>
      <c r="O197" s="406"/>
      <c r="P197" s="406"/>
      <c r="Q197" s="406"/>
      <c r="R197" s="406"/>
      <c r="S197" s="406"/>
      <c r="T197" s="406"/>
      <c r="U197" s="406"/>
      <c r="V197" s="406"/>
      <c r="W197" s="406"/>
      <c r="X197" s="407"/>
      <c r="Y197" s="402"/>
      <c r="Z197" s="403"/>
      <c r="AA197" s="403"/>
      <c r="AB197" s="409"/>
      <c r="AC197" s="347"/>
      <c r="AD197" s="348"/>
      <c r="AE197" s="348"/>
      <c r="AF197" s="348"/>
      <c r="AG197" s="349"/>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47"/>
      <c r="H198" s="348"/>
      <c r="I198" s="348"/>
      <c r="J198" s="348"/>
      <c r="K198" s="349"/>
      <c r="L198" s="405"/>
      <c r="M198" s="406"/>
      <c r="N198" s="406"/>
      <c r="O198" s="406"/>
      <c r="P198" s="406"/>
      <c r="Q198" s="406"/>
      <c r="R198" s="406"/>
      <c r="S198" s="406"/>
      <c r="T198" s="406"/>
      <c r="U198" s="406"/>
      <c r="V198" s="406"/>
      <c r="W198" s="406"/>
      <c r="X198" s="407"/>
      <c r="Y198" s="402"/>
      <c r="Z198" s="403"/>
      <c r="AA198" s="403"/>
      <c r="AB198" s="409"/>
      <c r="AC198" s="347"/>
      <c r="AD198" s="348"/>
      <c r="AE198" s="348"/>
      <c r="AF198" s="348"/>
      <c r="AG198" s="349"/>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7"/>
      <c r="H203" s="348"/>
      <c r="I203" s="348"/>
      <c r="J203" s="348"/>
      <c r="K203" s="349"/>
      <c r="L203" s="405"/>
      <c r="M203" s="406"/>
      <c r="N203" s="406"/>
      <c r="O203" s="406"/>
      <c r="P203" s="406"/>
      <c r="Q203" s="406"/>
      <c r="R203" s="406"/>
      <c r="S203" s="406"/>
      <c r="T203" s="406"/>
      <c r="U203" s="406"/>
      <c r="V203" s="406"/>
      <c r="W203" s="406"/>
      <c r="X203" s="407"/>
      <c r="Y203" s="402"/>
      <c r="Z203" s="403"/>
      <c r="AA203" s="403"/>
      <c r="AB203" s="409"/>
      <c r="AC203" s="347"/>
      <c r="AD203" s="348"/>
      <c r="AE203" s="348"/>
      <c r="AF203" s="348"/>
      <c r="AG203" s="349"/>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47"/>
      <c r="H204" s="348"/>
      <c r="I204" s="348"/>
      <c r="J204" s="348"/>
      <c r="K204" s="349"/>
      <c r="L204" s="405"/>
      <c r="M204" s="406"/>
      <c r="N204" s="406"/>
      <c r="O204" s="406"/>
      <c r="P204" s="406"/>
      <c r="Q204" s="406"/>
      <c r="R204" s="406"/>
      <c r="S204" s="406"/>
      <c r="T204" s="406"/>
      <c r="U204" s="406"/>
      <c r="V204" s="406"/>
      <c r="W204" s="406"/>
      <c r="X204" s="407"/>
      <c r="Y204" s="402"/>
      <c r="Z204" s="403"/>
      <c r="AA204" s="403"/>
      <c r="AB204" s="409"/>
      <c r="AC204" s="347"/>
      <c r="AD204" s="348"/>
      <c r="AE204" s="348"/>
      <c r="AF204" s="348"/>
      <c r="AG204" s="349"/>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47"/>
      <c r="H205" s="348"/>
      <c r="I205" s="348"/>
      <c r="J205" s="348"/>
      <c r="K205" s="349"/>
      <c r="L205" s="405"/>
      <c r="M205" s="406"/>
      <c r="N205" s="406"/>
      <c r="O205" s="406"/>
      <c r="P205" s="406"/>
      <c r="Q205" s="406"/>
      <c r="R205" s="406"/>
      <c r="S205" s="406"/>
      <c r="T205" s="406"/>
      <c r="U205" s="406"/>
      <c r="V205" s="406"/>
      <c r="W205" s="406"/>
      <c r="X205" s="407"/>
      <c r="Y205" s="402"/>
      <c r="Z205" s="403"/>
      <c r="AA205" s="403"/>
      <c r="AB205" s="409"/>
      <c r="AC205" s="347"/>
      <c r="AD205" s="348"/>
      <c r="AE205" s="348"/>
      <c r="AF205" s="348"/>
      <c r="AG205" s="349"/>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47"/>
      <c r="H206" s="348"/>
      <c r="I206" s="348"/>
      <c r="J206" s="348"/>
      <c r="K206" s="349"/>
      <c r="L206" s="405"/>
      <c r="M206" s="406"/>
      <c r="N206" s="406"/>
      <c r="O206" s="406"/>
      <c r="P206" s="406"/>
      <c r="Q206" s="406"/>
      <c r="R206" s="406"/>
      <c r="S206" s="406"/>
      <c r="T206" s="406"/>
      <c r="U206" s="406"/>
      <c r="V206" s="406"/>
      <c r="W206" s="406"/>
      <c r="X206" s="407"/>
      <c r="Y206" s="402"/>
      <c r="Z206" s="403"/>
      <c r="AA206" s="403"/>
      <c r="AB206" s="409"/>
      <c r="AC206" s="347"/>
      <c r="AD206" s="348"/>
      <c r="AE206" s="348"/>
      <c r="AF206" s="348"/>
      <c r="AG206" s="349"/>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47"/>
      <c r="H207" s="348"/>
      <c r="I207" s="348"/>
      <c r="J207" s="348"/>
      <c r="K207" s="349"/>
      <c r="L207" s="405"/>
      <c r="M207" s="406"/>
      <c r="N207" s="406"/>
      <c r="O207" s="406"/>
      <c r="P207" s="406"/>
      <c r="Q207" s="406"/>
      <c r="R207" s="406"/>
      <c r="S207" s="406"/>
      <c r="T207" s="406"/>
      <c r="U207" s="406"/>
      <c r="V207" s="406"/>
      <c r="W207" s="406"/>
      <c r="X207" s="407"/>
      <c r="Y207" s="402"/>
      <c r="Z207" s="403"/>
      <c r="AA207" s="403"/>
      <c r="AB207" s="409"/>
      <c r="AC207" s="347"/>
      <c r="AD207" s="348"/>
      <c r="AE207" s="348"/>
      <c r="AF207" s="348"/>
      <c r="AG207" s="349"/>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47"/>
      <c r="H208" s="348"/>
      <c r="I208" s="348"/>
      <c r="J208" s="348"/>
      <c r="K208" s="349"/>
      <c r="L208" s="405"/>
      <c r="M208" s="406"/>
      <c r="N208" s="406"/>
      <c r="O208" s="406"/>
      <c r="P208" s="406"/>
      <c r="Q208" s="406"/>
      <c r="R208" s="406"/>
      <c r="S208" s="406"/>
      <c r="T208" s="406"/>
      <c r="U208" s="406"/>
      <c r="V208" s="406"/>
      <c r="W208" s="406"/>
      <c r="X208" s="407"/>
      <c r="Y208" s="402"/>
      <c r="Z208" s="403"/>
      <c r="AA208" s="403"/>
      <c r="AB208" s="409"/>
      <c r="AC208" s="347"/>
      <c r="AD208" s="348"/>
      <c r="AE208" s="348"/>
      <c r="AF208" s="348"/>
      <c r="AG208" s="349"/>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47"/>
      <c r="H209" s="348"/>
      <c r="I209" s="348"/>
      <c r="J209" s="348"/>
      <c r="K209" s="349"/>
      <c r="L209" s="405"/>
      <c r="M209" s="406"/>
      <c r="N209" s="406"/>
      <c r="O209" s="406"/>
      <c r="P209" s="406"/>
      <c r="Q209" s="406"/>
      <c r="R209" s="406"/>
      <c r="S209" s="406"/>
      <c r="T209" s="406"/>
      <c r="U209" s="406"/>
      <c r="V209" s="406"/>
      <c r="W209" s="406"/>
      <c r="X209" s="407"/>
      <c r="Y209" s="402"/>
      <c r="Z209" s="403"/>
      <c r="AA209" s="403"/>
      <c r="AB209" s="409"/>
      <c r="AC209" s="347"/>
      <c r="AD209" s="348"/>
      <c r="AE209" s="348"/>
      <c r="AF209" s="348"/>
      <c r="AG209" s="349"/>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47"/>
      <c r="H210" s="348"/>
      <c r="I210" s="348"/>
      <c r="J210" s="348"/>
      <c r="K210" s="349"/>
      <c r="L210" s="405"/>
      <c r="M210" s="406"/>
      <c r="N210" s="406"/>
      <c r="O210" s="406"/>
      <c r="P210" s="406"/>
      <c r="Q210" s="406"/>
      <c r="R210" s="406"/>
      <c r="S210" s="406"/>
      <c r="T210" s="406"/>
      <c r="U210" s="406"/>
      <c r="V210" s="406"/>
      <c r="W210" s="406"/>
      <c r="X210" s="407"/>
      <c r="Y210" s="402"/>
      <c r="Z210" s="403"/>
      <c r="AA210" s="403"/>
      <c r="AB210" s="409"/>
      <c r="AC210" s="347"/>
      <c r="AD210" s="348"/>
      <c r="AE210" s="348"/>
      <c r="AF210" s="348"/>
      <c r="AG210" s="349"/>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47"/>
      <c r="H211" s="348"/>
      <c r="I211" s="348"/>
      <c r="J211" s="348"/>
      <c r="K211" s="349"/>
      <c r="L211" s="405"/>
      <c r="M211" s="406"/>
      <c r="N211" s="406"/>
      <c r="O211" s="406"/>
      <c r="P211" s="406"/>
      <c r="Q211" s="406"/>
      <c r="R211" s="406"/>
      <c r="S211" s="406"/>
      <c r="T211" s="406"/>
      <c r="U211" s="406"/>
      <c r="V211" s="406"/>
      <c r="W211" s="406"/>
      <c r="X211" s="407"/>
      <c r="Y211" s="402"/>
      <c r="Z211" s="403"/>
      <c r="AA211" s="403"/>
      <c r="AB211" s="409"/>
      <c r="AC211" s="347"/>
      <c r="AD211" s="348"/>
      <c r="AE211" s="348"/>
      <c r="AF211" s="348"/>
      <c r="AG211" s="349"/>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7"/>
      <c r="H217" s="348"/>
      <c r="I217" s="348"/>
      <c r="J217" s="348"/>
      <c r="K217" s="349"/>
      <c r="L217" s="405"/>
      <c r="M217" s="406"/>
      <c r="N217" s="406"/>
      <c r="O217" s="406"/>
      <c r="P217" s="406"/>
      <c r="Q217" s="406"/>
      <c r="R217" s="406"/>
      <c r="S217" s="406"/>
      <c r="T217" s="406"/>
      <c r="U217" s="406"/>
      <c r="V217" s="406"/>
      <c r="W217" s="406"/>
      <c r="X217" s="407"/>
      <c r="Y217" s="402"/>
      <c r="Z217" s="403"/>
      <c r="AA217" s="403"/>
      <c r="AB217" s="409"/>
      <c r="AC217" s="347"/>
      <c r="AD217" s="348"/>
      <c r="AE217" s="348"/>
      <c r="AF217" s="348"/>
      <c r="AG217" s="349"/>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47"/>
      <c r="H218" s="348"/>
      <c r="I218" s="348"/>
      <c r="J218" s="348"/>
      <c r="K218" s="349"/>
      <c r="L218" s="405"/>
      <c r="M218" s="406"/>
      <c r="N218" s="406"/>
      <c r="O218" s="406"/>
      <c r="P218" s="406"/>
      <c r="Q218" s="406"/>
      <c r="R218" s="406"/>
      <c r="S218" s="406"/>
      <c r="T218" s="406"/>
      <c r="U218" s="406"/>
      <c r="V218" s="406"/>
      <c r="W218" s="406"/>
      <c r="X218" s="407"/>
      <c r="Y218" s="402"/>
      <c r="Z218" s="403"/>
      <c r="AA218" s="403"/>
      <c r="AB218" s="409"/>
      <c r="AC218" s="347"/>
      <c r="AD218" s="348"/>
      <c r="AE218" s="348"/>
      <c r="AF218" s="348"/>
      <c r="AG218" s="349"/>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47"/>
      <c r="H219" s="348"/>
      <c r="I219" s="348"/>
      <c r="J219" s="348"/>
      <c r="K219" s="349"/>
      <c r="L219" s="405"/>
      <c r="M219" s="406"/>
      <c r="N219" s="406"/>
      <c r="O219" s="406"/>
      <c r="P219" s="406"/>
      <c r="Q219" s="406"/>
      <c r="R219" s="406"/>
      <c r="S219" s="406"/>
      <c r="T219" s="406"/>
      <c r="U219" s="406"/>
      <c r="V219" s="406"/>
      <c r="W219" s="406"/>
      <c r="X219" s="407"/>
      <c r="Y219" s="402"/>
      <c r="Z219" s="403"/>
      <c r="AA219" s="403"/>
      <c r="AB219" s="409"/>
      <c r="AC219" s="347"/>
      <c r="AD219" s="348"/>
      <c r="AE219" s="348"/>
      <c r="AF219" s="348"/>
      <c r="AG219" s="349"/>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47"/>
      <c r="H220" s="348"/>
      <c r="I220" s="348"/>
      <c r="J220" s="348"/>
      <c r="K220" s="349"/>
      <c r="L220" s="405"/>
      <c r="M220" s="406"/>
      <c r="N220" s="406"/>
      <c r="O220" s="406"/>
      <c r="P220" s="406"/>
      <c r="Q220" s="406"/>
      <c r="R220" s="406"/>
      <c r="S220" s="406"/>
      <c r="T220" s="406"/>
      <c r="U220" s="406"/>
      <c r="V220" s="406"/>
      <c r="W220" s="406"/>
      <c r="X220" s="407"/>
      <c r="Y220" s="402"/>
      <c r="Z220" s="403"/>
      <c r="AA220" s="403"/>
      <c r="AB220" s="409"/>
      <c r="AC220" s="347"/>
      <c r="AD220" s="348"/>
      <c r="AE220" s="348"/>
      <c r="AF220" s="348"/>
      <c r="AG220" s="349"/>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47"/>
      <c r="H221" s="348"/>
      <c r="I221" s="348"/>
      <c r="J221" s="348"/>
      <c r="K221" s="349"/>
      <c r="L221" s="405"/>
      <c r="M221" s="406"/>
      <c r="N221" s="406"/>
      <c r="O221" s="406"/>
      <c r="P221" s="406"/>
      <c r="Q221" s="406"/>
      <c r="R221" s="406"/>
      <c r="S221" s="406"/>
      <c r="T221" s="406"/>
      <c r="U221" s="406"/>
      <c r="V221" s="406"/>
      <c r="W221" s="406"/>
      <c r="X221" s="407"/>
      <c r="Y221" s="402"/>
      <c r="Z221" s="403"/>
      <c r="AA221" s="403"/>
      <c r="AB221" s="409"/>
      <c r="AC221" s="347"/>
      <c r="AD221" s="348"/>
      <c r="AE221" s="348"/>
      <c r="AF221" s="348"/>
      <c r="AG221" s="349"/>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47"/>
      <c r="H222" s="348"/>
      <c r="I222" s="348"/>
      <c r="J222" s="348"/>
      <c r="K222" s="349"/>
      <c r="L222" s="405"/>
      <c r="M222" s="406"/>
      <c r="N222" s="406"/>
      <c r="O222" s="406"/>
      <c r="P222" s="406"/>
      <c r="Q222" s="406"/>
      <c r="R222" s="406"/>
      <c r="S222" s="406"/>
      <c r="T222" s="406"/>
      <c r="U222" s="406"/>
      <c r="V222" s="406"/>
      <c r="W222" s="406"/>
      <c r="X222" s="407"/>
      <c r="Y222" s="402"/>
      <c r="Z222" s="403"/>
      <c r="AA222" s="403"/>
      <c r="AB222" s="409"/>
      <c r="AC222" s="347"/>
      <c r="AD222" s="348"/>
      <c r="AE222" s="348"/>
      <c r="AF222" s="348"/>
      <c r="AG222" s="349"/>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47"/>
      <c r="H223" s="348"/>
      <c r="I223" s="348"/>
      <c r="J223" s="348"/>
      <c r="K223" s="349"/>
      <c r="L223" s="405"/>
      <c r="M223" s="406"/>
      <c r="N223" s="406"/>
      <c r="O223" s="406"/>
      <c r="P223" s="406"/>
      <c r="Q223" s="406"/>
      <c r="R223" s="406"/>
      <c r="S223" s="406"/>
      <c r="T223" s="406"/>
      <c r="U223" s="406"/>
      <c r="V223" s="406"/>
      <c r="W223" s="406"/>
      <c r="X223" s="407"/>
      <c r="Y223" s="402"/>
      <c r="Z223" s="403"/>
      <c r="AA223" s="403"/>
      <c r="AB223" s="409"/>
      <c r="AC223" s="347"/>
      <c r="AD223" s="348"/>
      <c r="AE223" s="348"/>
      <c r="AF223" s="348"/>
      <c r="AG223" s="349"/>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47"/>
      <c r="H224" s="348"/>
      <c r="I224" s="348"/>
      <c r="J224" s="348"/>
      <c r="K224" s="349"/>
      <c r="L224" s="405"/>
      <c r="M224" s="406"/>
      <c r="N224" s="406"/>
      <c r="O224" s="406"/>
      <c r="P224" s="406"/>
      <c r="Q224" s="406"/>
      <c r="R224" s="406"/>
      <c r="S224" s="406"/>
      <c r="T224" s="406"/>
      <c r="U224" s="406"/>
      <c r="V224" s="406"/>
      <c r="W224" s="406"/>
      <c r="X224" s="407"/>
      <c r="Y224" s="402"/>
      <c r="Z224" s="403"/>
      <c r="AA224" s="403"/>
      <c r="AB224" s="409"/>
      <c r="AC224" s="347"/>
      <c r="AD224" s="348"/>
      <c r="AE224" s="348"/>
      <c r="AF224" s="348"/>
      <c r="AG224" s="349"/>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47"/>
      <c r="H225" s="348"/>
      <c r="I225" s="348"/>
      <c r="J225" s="348"/>
      <c r="K225" s="349"/>
      <c r="L225" s="405"/>
      <c r="M225" s="406"/>
      <c r="N225" s="406"/>
      <c r="O225" s="406"/>
      <c r="P225" s="406"/>
      <c r="Q225" s="406"/>
      <c r="R225" s="406"/>
      <c r="S225" s="406"/>
      <c r="T225" s="406"/>
      <c r="U225" s="406"/>
      <c r="V225" s="406"/>
      <c r="W225" s="406"/>
      <c r="X225" s="407"/>
      <c r="Y225" s="402"/>
      <c r="Z225" s="403"/>
      <c r="AA225" s="403"/>
      <c r="AB225" s="409"/>
      <c r="AC225" s="347"/>
      <c r="AD225" s="348"/>
      <c r="AE225" s="348"/>
      <c r="AF225" s="348"/>
      <c r="AG225" s="349"/>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7"/>
      <c r="H230" s="348"/>
      <c r="I230" s="348"/>
      <c r="J230" s="348"/>
      <c r="K230" s="349"/>
      <c r="L230" s="405"/>
      <c r="M230" s="406"/>
      <c r="N230" s="406"/>
      <c r="O230" s="406"/>
      <c r="P230" s="406"/>
      <c r="Q230" s="406"/>
      <c r="R230" s="406"/>
      <c r="S230" s="406"/>
      <c r="T230" s="406"/>
      <c r="U230" s="406"/>
      <c r="V230" s="406"/>
      <c r="W230" s="406"/>
      <c r="X230" s="407"/>
      <c r="Y230" s="402"/>
      <c r="Z230" s="403"/>
      <c r="AA230" s="403"/>
      <c r="AB230" s="409"/>
      <c r="AC230" s="347"/>
      <c r="AD230" s="348"/>
      <c r="AE230" s="348"/>
      <c r="AF230" s="348"/>
      <c r="AG230" s="349"/>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47"/>
      <c r="H231" s="348"/>
      <c r="I231" s="348"/>
      <c r="J231" s="348"/>
      <c r="K231" s="349"/>
      <c r="L231" s="405"/>
      <c r="M231" s="406"/>
      <c r="N231" s="406"/>
      <c r="O231" s="406"/>
      <c r="P231" s="406"/>
      <c r="Q231" s="406"/>
      <c r="R231" s="406"/>
      <c r="S231" s="406"/>
      <c r="T231" s="406"/>
      <c r="U231" s="406"/>
      <c r="V231" s="406"/>
      <c r="W231" s="406"/>
      <c r="X231" s="407"/>
      <c r="Y231" s="402"/>
      <c r="Z231" s="403"/>
      <c r="AA231" s="403"/>
      <c r="AB231" s="409"/>
      <c r="AC231" s="347"/>
      <c r="AD231" s="348"/>
      <c r="AE231" s="348"/>
      <c r="AF231" s="348"/>
      <c r="AG231" s="349"/>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47"/>
      <c r="H232" s="348"/>
      <c r="I232" s="348"/>
      <c r="J232" s="348"/>
      <c r="K232" s="349"/>
      <c r="L232" s="405"/>
      <c r="M232" s="406"/>
      <c r="N232" s="406"/>
      <c r="O232" s="406"/>
      <c r="P232" s="406"/>
      <c r="Q232" s="406"/>
      <c r="R232" s="406"/>
      <c r="S232" s="406"/>
      <c r="T232" s="406"/>
      <c r="U232" s="406"/>
      <c r="V232" s="406"/>
      <c r="W232" s="406"/>
      <c r="X232" s="407"/>
      <c r="Y232" s="402"/>
      <c r="Z232" s="403"/>
      <c r="AA232" s="403"/>
      <c r="AB232" s="409"/>
      <c r="AC232" s="347"/>
      <c r="AD232" s="348"/>
      <c r="AE232" s="348"/>
      <c r="AF232" s="348"/>
      <c r="AG232" s="349"/>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47"/>
      <c r="H233" s="348"/>
      <c r="I233" s="348"/>
      <c r="J233" s="348"/>
      <c r="K233" s="349"/>
      <c r="L233" s="405"/>
      <c r="M233" s="406"/>
      <c r="N233" s="406"/>
      <c r="O233" s="406"/>
      <c r="P233" s="406"/>
      <c r="Q233" s="406"/>
      <c r="R233" s="406"/>
      <c r="S233" s="406"/>
      <c r="T233" s="406"/>
      <c r="U233" s="406"/>
      <c r="V233" s="406"/>
      <c r="W233" s="406"/>
      <c r="X233" s="407"/>
      <c r="Y233" s="402"/>
      <c r="Z233" s="403"/>
      <c r="AA233" s="403"/>
      <c r="AB233" s="409"/>
      <c r="AC233" s="347"/>
      <c r="AD233" s="348"/>
      <c r="AE233" s="348"/>
      <c r="AF233" s="348"/>
      <c r="AG233" s="349"/>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47"/>
      <c r="H234" s="348"/>
      <c r="I234" s="348"/>
      <c r="J234" s="348"/>
      <c r="K234" s="349"/>
      <c r="L234" s="405"/>
      <c r="M234" s="406"/>
      <c r="N234" s="406"/>
      <c r="O234" s="406"/>
      <c r="P234" s="406"/>
      <c r="Q234" s="406"/>
      <c r="R234" s="406"/>
      <c r="S234" s="406"/>
      <c r="T234" s="406"/>
      <c r="U234" s="406"/>
      <c r="V234" s="406"/>
      <c r="W234" s="406"/>
      <c r="X234" s="407"/>
      <c r="Y234" s="402"/>
      <c r="Z234" s="403"/>
      <c r="AA234" s="403"/>
      <c r="AB234" s="409"/>
      <c r="AC234" s="347"/>
      <c r="AD234" s="348"/>
      <c r="AE234" s="348"/>
      <c r="AF234" s="348"/>
      <c r="AG234" s="349"/>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47"/>
      <c r="H235" s="348"/>
      <c r="I235" s="348"/>
      <c r="J235" s="348"/>
      <c r="K235" s="349"/>
      <c r="L235" s="405"/>
      <c r="M235" s="406"/>
      <c r="N235" s="406"/>
      <c r="O235" s="406"/>
      <c r="P235" s="406"/>
      <c r="Q235" s="406"/>
      <c r="R235" s="406"/>
      <c r="S235" s="406"/>
      <c r="T235" s="406"/>
      <c r="U235" s="406"/>
      <c r="V235" s="406"/>
      <c r="W235" s="406"/>
      <c r="X235" s="407"/>
      <c r="Y235" s="402"/>
      <c r="Z235" s="403"/>
      <c r="AA235" s="403"/>
      <c r="AB235" s="409"/>
      <c r="AC235" s="347"/>
      <c r="AD235" s="348"/>
      <c r="AE235" s="348"/>
      <c r="AF235" s="348"/>
      <c r="AG235" s="349"/>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47"/>
      <c r="H236" s="348"/>
      <c r="I236" s="348"/>
      <c r="J236" s="348"/>
      <c r="K236" s="349"/>
      <c r="L236" s="405"/>
      <c r="M236" s="406"/>
      <c r="N236" s="406"/>
      <c r="O236" s="406"/>
      <c r="P236" s="406"/>
      <c r="Q236" s="406"/>
      <c r="R236" s="406"/>
      <c r="S236" s="406"/>
      <c r="T236" s="406"/>
      <c r="U236" s="406"/>
      <c r="V236" s="406"/>
      <c r="W236" s="406"/>
      <c r="X236" s="407"/>
      <c r="Y236" s="402"/>
      <c r="Z236" s="403"/>
      <c r="AA236" s="403"/>
      <c r="AB236" s="409"/>
      <c r="AC236" s="347"/>
      <c r="AD236" s="348"/>
      <c r="AE236" s="348"/>
      <c r="AF236" s="348"/>
      <c r="AG236" s="349"/>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47"/>
      <c r="H237" s="348"/>
      <c r="I237" s="348"/>
      <c r="J237" s="348"/>
      <c r="K237" s="349"/>
      <c r="L237" s="405"/>
      <c r="M237" s="406"/>
      <c r="N237" s="406"/>
      <c r="O237" s="406"/>
      <c r="P237" s="406"/>
      <c r="Q237" s="406"/>
      <c r="R237" s="406"/>
      <c r="S237" s="406"/>
      <c r="T237" s="406"/>
      <c r="U237" s="406"/>
      <c r="V237" s="406"/>
      <c r="W237" s="406"/>
      <c r="X237" s="407"/>
      <c r="Y237" s="402"/>
      <c r="Z237" s="403"/>
      <c r="AA237" s="403"/>
      <c r="AB237" s="409"/>
      <c r="AC237" s="347"/>
      <c r="AD237" s="348"/>
      <c r="AE237" s="348"/>
      <c r="AF237" s="348"/>
      <c r="AG237" s="349"/>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47"/>
      <c r="H238" s="348"/>
      <c r="I238" s="348"/>
      <c r="J238" s="348"/>
      <c r="K238" s="349"/>
      <c r="L238" s="405"/>
      <c r="M238" s="406"/>
      <c r="N238" s="406"/>
      <c r="O238" s="406"/>
      <c r="P238" s="406"/>
      <c r="Q238" s="406"/>
      <c r="R238" s="406"/>
      <c r="S238" s="406"/>
      <c r="T238" s="406"/>
      <c r="U238" s="406"/>
      <c r="V238" s="406"/>
      <c r="W238" s="406"/>
      <c r="X238" s="407"/>
      <c r="Y238" s="402"/>
      <c r="Z238" s="403"/>
      <c r="AA238" s="403"/>
      <c r="AB238" s="409"/>
      <c r="AC238" s="347"/>
      <c r="AD238" s="348"/>
      <c r="AE238" s="348"/>
      <c r="AF238" s="348"/>
      <c r="AG238" s="349"/>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7"/>
      <c r="H243" s="348"/>
      <c r="I243" s="348"/>
      <c r="J243" s="348"/>
      <c r="K243" s="349"/>
      <c r="L243" s="405"/>
      <c r="M243" s="406"/>
      <c r="N243" s="406"/>
      <c r="O243" s="406"/>
      <c r="P243" s="406"/>
      <c r="Q243" s="406"/>
      <c r="R243" s="406"/>
      <c r="S243" s="406"/>
      <c r="T243" s="406"/>
      <c r="U243" s="406"/>
      <c r="V243" s="406"/>
      <c r="W243" s="406"/>
      <c r="X243" s="407"/>
      <c r="Y243" s="402"/>
      <c r="Z243" s="403"/>
      <c r="AA243" s="403"/>
      <c r="AB243" s="409"/>
      <c r="AC243" s="347"/>
      <c r="AD243" s="348"/>
      <c r="AE243" s="348"/>
      <c r="AF243" s="348"/>
      <c r="AG243" s="349"/>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47"/>
      <c r="H244" s="348"/>
      <c r="I244" s="348"/>
      <c r="J244" s="348"/>
      <c r="K244" s="349"/>
      <c r="L244" s="405"/>
      <c r="M244" s="406"/>
      <c r="N244" s="406"/>
      <c r="O244" s="406"/>
      <c r="P244" s="406"/>
      <c r="Q244" s="406"/>
      <c r="R244" s="406"/>
      <c r="S244" s="406"/>
      <c r="T244" s="406"/>
      <c r="U244" s="406"/>
      <c r="V244" s="406"/>
      <c r="W244" s="406"/>
      <c r="X244" s="407"/>
      <c r="Y244" s="402"/>
      <c r="Z244" s="403"/>
      <c r="AA244" s="403"/>
      <c r="AB244" s="409"/>
      <c r="AC244" s="347"/>
      <c r="AD244" s="348"/>
      <c r="AE244" s="348"/>
      <c r="AF244" s="348"/>
      <c r="AG244" s="349"/>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47"/>
      <c r="H245" s="348"/>
      <c r="I245" s="348"/>
      <c r="J245" s="348"/>
      <c r="K245" s="349"/>
      <c r="L245" s="405"/>
      <c r="M245" s="406"/>
      <c r="N245" s="406"/>
      <c r="O245" s="406"/>
      <c r="P245" s="406"/>
      <c r="Q245" s="406"/>
      <c r="R245" s="406"/>
      <c r="S245" s="406"/>
      <c r="T245" s="406"/>
      <c r="U245" s="406"/>
      <c r="V245" s="406"/>
      <c r="W245" s="406"/>
      <c r="X245" s="407"/>
      <c r="Y245" s="402"/>
      <c r="Z245" s="403"/>
      <c r="AA245" s="403"/>
      <c r="AB245" s="409"/>
      <c r="AC245" s="347"/>
      <c r="AD245" s="348"/>
      <c r="AE245" s="348"/>
      <c r="AF245" s="348"/>
      <c r="AG245" s="349"/>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47"/>
      <c r="H246" s="348"/>
      <c r="I246" s="348"/>
      <c r="J246" s="348"/>
      <c r="K246" s="349"/>
      <c r="L246" s="405"/>
      <c r="M246" s="406"/>
      <c r="N246" s="406"/>
      <c r="O246" s="406"/>
      <c r="P246" s="406"/>
      <c r="Q246" s="406"/>
      <c r="R246" s="406"/>
      <c r="S246" s="406"/>
      <c r="T246" s="406"/>
      <c r="U246" s="406"/>
      <c r="V246" s="406"/>
      <c r="W246" s="406"/>
      <c r="X246" s="407"/>
      <c r="Y246" s="402"/>
      <c r="Z246" s="403"/>
      <c r="AA246" s="403"/>
      <c r="AB246" s="409"/>
      <c r="AC246" s="347"/>
      <c r="AD246" s="348"/>
      <c r="AE246" s="348"/>
      <c r="AF246" s="348"/>
      <c r="AG246" s="349"/>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47"/>
      <c r="H247" s="348"/>
      <c r="I247" s="348"/>
      <c r="J247" s="348"/>
      <c r="K247" s="349"/>
      <c r="L247" s="405"/>
      <c r="M247" s="406"/>
      <c r="N247" s="406"/>
      <c r="O247" s="406"/>
      <c r="P247" s="406"/>
      <c r="Q247" s="406"/>
      <c r="R247" s="406"/>
      <c r="S247" s="406"/>
      <c r="T247" s="406"/>
      <c r="U247" s="406"/>
      <c r="V247" s="406"/>
      <c r="W247" s="406"/>
      <c r="X247" s="407"/>
      <c r="Y247" s="402"/>
      <c r="Z247" s="403"/>
      <c r="AA247" s="403"/>
      <c r="AB247" s="409"/>
      <c r="AC247" s="347"/>
      <c r="AD247" s="348"/>
      <c r="AE247" s="348"/>
      <c r="AF247" s="348"/>
      <c r="AG247" s="349"/>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47"/>
      <c r="H248" s="348"/>
      <c r="I248" s="348"/>
      <c r="J248" s="348"/>
      <c r="K248" s="349"/>
      <c r="L248" s="405"/>
      <c r="M248" s="406"/>
      <c r="N248" s="406"/>
      <c r="O248" s="406"/>
      <c r="P248" s="406"/>
      <c r="Q248" s="406"/>
      <c r="R248" s="406"/>
      <c r="S248" s="406"/>
      <c r="T248" s="406"/>
      <c r="U248" s="406"/>
      <c r="V248" s="406"/>
      <c r="W248" s="406"/>
      <c r="X248" s="407"/>
      <c r="Y248" s="402"/>
      <c r="Z248" s="403"/>
      <c r="AA248" s="403"/>
      <c r="AB248" s="409"/>
      <c r="AC248" s="347"/>
      <c r="AD248" s="348"/>
      <c r="AE248" s="348"/>
      <c r="AF248" s="348"/>
      <c r="AG248" s="349"/>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47"/>
      <c r="H249" s="348"/>
      <c r="I249" s="348"/>
      <c r="J249" s="348"/>
      <c r="K249" s="349"/>
      <c r="L249" s="405"/>
      <c r="M249" s="406"/>
      <c r="N249" s="406"/>
      <c r="O249" s="406"/>
      <c r="P249" s="406"/>
      <c r="Q249" s="406"/>
      <c r="R249" s="406"/>
      <c r="S249" s="406"/>
      <c r="T249" s="406"/>
      <c r="U249" s="406"/>
      <c r="V249" s="406"/>
      <c r="W249" s="406"/>
      <c r="X249" s="407"/>
      <c r="Y249" s="402"/>
      <c r="Z249" s="403"/>
      <c r="AA249" s="403"/>
      <c r="AB249" s="409"/>
      <c r="AC249" s="347"/>
      <c r="AD249" s="348"/>
      <c r="AE249" s="348"/>
      <c r="AF249" s="348"/>
      <c r="AG249" s="349"/>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47"/>
      <c r="H250" s="348"/>
      <c r="I250" s="348"/>
      <c r="J250" s="348"/>
      <c r="K250" s="349"/>
      <c r="L250" s="405"/>
      <c r="M250" s="406"/>
      <c r="N250" s="406"/>
      <c r="O250" s="406"/>
      <c r="P250" s="406"/>
      <c r="Q250" s="406"/>
      <c r="R250" s="406"/>
      <c r="S250" s="406"/>
      <c r="T250" s="406"/>
      <c r="U250" s="406"/>
      <c r="V250" s="406"/>
      <c r="W250" s="406"/>
      <c r="X250" s="407"/>
      <c r="Y250" s="402"/>
      <c r="Z250" s="403"/>
      <c r="AA250" s="403"/>
      <c r="AB250" s="409"/>
      <c r="AC250" s="347"/>
      <c r="AD250" s="348"/>
      <c r="AE250" s="348"/>
      <c r="AF250" s="348"/>
      <c r="AG250" s="349"/>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47"/>
      <c r="H251" s="348"/>
      <c r="I251" s="348"/>
      <c r="J251" s="348"/>
      <c r="K251" s="349"/>
      <c r="L251" s="405"/>
      <c r="M251" s="406"/>
      <c r="N251" s="406"/>
      <c r="O251" s="406"/>
      <c r="P251" s="406"/>
      <c r="Q251" s="406"/>
      <c r="R251" s="406"/>
      <c r="S251" s="406"/>
      <c r="T251" s="406"/>
      <c r="U251" s="406"/>
      <c r="V251" s="406"/>
      <c r="W251" s="406"/>
      <c r="X251" s="407"/>
      <c r="Y251" s="402"/>
      <c r="Z251" s="403"/>
      <c r="AA251" s="403"/>
      <c r="AB251" s="409"/>
      <c r="AC251" s="347"/>
      <c r="AD251" s="348"/>
      <c r="AE251" s="348"/>
      <c r="AF251" s="348"/>
      <c r="AG251" s="349"/>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7"/>
      <c r="H256" s="348"/>
      <c r="I256" s="348"/>
      <c r="J256" s="348"/>
      <c r="K256" s="349"/>
      <c r="L256" s="405"/>
      <c r="M256" s="406"/>
      <c r="N256" s="406"/>
      <c r="O256" s="406"/>
      <c r="P256" s="406"/>
      <c r="Q256" s="406"/>
      <c r="R256" s="406"/>
      <c r="S256" s="406"/>
      <c r="T256" s="406"/>
      <c r="U256" s="406"/>
      <c r="V256" s="406"/>
      <c r="W256" s="406"/>
      <c r="X256" s="407"/>
      <c r="Y256" s="402"/>
      <c r="Z256" s="403"/>
      <c r="AA256" s="403"/>
      <c r="AB256" s="409"/>
      <c r="AC256" s="347"/>
      <c r="AD256" s="348"/>
      <c r="AE256" s="348"/>
      <c r="AF256" s="348"/>
      <c r="AG256" s="349"/>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47"/>
      <c r="H257" s="348"/>
      <c r="I257" s="348"/>
      <c r="J257" s="348"/>
      <c r="K257" s="349"/>
      <c r="L257" s="405"/>
      <c r="M257" s="406"/>
      <c r="N257" s="406"/>
      <c r="O257" s="406"/>
      <c r="P257" s="406"/>
      <c r="Q257" s="406"/>
      <c r="R257" s="406"/>
      <c r="S257" s="406"/>
      <c r="T257" s="406"/>
      <c r="U257" s="406"/>
      <c r="V257" s="406"/>
      <c r="W257" s="406"/>
      <c r="X257" s="407"/>
      <c r="Y257" s="402"/>
      <c r="Z257" s="403"/>
      <c r="AA257" s="403"/>
      <c r="AB257" s="409"/>
      <c r="AC257" s="347"/>
      <c r="AD257" s="348"/>
      <c r="AE257" s="348"/>
      <c r="AF257" s="348"/>
      <c r="AG257" s="349"/>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47"/>
      <c r="H258" s="348"/>
      <c r="I258" s="348"/>
      <c r="J258" s="348"/>
      <c r="K258" s="349"/>
      <c r="L258" s="405"/>
      <c r="M258" s="406"/>
      <c r="N258" s="406"/>
      <c r="O258" s="406"/>
      <c r="P258" s="406"/>
      <c r="Q258" s="406"/>
      <c r="R258" s="406"/>
      <c r="S258" s="406"/>
      <c r="T258" s="406"/>
      <c r="U258" s="406"/>
      <c r="V258" s="406"/>
      <c r="W258" s="406"/>
      <c r="X258" s="407"/>
      <c r="Y258" s="402"/>
      <c r="Z258" s="403"/>
      <c r="AA258" s="403"/>
      <c r="AB258" s="409"/>
      <c r="AC258" s="347"/>
      <c r="AD258" s="348"/>
      <c r="AE258" s="348"/>
      <c r="AF258" s="348"/>
      <c r="AG258" s="349"/>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47"/>
      <c r="H259" s="348"/>
      <c r="I259" s="348"/>
      <c r="J259" s="348"/>
      <c r="K259" s="349"/>
      <c r="L259" s="405"/>
      <c r="M259" s="406"/>
      <c r="N259" s="406"/>
      <c r="O259" s="406"/>
      <c r="P259" s="406"/>
      <c r="Q259" s="406"/>
      <c r="R259" s="406"/>
      <c r="S259" s="406"/>
      <c r="T259" s="406"/>
      <c r="U259" s="406"/>
      <c r="V259" s="406"/>
      <c r="W259" s="406"/>
      <c r="X259" s="407"/>
      <c r="Y259" s="402"/>
      <c r="Z259" s="403"/>
      <c r="AA259" s="403"/>
      <c r="AB259" s="409"/>
      <c r="AC259" s="347"/>
      <c r="AD259" s="348"/>
      <c r="AE259" s="348"/>
      <c r="AF259" s="348"/>
      <c r="AG259" s="349"/>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47"/>
      <c r="H260" s="348"/>
      <c r="I260" s="348"/>
      <c r="J260" s="348"/>
      <c r="K260" s="349"/>
      <c r="L260" s="405"/>
      <c r="M260" s="406"/>
      <c r="N260" s="406"/>
      <c r="O260" s="406"/>
      <c r="P260" s="406"/>
      <c r="Q260" s="406"/>
      <c r="R260" s="406"/>
      <c r="S260" s="406"/>
      <c r="T260" s="406"/>
      <c r="U260" s="406"/>
      <c r="V260" s="406"/>
      <c r="W260" s="406"/>
      <c r="X260" s="407"/>
      <c r="Y260" s="402"/>
      <c r="Z260" s="403"/>
      <c r="AA260" s="403"/>
      <c r="AB260" s="409"/>
      <c r="AC260" s="347"/>
      <c r="AD260" s="348"/>
      <c r="AE260" s="348"/>
      <c r="AF260" s="348"/>
      <c r="AG260" s="349"/>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47"/>
      <c r="H261" s="348"/>
      <c r="I261" s="348"/>
      <c r="J261" s="348"/>
      <c r="K261" s="349"/>
      <c r="L261" s="405"/>
      <c r="M261" s="406"/>
      <c r="N261" s="406"/>
      <c r="O261" s="406"/>
      <c r="P261" s="406"/>
      <c r="Q261" s="406"/>
      <c r="R261" s="406"/>
      <c r="S261" s="406"/>
      <c r="T261" s="406"/>
      <c r="U261" s="406"/>
      <c r="V261" s="406"/>
      <c r="W261" s="406"/>
      <c r="X261" s="407"/>
      <c r="Y261" s="402"/>
      <c r="Z261" s="403"/>
      <c r="AA261" s="403"/>
      <c r="AB261" s="409"/>
      <c r="AC261" s="347"/>
      <c r="AD261" s="348"/>
      <c r="AE261" s="348"/>
      <c r="AF261" s="348"/>
      <c r="AG261" s="349"/>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47"/>
      <c r="H262" s="348"/>
      <c r="I262" s="348"/>
      <c r="J262" s="348"/>
      <c r="K262" s="349"/>
      <c r="L262" s="405"/>
      <c r="M262" s="406"/>
      <c r="N262" s="406"/>
      <c r="O262" s="406"/>
      <c r="P262" s="406"/>
      <c r="Q262" s="406"/>
      <c r="R262" s="406"/>
      <c r="S262" s="406"/>
      <c r="T262" s="406"/>
      <c r="U262" s="406"/>
      <c r="V262" s="406"/>
      <c r="W262" s="406"/>
      <c r="X262" s="407"/>
      <c r="Y262" s="402"/>
      <c r="Z262" s="403"/>
      <c r="AA262" s="403"/>
      <c r="AB262" s="409"/>
      <c r="AC262" s="347"/>
      <c r="AD262" s="348"/>
      <c r="AE262" s="348"/>
      <c r="AF262" s="348"/>
      <c r="AG262" s="349"/>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47"/>
      <c r="H263" s="348"/>
      <c r="I263" s="348"/>
      <c r="J263" s="348"/>
      <c r="K263" s="349"/>
      <c r="L263" s="405"/>
      <c r="M263" s="406"/>
      <c r="N263" s="406"/>
      <c r="O263" s="406"/>
      <c r="P263" s="406"/>
      <c r="Q263" s="406"/>
      <c r="R263" s="406"/>
      <c r="S263" s="406"/>
      <c r="T263" s="406"/>
      <c r="U263" s="406"/>
      <c r="V263" s="406"/>
      <c r="W263" s="406"/>
      <c r="X263" s="407"/>
      <c r="Y263" s="402"/>
      <c r="Z263" s="403"/>
      <c r="AA263" s="403"/>
      <c r="AB263" s="409"/>
      <c r="AC263" s="347"/>
      <c r="AD263" s="348"/>
      <c r="AE263" s="348"/>
      <c r="AF263" s="348"/>
      <c r="AG263" s="349"/>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47"/>
      <c r="H264" s="348"/>
      <c r="I264" s="348"/>
      <c r="J264" s="348"/>
      <c r="K264" s="349"/>
      <c r="L264" s="405"/>
      <c r="M264" s="406"/>
      <c r="N264" s="406"/>
      <c r="O264" s="406"/>
      <c r="P264" s="406"/>
      <c r="Q264" s="406"/>
      <c r="R264" s="406"/>
      <c r="S264" s="406"/>
      <c r="T264" s="406"/>
      <c r="U264" s="406"/>
      <c r="V264" s="406"/>
      <c r="W264" s="406"/>
      <c r="X264" s="407"/>
      <c r="Y264" s="402"/>
      <c r="Z264" s="403"/>
      <c r="AA264" s="403"/>
      <c r="AB264" s="409"/>
      <c r="AC264" s="347"/>
      <c r="AD264" s="348"/>
      <c r="AE264" s="348"/>
      <c r="AF264" s="348"/>
      <c r="AG264" s="349"/>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33"/>
      <c r="AP3" s="434" t="s">
        <v>433</v>
      </c>
      <c r="AQ3" s="434"/>
      <c r="AR3" s="434"/>
      <c r="AS3" s="434"/>
      <c r="AT3" s="434"/>
      <c r="AU3" s="434"/>
      <c r="AV3" s="434"/>
      <c r="AW3" s="434"/>
      <c r="AX3" s="434"/>
    </row>
    <row r="4" spans="1:50" ht="26.25" customHeight="1" x14ac:dyDescent="0.15">
      <c r="A4" s="1067">
        <v>1</v>
      </c>
      <c r="B4" s="1067">
        <v>1</v>
      </c>
      <c r="C4" s="422"/>
      <c r="D4" s="422"/>
      <c r="E4" s="422"/>
      <c r="F4" s="422"/>
      <c r="G4" s="422"/>
      <c r="H4" s="422"/>
      <c r="I4" s="422"/>
      <c r="J4" s="423"/>
      <c r="K4" s="424"/>
      <c r="L4" s="424"/>
      <c r="M4" s="424"/>
      <c r="N4" s="424"/>
      <c r="O4" s="42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22"/>
      <c r="D5" s="422"/>
      <c r="E5" s="422"/>
      <c r="F5" s="422"/>
      <c r="G5" s="422"/>
      <c r="H5" s="422"/>
      <c r="I5" s="422"/>
      <c r="J5" s="423"/>
      <c r="K5" s="424"/>
      <c r="L5" s="424"/>
      <c r="M5" s="424"/>
      <c r="N5" s="424"/>
      <c r="O5" s="42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22"/>
      <c r="D6" s="422"/>
      <c r="E6" s="422"/>
      <c r="F6" s="422"/>
      <c r="G6" s="422"/>
      <c r="H6" s="422"/>
      <c r="I6" s="422"/>
      <c r="J6" s="423"/>
      <c r="K6" s="424"/>
      <c r="L6" s="424"/>
      <c r="M6" s="424"/>
      <c r="N6" s="424"/>
      <c r="O6" s="42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22"/>
      <c r="D7" s="422"/>
      <c r="E7" s="422"/>
      <c r="F7" s="422"/>
      <c r="G7" s="422"/>
      <c r="H7" s="422"/>
      <c r="I7" s="422"/>
      <c r="J7" s="423"/>
      <c r="K7" s="424"/>
      <c r="L7" s="424"/>
      <c r="M7" s="424"/>
      <c r="N7" s="424"/>
      <c r="O7" s="42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22"/>
      <c r="D8" s="422"/>
      <c r="E8" s="422"/>
      <c r="F8" s="422"/>
      <c r="G8" s="422"/>
      <c r="H8" s="422"/>
      <c r="I8" s="422"/>
      <c r="J8" s="423"/>
      <c r="K8" s="424"/>
      <c r="L8" s="424"/>
      <c r="M8" s="424"/>
      <c r="N8" s="424"/>
      <c r="O8" s="42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22"/>
      <c r="D9" s="422"/>
      <c r="E9" s="422"/>
      <c r="F9" s="422"/>
      <c r="G9" s="422"/>
      <c r="H9" s="422"/>
      <c r="I9" s="422"/>
      <c r="J9" s="423"/>
      <c r="K9" s="424"/>
      <c r="L9" s="424"/>
      <c r="M9" s="424"/>
      <c r="N9" s="424"/>
      <c r="O9" s="42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33"/>
      <c r="AP36" s="434" t="s">
        <v>433</v>
      </c>
      <c r="AQ36" s="434"/>
      <c r="AR36" s="434"/>
      <c r="AS36" s="434"/>
      <c r="AT36" s="434"/>
      <c r="AU36" s="434"/>
      <c r="AV36" s="434"/>
      <c r="AW36" s="434"/>
      <c r="AX36" s="434"/>
    </row>
    <row r="37" spans="1:50" ht="26.25" customHeight="1" x14ac:dyDescent="0.15">
      <c r="A37" s="1067">
        <v>1</v>
      </c>
      <c r="B37" s="1067">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33"/>
      <c r="AP69" s="434" t="s">
        <v>433</v>
      </c>
      <c r="AQ69" s="434"/>
      <c r="AR69" s="434"/>
      <c r="AS69" s="434"/>
      <c r="AT69" s="434"/>
      <c r="AU69" s="434"/>
      <c r="AV69" s="434"/>
      <c r="AW69" s="434"/>
      <c r="AX69" s="434"/>
    </row>
    <row r="70" spans="1:50" ht="26.25" customHeight="1" x14ac:dyDescent="0.15">
      <c r="A70" s="1067">
        <v>1</v>
      </c>
      <c r="B70" s="1067">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33"/>
      <c r="AP102" s="434" t="s">
        <v>433</v>
      </c>
      <c r="AQ102" s="434"/>
      <c r="AR102" s="434"/>
      <c r="AS102" s="434"/>
      <c r="AT102" s="434"/>
      <c r="AU102" s="434"/>
      <c r="AV102" s="434"/>
      <c r="AW102" s="434"/>
      <c r="AX102" s="434"/>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33"/>
      <c r="AP135" s="434" t="s">
        <v>433</v>
      </c>
      <c r="AQ135" s="434"/>
      <c r="AR135" s="434"/>
      <c r="AS135" s="434"/>
      <c r="AT135" s="434"/>
      <c r="AU135" s="434"/>
      <c r="AV135" s="434"/>
      <c r="AW135" s="434"/>
      <c r="AX135" s="434"/>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33"/>
      <c r="AP168" s="434" t="s">
        <v>433</v>
      </c>
      <c r="AQ168" s="434"/>
      <c r="AR168" s="434"/>
      <c r="AS168" s="434"/>
      <c r="AT168" s="434"/>
      <c r="AU168" s="434"/>
      <c r="AV168" s="434"/>
      <c r="AW168" s="434"/>
      <c r="AX168" s="434"/>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33"/>
      <c r="AP201" s="434" t="s">
        <v>433</v>
      </c>
      <c r="AQ201" s="434"/>
      <c r="AR201" s="434"/>
      <c r="AS201" s="434"/>
      <c r="AT201" s="434"/>
      <c r="AU201" s="434"/>
      <c r="AV201" s="434"/>
      <c r="AW201" s="434"/>
      <c r="AX201" s="434"/>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33"/>
      <c r="AP234" s="434" t="s">
        <v>433</v>
      </c>
      <c r="AQ234" s="434"/>
      <c r="AR234" s="434"/>
      <c r="AS234" s="434"/>
      <c r="AT234" s="434"/>
      <c r="AU234" s="434"/>
      <c r="AV234" s="434"/>
      <c r="AW234" s="434"/>
      <c r="AX234" s="434"/>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33"/>
      <c r="AP267" s="434" t="s">
        <v>433</v>
      </c>
      <c r="AQ267" s="434"/>
      <c r="AR267" s="434"/>
      <c r="AS267" s="434"/>
      <c r="AT267" s="434"/>
      <c r="AU267" s="434"/>
      <c r="AV267" s="434"/>
      <c r="AW267" s="434"/>
      <c r="AX267" s="434"/>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33"/>
      <c r="AP300" s="434" t="s">
        <v>433</v>
      </c>
      <c r="AQ300" s="434"/>
      <c r="AR300" s="434"/>
      <c r="AS300" s="434"/>
      <c r="AT300" s="434"/>
      <c r="AU300" s="434"/>
      <c r="AV300" s="434"/>
      <c r="AW300" s="434"/>
      <c r="AX300" s="434"/>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33"/>
      <c r="AP333" s="434" t="s">
        <v>433</v>
      </c>
      <c r="AQ333" s="434"/>
      <c r="AR333" s="434"/>
      <c r="AS333" s="434"/>
      <c r="AT333" s="434"/>
      <c r="AU333" s="434"/>
      <c r="AV333" s="434"/>
      <c r="AW333" s="434"/>
      <c r="AX333" s="434"/>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33"/>
      <c r="AP366" s="434" t="s">
        <v>433</v>
      </c>
      <c r="AQ366" s="434"/>
      <c r="AR366" s="434"/>
      <c r="AS366" s="434"/>
      <c r="AT366" s="434"/>
      <c r="AU366" s="434"/>
      <c r="AV366" s="434"/>
      <c r="AW366" s="434"/>
      <c r="AX366" s="434"/>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33"/>
      <c r="AP399" s="434" t="s">
        <v>433</v>
      </c>
      <c r="AQ399" s="434"/>
      <c r="AR399" s="434"/>
      <c r="AS399" s="434"/>
      <c r="AT399" s="434"/>
      <c r="AU399" s="434"/>
      <c r="AV399" s="434"/>
      <c r="AW399" s="434"/>
      <c r="AX399" s="434"/>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33"/>
      <c r="AP432" s="434" t="s">
        <v>433</v>
      </c>
      <c r="AQ432" s="434"/>
      <c r="AR432" s="434"/>
      <c r="AS432" s="434"/>
      <c r="AT432" s="434"/>
      <c r="AU432" s="434"/>
      <c r="AV432" s="434"/>
      <c r="AW432" s="434"/>
      <c r="AX432" s="434"/>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33"/>
      <c r="AP465" s="434" t="s">
        <v>433</v>
      </c>
      <c r="AQ465" s="434"/>
      <c r="AR465" s="434"/>
      <c r="AS465" s="434"/>
      <c r="AT465" s="434"/>
      <c r="AU465" s="434"/>
      <c r="AV465" s="434"/>
      <c r="AW465" s="434"/>
      <c r="AX465" s="434"/>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33"/>
      <c r="AP498" s="434" t="s">
        <v>433</v>
      </c>
      <c r="AQ498" s="434"/>
      <c r="AR498" s="434"/>
      <c r="AS498" s="434"/>
      <c r="AT498" s="434"/>
      <c r="AU498" s="434"/>
      <c r="AV498" s="434"/>
      <c r="AW498" s="434"/>
      <c r="AX498" s="434"/>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33"/>
      <c r="AP531" s="434" t="s">
        <v>433</v>
      </c>
      <c r="AQ531" s="434"/>
      <c r="AR531" s="434"/>
      <c r="AS531" s="434"/>
      <c r="AT531" s="434"/>
      <c r="AU531" s="434"/>
      <c r="AV531" s="434"/>
      <c r="AW531" s="434"/>
      <c r="AX531" s="434"/>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33"/>
      <c r="AP564" s="434" t="s">
        <v>433</v>
      </c>
      <c r="AQ564" s="434"/>
      <c r="AR564" s="434"/>
      <c r="AS564" s="434"/>
      <c r="AT564" s="434"/>
      <c r="AU564" s="434"/>
      <c r="AV564" s="434"/>
      <c r="AW564" s="434"/>
      <c r="AX564" s="434"/>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33"/>
      <c r="AP597" s="434" t="s">
        <v>433</v>
      </c>
      <c r="AQ597" s="434"/>
      <c r="AR597" s="434"/>
      <c r="AS597" s="434"/>
      <c r="AT597" s="434"/>
      <c r="AU597" s="434"/>
      <c r="AV597" s="434"/>
      <c r="AW597" s="434"/>
      <c r="AX597" s="434"/>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33"/>
      <c r="AP630" s="434" t="s">
        <v>433</v>
      </c>
      <c r="AQ630" s="434"/>
      <c r="AR630" s="434"/>
      <c r="AS630" s="434"/>
      <c r="AT630" s="434"/>
      <c r="AU630" s="434"/>
      <c r="AV630" s="434"/>
      <c r="AW630" s="434"/>
      <c r="AX630" s="434"/>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33"/>
      <c r="AP663" s="434" t="s">
        <v>433</v>
      </c>
      <c r="AQ663" s="434"/>
      <c r="AR663" s="434"/>
      <c r="AS663" s="434"/>
      <c r="AT663" s="434"/>
      <c r="AU663" s="434"/>
      <c r="AV663" s="434"/>
      <c r="AW663" s="434"/>
      <c r="AX663" s="434"/>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33"/>
      <c r="AP696" s="434" t="s">
        <v>433</v>
      </c>
      <c r="AQ696" s="434"/>
      <c r="AR696" s="434"/>
      <c r="AS696" s="434"/>
      <c r="AT696" s="434"/>
      <c r="AU696" s="434"/>
      <c r="AV696" s="434"/>
      <c r="AW696" s="434"/>
      <c r="AX696" s="434"/>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33"/>
      <c r="AP729" s="434" t="s">
        <v>433</v>
      </c>
      <c r="AQ729" s="434"/>
      <c r="AR729" s="434"/>
      <c r="AS729" s="434"/>
      <c r="AT729" s="434"/>
      <c r="AU729" s="434"/>
      <c r="AV729" s="434"/>
      <c r="AW729" s="434"/>
      <c r="AX729" s="434"/>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33"/>
      <c r="AP762" s="434" t="s">
        <v>433</v>
      </c>
      <c r="AQ762" s="434"/>
      <c r="AR762" s="434"/>
      <c r="AS762" s="434"/>
      <c r="AT762" s="434"/>
      <c r="AU762" s="434"/>
      <c r="AV762" s="434"/>
      <c r="AW762" s="434"/>
      <c r="AX762" s="434"/>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33"/>
      <c r="AP795" s="434" t="s">
        <v>433</v>
      </c>
      <c r="AQ795" s="434"/>
      <c r="AR795" s="434"/>
      <c r="AS795" s="434"/>
      <c r="AT795" s="434"/>
      <c r="AU795" s="434"/>
      <c r="AV795" s="434"/>
      <c r="AW795" s="434"/>
      <c r="AX795" s="434"/>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33"/>
      <c r="AP828" s="434" t="s">
        <v>433</v>
      </c>
      <c r="AQ828" s="434"/>
      <c r="AR828" s="434"/>
      <c r="AS828" s="434"/>
      <c r="AT828" s="434"/>
      <c r="AU828" s="434"/>
      <c r="AV828" s="434"/>
      <c r="AW828" s="434"/>
      <c r="AX828" s="434"/>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33"/>
      <c r="AP861" s="434" t="s">
        <v>433</v>
      </c>
      <c r="AQ861" s="434"/>
      <c r="AR861" s="434"/>
      <c r="AS861" s="434"/>
      <c r="AT861" s="434"/>
      <c r="AU861" s="434"/>
      <c r="AV861" s="434"/>
      <c r="AW861" s="434"/>
      <c r="AX861" s="434"/>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33"/>
      <c r="AP894" s="434" t="s">
        <v>433</v>
      </c>
      <c r="AQ894" s="434"/>
      <c r="AR894" s="434"/>
      <c r="AS894" s="434"/>
      <c r="AT894" s="434"/>
      <c r="AU894" s="434"/>
      <c r="AV894" s="434"/>
      <c r="AW894" s="434"/>
      <c r="AX894" s="434"/>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33"/>
      <c r="AP927" s="434" t="s">
        <v>433</v>
      </c>
      <c r="AQ927" s="434"/>
      <c r="AR927" s="434"/>
      <c r="AS927" s="434"/>
      <c r="AT927" s="434"/>
      <c r="AU927" s="434"/>
      <c r="AV927" s="434"/>
      <c r="AW927" s="434"/>
      <c r="AX927" s="434"/>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33"/>
      <c r="AP960" s="434" t="s">
        <v>433</v>
      </c>
      <c r="AQ960" s="434"/>
      <c r="AR960" s="434"/>
      <c r="AS960" s="434"/>
      <c r="AT960" s="434"/>
      <c r="AU960" s="434"/>
      <c r="AV960" s="434"/>
      <c r="AW960" s="434"/>
      <c r="AX960" s="434"/>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33"/>
      <c r="AP993" s="434" t="s">
        <v>433</v>
      </c>
      <c r="AQ993" s="434"/>
      <c r="AR993" s="434"/>
      <c r="AS993" s="434"/>
      <c r="AT993" s="434"/>
      <c r="AU993" s="434"/>
      <c r="AV993" s="434"/>
      <c r="AW993" s="434"/>
      <c r="AX993" s="434"/>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33"/>
      <c r="AP1026" s="434" t="s">
        <v>433</v>
      </c>
      <c r="AQ1026" s="434"/>
      <c r="AR1026" s="434"/>
      <c r="AS1026" s="434"/>
      <c r="AT1026" s="434"/>
      <c r="AU1026" s="434"/>
      <c r="AV1026" s="434"/>
      <c r="AW1026" s="434"/>
      <c r="AX1026" s="434"/>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33"/>
      <c r="AP1059" s="434" t="s">
        <v>433</v>
      </c>
      <c r="AQ1059" s="434"/>
      <c r="AR1059" s="434"/>
      <c r="AS1059" s="434"/>
      <c r="AT1059" s="434"/>
      <c r="AU1059" s="434"/>
      <c r="AV1059" s="434"/>
      <c r="AW1059" s="434"/>
      <c r="AX1059" s="434"/>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33"/>
      <c r="AP1092" s="434" t="s">
        <v>433</v>
      </c>
      <c r="AQ1092" s="434"/>
      <c r="AR1092" s="434"/>
      <c r="AS1092" s="434"/>
      <c r="AT1092" s="434"/>
      <c r="AU1092" s="434"/>
      <c r="AV1092" s="434"/>
      <c r="AW1092" s="434"/>
      <c r="AX1092" s="434"/>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33"/>
      <c r="AP1125" s="434" t="s">
        <v>433</v>
      </c>
      <c r="AQ1125" s="434"/>
      <c r="AR1125" s="434"/>
      <c r="AS1125" s="434"/>
      <c r="AT1125" s="434"/>
      <c r="AU1125" s="434"/>
      <c r="AV1125" s="434"/>
      <c r="AW1125" s="434"/>
      <c r="AX1125" s="434"/>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33"/>
      <c r="AP1158" s="434" t="s">
        <v>433</v>
      </c>
      <c r="AQ1158" s="434"/>
      <c r="AR1158" s="434"/>
      <c r="AS1158" s="434"/>
      <c r="AT1158" s="434"/>
      <c r="AU1158" s="434"/>
      <c r="AV1158" s="434"/>
      <c r="AW1158" s="434"/>
      <c r="AX1158" s="434"/>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33"/>
      <c r="AP1191" s="434" t="s">
        <v>433</v>
      </c>
      <c r="AQ1191" s="434"/>
      <c r="AR1191" s="434"/>
      <c r="AS1191" s="434"/>
      <c r="AT1191" s="434"/>
      <c r="AU1191" s="434"/>
      <c r="AV1191" s="434"/>
      <c r="AW1191" s="434"/>
      <c r="AX1191" s="434"/>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33"/>
      <c r="AP1224" s="434" t="s">
        <v>433</v>
      </c>
      <c r="AQ1224" s="434"/>
      <c r="AR1224" s="434"/>
      <c r="AS1224" s="434"/>
      <c r="AT1224" s="434"/>
      <c r="AU1224" s="434"/>
      <c r="AV1224" s="434"/>
      <c r="AW1224" s="434"/>
      <c r="AX1224" s="434"/>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33"/>
      <c r="AP1257" s="434" t="s">
        <v>433</v>
      </c>
      <c r="AQ1257" s="434"/>
      <c r="AR1257" s="434"/>
      <c r="AS1257" s="434"/>
      <c r="AT1257" s="434"/>
      <c r="AU1257" s="434"/>
      <c r="AV1257" s="434"/>
      <c r="AW1257" s="434"/>
      <c r="AX1257" s="434"/>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33"/>
      <c r="AP1290" s="434" t="s">
        <v>433</v>
      </c>
      <c r="AQ1290" s="434"/>
      <c r="AR1290" s="434"/>
      <c r="AS1290" s="434"/>
      <c r="AT1290" s="434"/>
      <c r="AU1290" s="434"/>
      <c r="AV1290" s="434"/>
      <c r="AW1290" s="434"/>
      <c r="AX1290" s="434"/>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2018-08-29T01:02:08Z</cp:lastPrinted>
  <dcterms:created xsi:type="dcterms:W3CDTF">2012-03-13T00:50:25Z</dcterms:created>
  <dcterms:modified xsi:type="dcterms:W3CDTF">2018-09-03T04:36:45Z</dcterms:modified>
</cp:coreProperties>
</file>