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<sst xmlns="http://schemas.openxmlformats.org/spreadsheetml/2006/main" count="2894" uniqueCount="622">
  <si>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</si>
  <si>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</si>
  <si>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</si>
  <si>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</si>
  <si>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</si>
  <si>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</si>
  <si>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</si>
  <si>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</si>
  <si>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</si>
  <si>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</si>
  <si>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</si>
  <si>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</si>
  <si>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</si>
  <si>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</si>
  <si>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</si>
  <si>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</si>
  <si>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</si>
  <si>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</si>
  <si>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</si>
  <si>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</si>
  <si>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</si>
  <si>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</si>
  <si>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</si>
  <si>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</si>
  <si>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</si>
  <si>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</si>
  <si>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</si>
  <si>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</si>
  <si>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</si>
  <si>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</si>
  <si>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</si>
  <si>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</si>
  <si>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</si>
  <si>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</si>
  <si>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</si>
  <si>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</si>
  <si>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</si>
  <si>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</si>
  <si>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</si>
  <si>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</si>
  <si>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</si>
  <si>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</si>
  <si>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</si>
  <si>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</si>
  <si>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</si>
  <si>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</si>
  <si>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</si>
  <si>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</si>
  <si>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</si>
  <si>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</si>
  <si>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</si>
  <si>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</si>
  <si>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</si>
  <si>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</si>
  <si>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</si>
  <si>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</si>
  <si>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</si>
  <si>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</si>
  <si>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</si>
  <si>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</si>
  <si>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</si>
  <si>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</si>
  <si>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</si>
  <si>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</si>
  <si>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</si>
  <si>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</si>
  <si>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</si>
  <si>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</si>
  <si>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</si>
  <si>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</si>
  <si>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</si>
  <si>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</si>
  <si>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</si>
  <si>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</si>
  <si>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</si>
  <si>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</si>
  <si>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</si>
  <si>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</si>
  <si>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</si>
  <si>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</si>
  <si>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</si>
  <si>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</si>
  <si>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</si>
  <si>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</si>
  <si>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</si>
  <si>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</si>
  <si>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</si>
  <si>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</si>
  <si>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</si>
  <si>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</si>
  <si>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</si>
  <si>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</si>
  <si>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</si>
  <si>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</si>
  <si>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</si>
  <si>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</si>
  <si>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</si>
  <si>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</si>
  <si>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</si>
  <si>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</si>
  <si>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</si>
  <si>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</si>
  <si>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</si>
  <si>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</si>
  <si>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</si>
  <si>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</si>
  <si>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</si>
  <si>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</si>
  <si>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</si>
  <si>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</si>
  <si>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</si>
  <si>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</si>
  <si>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</si>
  <si>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</si>
  <si>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</si>
  <si>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</si>
  <si>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</si>
  <si>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</si>
  <si>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</si>
  <si>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</si>
  <si>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</si>
  <si>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</si>
  <si>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</si>
  <si>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</si>
  <si>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</si>
  <si>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</si>
  <si>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</si>
  <si>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</si>
  <si>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</si>
  <si>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</si>
  <si>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</si>
  <si>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</si>
  <si>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</si>
  <si>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</si>
  <si>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</si>
  <si>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</si>
  <si>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</si>
  <si>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</si>
  <si>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</si>
  <si>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</si>
  <si>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</si>
  <si>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</si>
  <si>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</si>
  <si>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</si>
  <si>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</si>
  <si>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</si>
  <si>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</si>
  <si>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</si>
  <si>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</si>
  <si>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</si>
  <si>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</si>
  <si>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</si>
  <si>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</si>
  <si>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</si>
  <si>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</si>
  <si>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</si>
  <si>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</si>
  <si>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</si>
  <si>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</si>
  <si>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</si>
  <si>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</si>
  <si>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</si>
  <si>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</si>
  <si>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</si>
  <si>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</si>
  <si>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</si>
  <si>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</si>
  <si>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</si>
  <si>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</si>
  <si>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</si>
  <si>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</si>
  <si>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</si>
  <si>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</si>
  <si>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</si>
  <si>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</si>
  <si>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</si>
  <si>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</si>
  <si>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</si>
  <si>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</si>
  <si>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</si>
  <si>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</si>
  <si>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</si>
  <si>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</si>
  <si>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</si>
  <si>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</si>
  <si>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</si>
  <si>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</si>
  <si>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</si>
  <si>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</si>
  <si>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</si>
  <si>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</si>
  <si>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</si>
  <si>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</si>
  <si>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</si>
  <si>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</si>
  <si>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</si>
  <si>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</si>
  <si>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</si>
  <si>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</si>
  <si>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</si>
  <si>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</si>
  <si>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</si>
  <si>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</si>
  <si>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</si>
  <si>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</si>
  <si>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</si>
  <si>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</si>
  <si>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</si>
  <si>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</si>
  <si>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</si>
  <si>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</si>
  <si>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</si>
  <si>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</si>
  <si>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</si>
  <si>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</si>
  <si>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</si>
  <si>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</si>
  <si>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</si>
  <si>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</si>
  <si>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</si>
  <si>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</si>
  <si>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</si>
  <si>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</si>
  <si>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</si>
  <si>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</si>
  <si>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</si>
  <si>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</si>
  <si>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</si>
  <si>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</si>
  <si>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</si>
  <si>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</si>
  <si>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</si>
  <si>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</si>
  <si>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</si>
  <si>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</si>
  <si>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</si>
  <si>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</si>
  <si>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</si>
  <si>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</si>
  <si>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</si>
  <si>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</si>
  <si>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</si>
  <si>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</si>
  <si>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</si>
  <si>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</si>
  <si>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</si>
  <si>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</si>
  <si>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</si>
  <si>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</si>
  <si>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</si>
  <si>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</si>
  <si>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</si>
  <si>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</si>
  <si>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</si>
  <si>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</si>
  <si>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</si>
  <si>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</si>
  <si>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</si>
  <si>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</si>
  <si>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</si>
  <si>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</si>
  <si>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</si>
  <si>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</si>
  <si>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</si>
  <si>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</si>
  <si>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</si>
  <si>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</si>
  <si>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</si>
  <si>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</si>
  <si>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</si>
  <si>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</si>
  <si>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</si>
  <si>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</si>
  <si>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</si>
  <si>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</si>
  <si>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</si>
  <si>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</si>
  <si>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</si>
  <si>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</si>
  <si>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</si>
  <si>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</si>
  <si>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</si>
  <si>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</si>
  <si>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</si>
  <si>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</si>
  <si>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</si>
  <si>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</si>
  <si>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</si>
  <si>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</si>
  <si>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</si>
  <si>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</si>
  <si>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</si>
  <si>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</si>
  <si>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</si>
  <si>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</si>
  <si>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</si>
  <si>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</si>
  <si>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</si>
  <si>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</si>
  <si>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</si>
  <si>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</si>
  <si>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</si>
  <si>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</si>
  <si>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</si>
  <si>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</si>
  <si>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</si>
  <si>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</si>
  <si>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</si>
  <si>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</si>
  <si>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</si>
  <si>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</si>
  <si>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</si>
  <si>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</si>
  <si>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</si>
  <si>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</si>
  <si>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</si>
  <si>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</si>
  <si>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</si>
  <si>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</si>
  <si>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</si>
  <si>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</si>
  <si>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</si>
  <si>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</si>
  <si>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</si>
  <si>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</si>
  <si>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</si>
  <si>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</si>
  <si>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</si>
  <si>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</si>
  <si>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</si>
  <si>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</si>
  <si>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</si>
  <si>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</si>
  <si>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</si>
  <si>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</si>
  <si>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</si>
  <si>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</si>
  <si>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</si>
  <si>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</si>
  <si>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</si>
  <si>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</si>
  <si>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</si>
  <si>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</si>
  <si>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</si>
  <si>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</si>
  <si>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</si>
  <si>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</si>
  <si>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</si>
  <si>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</si>
  <si>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</si>
  <si>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</si>
  <si>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</si>
  <si>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</si>
  <si>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</si>
  <si>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</si>
  <si>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</si>
  <si>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</si>
  <si>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</si>
  <si>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</si>
  <si>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</si>
  <si>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</si>
  <si>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</si>
  <si>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</si>
  <si>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</si>
  <si>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</si>
  <si>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</si>
  <si>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</si>
  <si>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</si>
  <si>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</si>
  <si>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</si>
  <si>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</si>
  <si>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</si>
  <si>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</si>
  <si>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</si>
  <si>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</si>
  <si>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</si>
  <si>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</si>
  <si>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</si>
  <si>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</si>
  <si>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</si>
  <si>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</si>
  <si>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</si>
  <si>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</si>
  <si>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</si>
  <si>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</si>
  <si>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</si>
  <si>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</si>
  <si>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</si>
  <si>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</si>
  <si>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</si>
  <si>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</si>
  <si>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</si>
  <si>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</si>
  <si>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</si>
  <si>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</si>
  <si>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</si>
  <si>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</si>
  <si>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</si>
  <si>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</si>
  <si>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</si>
  <si>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</si>
  <si>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</si>
  <si>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</si>
  <si>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</si>
  <si>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</si>
  <si>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</si>
  <si>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</si>
  <si>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</si>
  <si>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</si>
  <si>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</si>
  <si>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</si>
  <si>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</si>
  <si>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</si>
  <si>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</si>
  <si>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</si>
  <si>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</si>
  <si>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</si>
  <si>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</si>
  <si>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</si>
  <si>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</si>
  <si>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</si>
  <si>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</si>
  <si>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</si>
  <si>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</si>
  <si>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</si>
  <si>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</si>
  <si>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</si>
  <si>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</si>
  <si>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</si>
  <si>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</si>
  <si>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</si>
  <si>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</si>
  <si>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</si>
  <si>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</si>
  <si>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</si>
  <si>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</si>
  <si>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</si>
  <si>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</si>
  <si>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</si>
  <si>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</si>
  <si>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</si>
  <si>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</si>
  <si>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</si>
  <si>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</si>
  <si>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</si>
  <si>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</si>
  <si>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</si>
  <si>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</si>
  <si>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</si>
  <si>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</si>
  <si>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</si>
  <si>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</si>
  <si>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</si>
  <si>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</si>
  <si>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</si>
  <si>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</si>
  <si>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</si>
  <si>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</si>
  <si>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</si>
  <si>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</si>
  <si>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</si>
  <si>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</si>
  <si>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</si>
  <si>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</si>
  <si>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</si>
  <si>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</si>
  <si>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</si>
  <si>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</si>
  <si>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</si>
  <si>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</si>
  <si>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</si>
  <si>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</si>
  <si>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</si>
  <si>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</si>
  <si>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</si>
  <si>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</si>
  <si>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</si>
  <si>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</si>
  <si>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</si>
  <si>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</si>
  <si>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</si>
  <si>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</si>
  <si>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</si>
  <si>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</si>
  <si>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</si>
  <si>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</si>
  <si>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</si>
  <si>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</si>
  <si>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</si>
  <si>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</si>
  <si>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</si>
  <si>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</si>
  <si>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</si>
  <si>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</si>
  <si>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</si>
  <si>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</si>
  <si>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</si>
  <si>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</si>
  <si>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</si>
  <si>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</si>
  <si>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</si>
  <si>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</si>
  <si>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</si>
  <si>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</si>
  <si>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</si>
  <si>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</si>
  <si>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</si>
  <si>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</si>
  <si>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</si>
  <si>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</si>
  <si>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</si>
  <si>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</si>
  <si>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</si>
  <si>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</si>
  <si>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</si>
  <si>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</si>
  <si>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</si>
  <si>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</si>
  <si>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</si>
  <si>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</si>
  <si>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</si>
  <si>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</si>
  <si>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</si>
  <si>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</si>
  <si>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</si>
  <si>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</si>
  <si>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</si>
  <si>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</si>
  <si>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</si>
  <si>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</si>
  <si>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</si>
  <si>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</si>
  <si>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</si>
  <si>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</si>
  <si>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</si>
  <si>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</si>
  <si>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</si>
  <si>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</si>
  <si>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</si>
  <si>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</si>
  <si>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</si>
  <si>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</si>
  <si>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</si>
  <si>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</si>
  <si>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</si>
  <si>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</si>
  <si>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</si>
  <si>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</si>
  <si>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</si>
  <si>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</si>
  <si>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地域医療再生計画に係る有識者会議開催経費</t>
    <phoneticPr fontId="5"/>
  </si>
  <si>
    <t>医政局</t>
  </si>
  <si>
    <t>地域医療計画課　医師確保等地域医療対策室</t>
  </si>
  <si>
    <t>厚生労働省</t>
  </si>
  <si>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</si>
  <si>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</si>
  <si>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</si>
  <si>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</si>
  <si>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</si>
  <si>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</si>
  <si>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</si>
  <si>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新25-003</t>
    <phoneticPr fontId="5"/>
  </si>
  <si>
    <t>30</t>
    <phoneticPr fontId="5"/>
  </si>
  <si>
    <t>25</t>
    <phoneticPr fontId="5"/>
  </si>
  <si>
    <t>24</t>
    <phoneticPr fontId="5"/>
  </si>
  <si>
    <t>-</t>
    <phoneticPr fontId="5"/>
  </si>
  <si>
    <t>-</t>
    <phoneticPr fontId="5"/>
  </si>
  <si>
    <t>室長：松岡　輝昌</t>
    <phoneticPr fontId="5"/>
  </si>
  <si>
    <t>各都道府県が策定する地域医療再生計画については、平成21年度補正予算～平成24年度補正予算により交付した地域医療再生臨時特例交付金を活用して実施しているところであるが、計画案の策定から進捗・成果の把握まで、有識者による会議から意見を聴取・反映することで、計画をより実効性のあるものとする。</t>
    <phoneticPr fontId="5"/>
  </si>
  <si>
    <t>「地域医療再生計画に係る有識者会議」について、諸謝金、委員等旅費及び会場借料等にかかる経費の支払いを行う。有識者会議については、厚労省内において、有識者及び４７都道府県の担当職員を集めた会議を行うほか、各ブロック（北海道、東北、関東信越、東海北陸、近畿、中国、四国、九州）の担当ごと（有識者２～３名＋職員３～４名）に現地視察を兼ねたブロック会議を開催し、各都道府県の医療関係者からのヒアリングを行い、計画の書面だけでは把握しきれない現状を把握する。</t>
    <phoneticPr fontId="5"/>
  </si>
  <si>
    <t>開催回数及び現地調査回数</t>
    <phoneticPr fontId="5"/>
  </si>
  <si>
    <t>-</t>
    <phoneticPr fontId="5"/>
  </si>
  <si>
    <t>計画事業に対する評価実施の割合</t>
    <rPh sb="0" eb="2">
      <t>ケイカク</t>
    </rPh>
    <rPh sb="2" eb="4">
      <t>ジギョウ</t>
    </rPh>
    <rPh sb="5" eb="6">
      <t>タイ</t>
    </rPh>
    <rPh sb="8" eb="10">
      <t>ヒョウカ</t>
    </rPh>
    <rPh sb="10" eb="12">
      <t>ジッシ</t>
    </rPh>
    <rPh sb="13" eb="15">
      <t>ワリアイ</t>
    </rPh>
    <phoneticPr fontId="5"/>
  </si>
  <si>
    <t>-</t>
    <phoneticPr fontId="5"/>
  </si>
  <si>
    <t>-</t>
    <phoneticPr fontId="5"/>
  </si>
  <si>
    <t>-</t>
    <phoneticPr fontId="5"/>
  </si>
  <si>
    <t>平成28年度以降は、都道府県が策定した地域医療再生計画の事業について、評価を行うことが本経費の主目標となる。</t>
    <phoneticPr fontId="5"/>
  </si>
  <si>
    <t>実績額／開催回数及び現地調査回数</t>
    <phoneticPr fontId="5"/>
  </si>
  <si>
    <t>円</t>
    <phoneticPr fontId="5"/>
  </si>
  <si>
    <t>実績額/開催回数</t>
    <phoneticPr fontId="5"/>
  </si>
  <si>
    <t>1,700,000/1</t>
    <phoneticPr fontId="5"/>
  </si>
  <si>
    <t>3,827,000/12</t>
    <phoneticPr fontId="5"/>
  </si>
  <si>
    <t>日常生活圏の中で良質かつ適切な医療が効率的に提供できる体制を整備すること（施策目標Ⅰ－１－１）</t>
    <phoneticPr fontId="5"/>
  </si>
  <si>
    <t>-</t>
    <phoneticPr fontId="5"/>
  </si>
  <si>
    <t>-</t>
    <phoneticPr fontId="5"/>
  </si>
  <si>
    <t>各都道府県が実施した再生計画について、内容を評価することにより、地域において必要な医療を提供できる体制整備をより一層促進できる。</t>
    <phoneticPr fontId="5"/>
  </si>
  <si>
    <t>-</t>
    <phoneticPr fontId="5"/>
  </si>
  <si>
    <t>-</t>
    <phoneticPr fontId="5"/>
  </si>
  <si>
    <t>-</t>
    <phoneticPr fontId="5"/>
  </si>
  <si>
    <t>-</t>
    <phoneticPr fontId="5"/>
  </si>
  <si>
    <t>‐</t>
  </si>
  <si>
    <t>無</t>
  </si>
  <si>
    <t>地域医療再生計画をより実効性のあるものとするため、国費を投入して実施すべき事項である。</t>
    <phoneticPr fontId="5"/>
  </si>
  <si>
    <t>都道府県が計画を策定・実施することから、国において有識者による第三者の評価が必要である。</t>
    <phoneticPr fontId="5"/>
  </si>
  <si>
    <t>地域医療再生計画をより実効性のあるものとするため、重要な役割を果たしており、優先度が高い。</t>
    <phoneticPr fontId="5"/>
  </si>
  <si>
    <t>必要な経費に限られているため、単位当たりコストの水準は妥当である。</t>
    <phoneticPr fontId="5"/>
  </si>
  <si>
    <t>本会議の開催に必要な経費のみに限定している。</t>
    <phoneticPr fontId="5"/>
  </si>
  <si>
    <t>必要最小限の回数で積算している。</t>
    <phoneticPr fontId="5"/>
  </si>
  <si>
    <t>平成25年度までは計画に対する助言を行い、改善に資することを主な役割としていたが、一部を除き平成26年度以降は計画変更できないこととしたため、平成29年度には会議を開催していない。</t>
    <phoneticPr fontId="5"/>
  </si>
  <si>
    <t>地域医療再生計画の全事業が完了したものではないため、評価を実施していない。</t>
    <rPh sb="9" eb="10">
      <t>ゼン</t>
    </rPh>
    <phoneticPr fontId="5"/>
  </si>
  <si>
    <t>ブロック開催の会場については可能な限り都道府県庁の施設を借用するなど、これまでも節減に努めており、引き続き適切に執行していく。また、平成29年度予算額5,422千円から平成30年度予算額3,827千円に減額したところであり、改善済み。</t>
    <phoneticPr fontId="5"/>
  </si>
  <si>
    <t>都道府県</t>
    <rPh sb="0" eb="4">
      <t>トドウフケン</t>
    </rPh>
    <phoneticPr fontId="5"/>
  </si>
  <si>
    <t>-</t>
    <phoneticPr fontId="5"/>
  </si>
  <si>
    <t>-</t>
    <phoneticPr fontId="5"/>
  </si>
  <si>
    <t>-</t>
    <phoneticPr fontId="5"/>
  </si>
  <si>
    <t>-</t>
    <phoneticPr fontId="5"/>
  </si>
  <si>
    <t>-</t>
    <phoneticPr fontId="5"/>
  </si>
  <si>
    <t>-</t>
    <phoneticPr fontId="5"/>
  </si>
  <si>
    <t>A.</t>
    <phoneticPr fontId="5"/>
  </si>
  <si>
    <t>-</t>
    <phoneticPr fontId="5"/>
  </si>
  <si>
    <t>-</t>
    <phoneticPr fontId="5"/>
  </si>
  <si>
    <t>施策大目標１　地域において必要な医療を提供できる体制を整備すること</t>
    <rPh sb="0" eb="2">
      <t>セサク</t>
    </rPh>
    <rPh sb="2" eb="5">
      <t>ダイモクヒョウ</t>
    </rPh>
    <phoneticPr fontId="5"/>
  </si>
  <si>
    <t>当初は全事業の完了や計画変更を想定し、12回の会議開催及び現地調査を見込んでいたが、平成29年度においては、地域医療再生計画の全事業が完了しておらず評価を実施しなかったため、また、計画変更がなかったため、会議を開催していない。</t>
    <rPh sb="3" eb="4">
      <t>ゼン</t>
    </rPh>
    <rPh sb="4" eb="6">
      <t>ジギョウ</t>
    </rPh>
    <rPh sb="7" eb="9">
      <t>カンリョウ</t>
    </rPh>
    <rPh sb="10" eb="12">
      <t>ケイカク</t>
    </rPh>
    <rPh sb="12" eb="14">
      <t>ヘンコウ</t>
    </rPh>
    <rPh sb="15" eb="17">
      <t>ソウテイ</t>
    </rPh>
    <rPh sb="42" eb="44">
      <t>ヘイセイ</t>
    </rPh>
    <rPh sb="46" eb="48">
      <t>ネンド</t>
    </rPh>
    <rPh sb="90" eb="92">
      <t>ケイカク</t>
    </rPh>
    <rPh sb="92" eb="94">
      <t>ヘンコウ</t>
    </rPh>
    <phoneticPr fontId="5"/>
  </si>
  <si>
    <t>当該事業は、地域医療再生計画をより実効性のあるものとするため、重要な役割を果たしている。
地域医療再生計画事業は、地域の医療課題を解決するために各都道府県が計画的に行う医療提供体制の基盤整備に対する重要な支援事業であり、一部を除き平成25年度末までの計画期間となっている。
現在は一部を除き平成25年度末までに開始した事業について延長して実施しており、平成29年度には会議を開催していないが、平成30年度末までに事業の大半が終了することから、平成30年度において、有識者会議による一定の評価等を行うことを検討している。</t>
    <phoneticPr fontId="5"/>
  </si>
  <si>
    <t>点検対象外</t>
    <rPh sb="0" eb="2">
      <t>テンケン</t>
    </rPh>
    <rPh sb="2" eb="5">
      <t>タイショウガイ</t>
    </rPh>
    <phoneticPr fontId="5"/>
  </si>
  <si>
    <t>会議の開催実績もなく、31年度以降の事業実施見込みも見えないことから、平成30年度をもって終了すること。</t>
    <rPh sb="0" eb="2">
      <t>カイギ</t>
    </rPh>
    <rPh sb="3" eb="5">
      <t>カイサイ</t>
    </rPh>
    <rPh sb="5" eb="7">
      <t>ジッセキ</t>
    </rPh>
    <rPh sb="13" eb="15">
      <t>ネンド</t>
    </rPh>
    <rPh sb="15" eb="17">
      <t>イコウ</t>
    </rPh>
    <rPh sb="18" eb="20">
      <t>ジギョウ</t>
    </rPh>
    <rPh sb="20" eb="22">
      <t>ジッシ</t>
    </rPh>
    <rPh sb="22" eb="24">
      <t>ミコ</t>
    </rPh>
    <rPh sb="26" eb="27">
      <t>ミ</t>
    </rPh>
    <rPh sb="35" eb="37">
      <t>ヘイセイ</t>
    </rPh>
    <rPh sb="39" eb="41">
      <t>ネンド</t>
    </rPh>
    <rPh sb="45" eb="47">
      <t>シュウリョウ</t>
    </rPh>
    <phoneticPr fontId="5"/>
  </si>
  <si>
    <t>所見を踏まえ平成30年度をもって終了する。</t>
    <rPh sb="0" eb="2">
      <t>ショケン</t>
    </rPh>
    <rPh sb="3" eb="4">
      <t>フ</t>
    </rPh>
    <rPh sb="6" eb="8">
      <t>ヘイセイ</t>
    </rPh>
    <rPh sb="10" eb="12">
      <t>ネンド</t>
    </rPh>
    <rPh sb="16" eb="18">
      <t>シュウリョウ</t>
    </rPh>
    <phoneticPr fontId="5"/>
  </si>
  <si>
    <t>-</t>
    <phoneticPr fontId="5"/>
  </si>
  <si>
    <t>-</t>
    <phoneticPr fontId="5"/>
  </si>
  <si>
    <t>-</t>
    <phoneticPr fontId="5"/>
  </si>
  <si>
    <t>事業廃止のため</t>
    <rPh sb="0" eb="2">
      <t>ジギョウ</t>
    </rPh>
    <rPh sb="2" eb="4">
      <t>ハイシ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</si>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</sst>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176120</xdr:colOff>
      <xdr:row>741</xdr:row>
      <xdr:rowOff>0</xdr:rowOff>
    </xdr:from>
    <xdr:to>
      <xdr:col>32</xdr:col>
      <xdr:colOff>17370</xdr:colOff>
      <xdr:row>743</xdr:row>
      <xdr:rowOff>109084</xdr:rowOff>
    </xdr:to>
    <xdr:sp macro="" textlink="">
      <xdr:nvSpPr>
        <xdr:cNvPr id="2" name="正方形/長方形 1"/>
        <xdr:cNvSpPr/>
      </xdr:nvSpPr>
      <xdr:spPr>
        <a:xfrm>
          <a:off x="3576545" y="40481250"/>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19</xdr:col>
      <xdr:colOff>116730</xdr:colOff>
      <xdr:row>747</xdr:row>
      <xdr:rowOff>287055</xdr:rowOff>
    </xdr:from>
    <xdr:to>
      <xdr:col>29</xdr:col>
      <xdr:colOff>163420</xdr:colOff>
      <xdr:row>749</xdr:row>
      <xdr:rowOff>287569</xdr:rowOff>
    </xdr:to>
    <xdr:sp macro="" textlink="">
      <xdr:nvSpPr>
        <xdr:cNvPr id="3" name="正方形/長方形 2"/>
        <xdr:cNvSpPr/>
      </xdr:nvSpPr>
      <xdr:spPr>
        <a:xfrm>
          <a:off x="3917205" y="42882855"/>
          <a:ext cx="2046940" cy="705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Ａ．検討会出席委員（複数名）</a:t>
          </a:r>
          <a:endParaRPr kumimoji="1" lang="en-US" altLang="ja-JP" sz="1100">
            <a:solidFill>
              <a:schemeClr val="tx1"/>
            </a:solidFill>
          </a:endParaRPr>
        </a:p>
        <a:p>
          <a:pPr algn="ctr"/>
          <a:r>
            <a:rPr kumimoji="1" lang="ja-JP" altLang="en-US" sz="1100">
              <a:solidFill>
                <a:schemeClr val="tx1"/>
              </a:solidFill>
            </a:rPr>
            <a:t>０百万円</a:t>
          </a:r>
          <a:endParaRPr kumimoji="1" lang="en-US" altLang="ja-JP" sz="1100">
            <a:solidFill>
              <a:schemeClr val="tx1"/>
            </a:solidFill>
          </a:endParaRPr>
        </a:p>
      </xdr:txBody>
    </xdr:sp>
    <xdr:clientData/>
  </xdr:twoCellAnchor>
  <xdr:twoCellAnchor>
    <xdr:from>
      <xdr:col>16</xdr:col>
      <xdr:colOff>134472</xdr:colOff>
      <xdr:row>743</xdr:row>
      <xdr:rowOff>177425</xdr:rowOff>
    </xdr:from>
    <xdr:to>
      <xdr:col>33</xdr:col>
      <xdr:colOff>33619</xdr:colOff>
      <xdr:row>745</xdr:row>
      <xdr:rowOff>201706</xdr:rowOff>
    </xdr:to>
    <xdr:sp macro="" textlink="">
      <xdr:nvSpPr>
        <xdr:cNvPr id="4" name="大かっこ 3"/>
        <xdr:cNvSpPr/>
      </xdr:nvSpPr>
      <xdr:spPr>
        <a:xfrm>
          <a:off x="3334872" y="41363525"/>
          <a:ext cx="3299572" cy="72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139700</xdr:colOff>
      <xdr:row>745</xdr:row>
      <xdr:rowOff>233082</xdr:rowOff>
    </xdr:from>
    <xdr:to>
      <xdr:col>24</xdr:col>
      <xdr:colOff>140075</xdr:colOff>
      <xdr:row>747</xdr:row>
      <xdr:rowOff>216475</xdr:rowOff>
    </xdr:to>
    <xdr:cxnSp macro="">
      <xdr:nvCxnSpPr>
        <xdr:cNvPr id="5" name="直線矢印コネクタ 4"/>
        <xdr:cNvCxnSpPr/>
      </xdr:nvCxnSpPr>
      <xdr:spPr>
        <a:xfrm>
          <a:off x="4940300" y="42124032"/>
          <a:ext cx="375" cy="68824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112060</xdr:colOff>
      <xdr:row>750</xdr:row>
      <xdr:rowOff>322169</xdr:rowOff>
    </xdr:from>
    <xdr:to>
      <xdr:col>30</xdr:col>
      <xdr:colOff>11206</xdr:colOff>
      <xdr:row>752</xdr:row>
      <xdr:rowOff>11206</xdr:rowOff>
    </xdr:to>
    <xdr:sp macro="" textlink="">
      <xdr:nvSpPr>
        <xdr:cNvPr id="6" name="テキスト ボックス 5"/>
        <xdr:cNvSpPr txBox="1"/>
      </xdr:nvSpPr>
      <xdr:spPr>
        <a:xfrm>
          <a:off x="3912535" y="43975244"/>
          <a:ext cx="2099421" cy="393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諸謝金、旅費、会議費等</a:t>
          </a:r>
        </a:p>
      </xdr:txBody>
    </xdr:sp>
    <xdr:clientData/>
  </xdr:twoCellAnchor>
  <xdr:twoCellAnchor>
    <xdr:from>
      <xdr:col>19</xdr:col>
      <xdr:colOff>112059</xdr:colOff>
      <xdr:row>751</xdr:row>
      <xdr:rowOff>101226</xdr:rowOff>
    </xdr:from>
    <xdr:to>
      <xdr:col>29</xdr:col>
      <xdr:colOff>156882</xdr:colOff>
      <xdr:row>751</xdr:row>
      <xdr:rowOff>268941</xdr:rowOff>
    </xdr:to>
    <xdr:sp macro="" textlink="">
      <xdr:nvSpPr>
        <xdr:cNvPr id="7" name="大かっこ 6"/>
        <xdr:cNvSpPr/>
      </xdr:nvSpPr>
      <xdr:spPr>
        <a:xfrm>
          <a:off x="3912534" y="44106726"/>
          <a:ext cx="2045073" cy="1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156882</xdr:colOff>
      <xdr:row>743</xdr:row>
      <xdr:rowOff>257736</xdr:rowOff>
    </xdr:from>
    <xdr:to>
      <xdr:col>32</xdr:col>
      <xdr:colOff>33618</xdr:colOff>
      <xdr:row>745</xdr:row>
      <xdr:rowOff>201706</xdr:rowOff>
    </xdr:to>
    <xdr:sp macro="" textlink="">
      <xdr:nvSpPr>
        <xdr:cNvPr id="8" name="テキスト ボックス 7"/>
        <xdr:cNvSpPr txBox="1"/>
      </xdr:nvSpPr>
      <xdr:spPr>
        <a:xfrm>
          <a:off x="3557307" y="41443836"/>
          <a:ext cx="2877111" cy="648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「地域医療再生計画に係る有識者会議」の開催に係る経費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567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4">
        <v>6</v>
      </c>
      <c r="X13" s="95"/>
      <c r="Y13" s="95"/>
      <c r="Z13" s="95"/>
      <c r="AA13" s="95"/>
      <c r="AB13" s="95"/>
      <c r="AC13" s="96"/>
      <c r="AD13" s="97">
        <v>5</v>
      </c>
      <c r="AE13" s="98"/>
      <c r="AF13" s="98"/>
      <c r="AG13" s="98"/>
      <c r="AH13" s="98"/>
      <c r="AI13" s="98"/>
      <c r="AJ13" s="99"/>
      <c r="AK13" s="97">
        <v>4</v>
      </c>
      <c r="AL13" s="98"/>
      <c r="AM13" s="98"/>
      <c r="AN13" s="98"/>
      <c r="AO13" s="98"/>
      <c r="AP13" s="98"/>
      <c r="AQ13" s="99"/>
      <c r="AR13" s="94" t="s">
        <v>617</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466</v>
      </c>
      <c r="AE17" s="98"/>
      <c r="AF17" s="98"/>
      <c r="AG17" s="98"/>
      <c r="AH17" s="98"/>
      <c r="AI17" s="98"/>
      <c r="AJ17" s="99"/>
      <c r="AK17" s="97" t="s">
        <v>466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6</v>
      </c>
      <c r="X18" s="104"/>
      <c r="Y18" s="104"/>
      <c r="Z18" s="104"/>
      <c r="AA18" s="104"/>
      <c r="AB18" s="104"/>
      <c r="AC18" s="105"/>
      <c r="AD18" s="103">
        <f>SUM(AD13:AJ17)</f>
        <v>5</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5.3</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0.25</v>
      </c>
      <c r="Q20" s="539"/>
      <c r="R20" s="539"/>
      <c r="S20" s="539"/>
      <c r="T20" s="539"/>
      <c r="U20" s="539"/>
      <c r="V20" s="539"/>
      <c r="W20" s="539">
        <f t="shared" ref="W20" si="0">IF(W18=0, "-", SUM(W19)/W18)</f>
        <v>0.8833333333333333</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0.25</v>
      </c>
      <c r="Q21" s="539"/>
      <c r="R21" s="539"/>
      <c r="S21" s="539"/>
      <c r="T21" s="539"/>
      <c r="U21" s="539"/>
      <c r="V21" s="539"/>
      <c r="W21" s="539">
        <f t="shared" ref="W21" si="2">IF(W19=0, "-", SUM(W19)/SUM(W13,W14))</f>
        <v>0.8833333333333333</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v>
      </c>
      <c r="Q23" s="95"/>
      <c r="R23" s="95"/>
      <c r="S23" s="95"/>
      <c r="T23" s="95"/>
      <c r="U23" s="95"/>
      <c r="V23" s="96"/>
      <c r="W23" s="94" t="s">
        <v>618</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0.9</v>
      </c>
      <c r="Q24" s="98"/>
      <c r="R24" s="98"/>
      <c r="S24" s="98"/>
      <c r="T24" s="98"/>
      <c r="U24" s="98"/>
      <c r="V24" s="99"/>
      <c r="W24" s="97" t="s">
        <v>618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0.5</v>
      </c>
      <c r="Q25" s="98"/>
      <c r="R25" s="98"/>
      <c r="S25" s="98"/>
      <c r="T25" s="98"/>
      <c r="U25" s="98"/>
      <c r="V25" s="99"/>
      <c r="W25" s="97" t="s">
        <v>617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1.3</v>
      </c>
      <c r="Q26" s="98"/>
      <c r="R26" s="98"/>
      <c r="S26" s="98"/>
      <c r="T26" s="98"/>
      <c r="U26" s="98"/>
      <c r="V26" s="99"/>
      <c r="W26" s="97" t="s">
        <v>619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0.29999999999999982</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574</v>
      </c>
      <c r="AR31" s="133"/>
      <c r="AS31" s="134" t="s">
        <v>356</v>
      </c>
      <c r="AT31" s="169"/>
      <c r="AU31" s="269">
        <v>30</v>
      </c>
      <c r="AV31" s="269"/>
      <c r="AW31" s="378" t="s">
        <v>300</v>
      </c>
      <c r="AX31" s="379"/>
    </row>
    <row r="32" spans="1:50" ht="23.25" customHeight="1" x14ac:dyDescent="0.15">
      <c r="A32" s="515"/>
      <c r="B32" s="513"/>
      <c r="C32" s="513"/>
      <c r="D32" s="513"/>
      <c r="E32" s="513"/>
      <c r="F32" s="514"/>
      <c r="G32" s="540" t="s">
        <v>576</v>
      </c>
      <c r="H32" s="541"/>
      <c r="I32" s="541"/>
      <c r="J32" s="541"/>
      <c r="K32" s="541"/>
      <c r="L32" s="541"/>
      <c r="M32" s="541"/>
      <c r="N32" s="541"/>
      <c r="O32" s="542"/>
      <c r="P32" s="158" t="s">
        <v>572</v>
      </c>
      <c r="Q32" s="158"/>
      <c r="R32" s="158"/>
      <c r="S32" s="158"/>
      <c r="T32" s="158"/>
      <c r="U32" s="158"/>
      <c r="V32" s="158"/>
      <c r="W32" s="158"/>
      <c r="X32" s="229"/>
      <c r="Y32" s="337" t="s">
        <v>12</v>
      </c>
      <c r="Z32" s="549"/>
      <c r="AA32" s="550"/>
      <c r="AB32" s="551" t="s">
        <v>601</v>
      </c>
      <c r="AC32" s="551"/>
      <c r="AD32" s="551"/>
      <c r="AE32" s="363" t="s">
        <v>571</v>
      </c>
      <c r="AF32" s="364"/>
      <c r="AG32" s="364"/>
      <c r="AH32" s="364"/>
      <c r="AI32" s="363">
        <v>0</v>
      </c>
      <c r="AJ32" s="364"/>
      <c r="AK32" s="364"/>
      <c r="AL32" s="364"/>
      <c r="AM32" s="363">
        <v>0</v>
      </c>
      <c r="AN32" s="364"/>
      <c r="AO32" s="364"/>
      <c r="AP32" s="364"/>
      <c r="AQ32" s="100" t="s">
        <v>574</v>
      </c>
      <c r="AR32" s="101"/>
      <c r="AS32" s="101"/>
      <c r="AT32" s="102"/>
      <c r="AU32" s="364" t="s">
        <v>565</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601</v>
      </c>
      <c r="AC33" s="522"/>
      <c r="AD33" s="522"/>
      <c r="AE33" s="363" t="s">
        <v>571</v>
      </c>
      <c r="AF33" s="364"/>
      <c r="AG33" s="364"/>
      <c r="AH33" s="364"/>
      <c r="AI33" s="363">
        <v>0</v>
      </c>
      <c r="AJ33" s="364"/>
      <c r="AK33" s="364"/>
      <c r="AL33" s="364"/>
      <c r="AM33" s="363">
        <v>47</v>
      </c>
      <c r="AN33" s="364"/>
      <c r="AO33" s="364"/>
      <c r="AP33" s="364"/>
      <c r="AQ33" s="100" t="s">
        <v>574</v>
      </c>
      <c r="AR33" s="101"/>
      <c r="AS33" s="101"/>
      <c r="AT33" s="102"/>
      <c r="AU33" s="364">
        <v>47</v>
      </c>
      <c r="AV33" s="364"/>
      <c r="AW33" s="364"/>
      <c r="AX33" s="366"/>
    </row>
    <row r="34" spans="1:50" ht="23.25" customHeight="1" thickBo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573</v>
      </c>
      <c r="AF34" s="364"/>
      <c r="AG34" s="364"/>
      <c r="AH34" s="364"/>
      <c r="AI34" s="363" t="s">
        <v>575</v>
      </c>
      <c r="AJ34" s="364"/>
      <c r="AK34" s="364"/>
      <c r="AL34" s="364"/>
      <c r="AM34" s="363">
        <v>0</v>
      </c>
      <c r="AN34" s="364"/>
      <c r="AO34" s="364"/>
      <c r="AP34" s="364"/>
      <c r="AQ34" s="100" t="s">
        <v>571</v>
      </c>
      <c r="AR34" s="101"/>
      <c r="AS34" s="101"/>
      <c r="AT34" s="102"/>
      <c r="AU34" s="364" t="s">
        <v>574</v>
      </c>
      <c r="AV34" s="364"/>
      <c r="AW34" s="364"/>
      <c r="AX34" s="366"/>
    </row>
    <row r="35" spans="1:50" ht="23.25" hidden="1"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601</v>
      </c>
      <c r="AC101" s="551"/>
      <c r="AD101" s="551"/>
      <c r="AE101" s="363">
        <v>1</v>
      </c>
      <c r="AF101" s="364"/>
      <c r="AG101" s="364"/>
      <c r="AH101" s="365"/>
      <c r="AI101" s="363">
        <v>0</v>
      </c>
      <c r="AJ101" s="364"/>
      <c r="AK101" s="364"/>
      <c r="AL101" s="365"/>
      <c r="AM101" s="363">
        <v>0</v>
      </c>
      <c r="AN101" s="364"/>
      <c r="AO101" s="364"/>
      <c r="AP101" s="365"/>
      <c r="AQ101" s="363" t="s">
        <v>571</v>
      </c>
      <c r="AR101" s="364"/>
      <c r="AS101" s="364"/>
      <c r="AT101" s="365"/>
      <c r="AU101" s="363" t="s">
        <v>571</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601</v>
      </c>
      <c r="AC102" s="551"/>
      <c r="AD102" s="551"/>
      <c r="AE102" s="357">
        <v>19</v>
      </c>
      <c r="AF102" s="357"/>
      <c r="AG102" s="357"/>
      <c r="AH102" s="357"/>
      <c r="AI102" s="357">
        <v>13</v>
      </c>
      <c r="AJ102" s="357"/>
      <c r="AK102" s="357"/>
      <c r="AL102" s="357"/>
      <c r="AM102" s="357">
        <v>12</v>
      </c>
      <c r="AN102" s="357"/>
      <c r="AO102" s="357"/>
      <c r="AP102" s="357"/>
      <c r="AQ102" s="817">
        <v>12</v>
      </c>
      <c r="AR102" s="818"/>
      <c r="AS102" s="818"/>
      <c r="AT102" s="819"/>
      <c r="AU102" s="817" t="s">
        <v>621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578</v>
      </c>
      <c r="AC116" s="299"/>
      <c r="AD116" s="300"/>
      <c r="AE116" s="357">
        <v>1700000</v>
      </c>
      <c r="AF116" s="357"/>
      <c r="AG116" s="357"/>
      <c r="AH116" s="357"/>
      <c r="AI116" s="357" t="s">
        <v>574</v>
      </c>
      <c r="AJ116" s="357"/>
      <c r="AK116" s="357"/>
      <c r="AL116" s="357"/>
      <c r="AM116" s="357" t="s">
        <v>574</v>
      </c>
      <c r="AN116" s="357"/>
      <c r="AO116" s="357"/>
      <c r="AP116" s="357"/>
      <c r="AQ116" s="363">
        <v>318917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580</v>
      </c>
      <c r="AF117" s="304"/>
      <c r="AG117" s="304"/>
      <c r="AH117" s="304"/>
      <c r="AI117" s="304" t="s">
        <v>574</v>
      </c>
      <c r="AJ117" s="304"/>
      <c r="AK117" s="304"/>
      <c r="AL117" s="304"/>
      <c r="AM117" s="304" t="s">
        <v>574</v>
      </c>
      <c r="AN117" s="304"/>
      <c r="AO117" s="304"/>
      <c r="AP117" s="304"/>
      <c r="AQ117" s="304" t="s">
        <v>581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584</v>
      </c>
      <c r="AV133" s="133"/>
      <c r="AW133" s="134" t="s">
        <v>300</v>
      </c>
      <c r="AX133" s="135"/>
    </row>
    <row r="134" spans="1:50" ht="39.75" customHeight="1" x14ac:dyDescent="0.15">
      <c r="A134" s="997"/>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575</v>
      </c>
      <c r="AF134" s="101"/>
      <c r="AG134" s="101"/>
      <c r="AH134" s="101"/>
      <c r="AI134" s="264" t="s">
        <v>584</v>
      </c>
      <c r="AJ134" s="101"/>
      <c r="AK134" s="101"/>
      <c r="AL134" s="101"/>
      <c r="AM134" s="264" t="s">
        <v>583</v>
      </c>
      <c r="AN134" s="101"/>
      <c r="AO134" s="101"/>
      <c r="AP134" s="101"/>
      <c r="AQ134" s="264" t="s">
        <v>584</v>
      </c>
      <c r="AR134" s="101"/>
      <c r="AS134" s="101"/>
      <c r="AT134" s="101"/>
      <c r="AU134" s="264" t="s">
        <v>584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574</v>
      </c>
      <c r="AF135" s="101"/>
      <c r="AG135" s="101"/>
      <c r="AH135" s="101"/>
      <c r="AI135" s="264" t="s">
        <v>583</v>
      </c>
      <c r="AJ135" s="101"/>
      <c r="AK135" s="101"/>
      <c r="AL135" s="101"/>
      <c r="AM135" s="264" t="s">
        <v>584</v>
      </c>
      <c r="AN135" s="101"/>
      <c r="AO135" s="101"/>
      <c r="AP135" s="101"/>
      <c r="AQ135" s="264" t="s">
        <v>584</v>
      </c>
      <c r="AR135" s="101"/>
      <c r="AS135" s="101"/>
      <c r="AT135" s="101"/>
      <c r="AU135" s="264" t="s">
        <v>584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605</v>
      </c>
      <c r="H154" s="158"/>
      <c r="I154" s="158"/>
      <c r="J154" s="158"/>
      <c r="K154" s="158"/>
      <c r="L154" s="158"/>
      <c r="M154" s="158"/>
      <c r="N154" s="158"/>
      <c r="O154" s="158"/>
      <c r="P154" s="229"/>
      <c r="Q154" s="157" t="s">
        <v>606</v>
      </c>
      <c r="R154" s="158"/>
      <c r="S154" s="158"/>
      <c r="T154" s="158"/>
      <c r="U154" s="158"/>
      <c r="V154" s="158"/>
      <c r="W154" s="158"/>
      <c r="X154" s="158"/>
      <c r="Y154" s="158"/>
      <c r="Z154" s="158"/>
      <c r="AA154" s="926"/>
      <c r="AB154" s="253" t="s">
        <v>607</v>
      </c>
      <c r="AC154" s="254"/>
      <c r="AD154" s="254"/>
      <c r="AE154" s="259" t="s">
        <v>607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588</v>
      </c>
      <c r="AR432" s="133"/>
      <c r="AS432" s="134" t="s">
        <v>356</v>
      </c>
      <c r="AT432" s="169"/>
      <c r="AU432" s="133" t="s">
        <v>587</v>
      </c>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565</v>
      </c>
      <c r="AF433" s="101"/>
      <c r="AG433" s="101"/>
      <c r="AH433" s="101"/>
      <c r="AI433" s="100" t="s">
        <v>571</v>
      </c>
      <c r="AJ433" s="101"/>
      <c r="AK433" s="101"/>
      <c r="AL433" s="101"/>
      <c r="AM433" s="100" t="s">
        <v>574</v>
      </c>
      <c r="AN433" s="101"/>
      <c r="AO433" s="101"/>
      <c r="AP433" s="102"/>
      <c r="AQ433" s="100" t="s">
        <v>565</v>
      </c>
      <c r="AR433" s="101"/>
      <c r="AS433" s="101"/>
      <c r="AT433" s="102"/>
      <c r="AU433" s="101" t="s">
        <v>575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565</v>
      </c>
      <c r="AF434" s="101"/>
      <c r="AG434" s="101"/>
      <c r="AH434" s="102"/>
      <c r="AI434" s="100" t="s">
        <v>587</v>
      </c>
      <c r="AJ434" s="101"/>
      <c r="AK434" s="101"/>
      <c r="AL434" s="101"/>
      <c r="AM434" s="100" t="s">
        <v>588</v>
      </c>
      <c r="AN434" s="101"/>
      <c r="AO434" s="101"/>
      <c r="AP434" s="102"/>
      <c r="AQ434" s="100" t="s">
        <v>573</v>
      </c>
      <c r="AR434" s="101"/>
      <c r="AS434" s="101"/>
      <c r="AT434" s="102"/>
      <c r="AU434" s="101" t="s">
        <v>571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575</v>
      </c>
      <c r="AJ435" s="101"/>
      <c r="AK435" s="101"/>
      <c r="AL435" s="101"/>
      <c r="AM435" s="100" t="s">
        <v>565</v>
      </c>
      <c r="AN435" s="101"/>
      <c r="AO435" s="101"/>
      <c r="AP435" s="102"/>
      <c r="AQ435" s="100" t="s">
        <v>587</v>
      </c>
      <c r="AR435" s="101"/>
      <c r="AS435" s="101"/>
      <c r="AT435" s="102"/>
      <c r="AU435" s="101" t="s">
        <v>571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587</v>
      </c>
      <c r="AR457" s="133"/>
      <c r="AS457" s="134" t="s">
        <v>356</v>
      </c>
      <c r="AT457" s="169"/>
      <c r="AU457" s="133" t="s">
        <v>588</v>
      </c>
      <c r="AV457" s="133"/>
      <c r="AW457" s="134" t="s">
        <v>300</v>
      </c>
      <c r="AX457" s="135"/>
    </row>
    <row r="458" spans="1:50" ht="23.25" customHeight="1" x14ac:dyDescent="0.15">
      <c r="A458" s="997"/>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565</v>
      </c>
      <c r="AN458" s="101"/>
      <c r="AO458" s="101"/>
      <c r="AP458" s="102"/>
      <c r="AQ458" s="100" t="s">
        <v>588</v>
      </c>
      <c r="AR458" s="101"/>
      <c r="AS458" s="101"/>
      <c r="AT458" s="102"/>
      <c r="AU458" s="101" t="s">
        <v>565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571</v>
      </c>
      <c r="AF459" s="101"/>
      <c r="AG459" s="101"/>
      <c r="AH459" s="102"/>
      <c r="AI459" s="100" t="s">
        <v>571</v>
      </c>
      <c r="AJ459" s="101"/>
      <c r="AK459" s="101"/>
      <c r="AL459" s="101"/>
      <c r="AM459" s="100" t="s">
        <v>571</v>
      </c>
      <c r="AN459" s="101"/>
      <c r="AO459" s="101"/>
      <c r="AP459" s="102"/>
      <c r="AQ459" s="100" t="s">
        <v>565</v>
      </c>
      <c r="AR459" s="101"/>
      <c r="AS459" s="101"/>
      <c r="AT459" s="102"/>
      <c r="AU459" s="101" t="s">
        <v>588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589</v>
      </c>
      <c r="AJ460" s="101"/>
      <c r="AK460" s="101"/>
      <c r="AL460" s="101"/>
      <c r="AM460" s="100" t="s">
        <v>587</v>
      </c>
      <c r="AN460" s="101"/>
      <c r="AO460" s="101"/>
      <c r="AP460" s="102"/>
      <c r="AQ460" s="100" t="s">
        <v>587</v>
      </c>
      <c r="AR460" s="101"/>
      <c r="AS460" s="101"/>
      <c r="AT460" s="102"/>
      <c r="AU460" s="101" t="s">
        <v>588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59.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574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2.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t="s">
        <v>254</v>
      </c>
      <c r="B731" s="619"/>
      <c r="C731" s="619"/>
      <c r="D731" s="619"/>
      <c r="E731" s="620"/>
      <c r="F731" s="680" t="s">
        <v>615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4.5" customHeight="1" thickBot="1" x14ac:dyDescent="0.2">
      <c r="A733" s="749" t="s">
        <v>295</v>
      </c>
      <c r="B733" s="750"/>
      <c r="C733" s="750"/>
      <c r="D733" s="750"/>
      <c r="E733" s="751"/>
      <c r="F733" s="766" t="s">
        <v>616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566</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609</v>
      </c>
      <c r="D837" s="417"/>
      <c r="E837" s="417"/>
      <c r="F837" s="417"/>
      <c r="G837" s="417"/>
      <c r="H837" s="417"/>
      <c r="I837" s="417"/>
      <c r="J837" s="418" t="s">
        <v>604</v>
      </c>
      <c r="K837" s="419"/>
      <c r="L837" s="419"/>
      <c r="M837" s="419"/>
      <c r="N837" s="419"/>
      <c r="O837" s="419"/>
      <c r="P837" s="426" t="s">
        <v>609</v>
      </c>
      <c r="Q837" s="315"/>
      <c r="R837" s="315"/>
      <c r="S837" s="315"/>
      <c r="T837" s="315"/>
      <c r="U837" s="315"/>
      <c r="V837" s="315"/>
      <c r="W837" s="315"/>
      <c r="X837" s="315"/>
      <c r="Y837" s="316" t="s">
        <v>610</v>
      </c>
      <c r="Z837" s="317"/>
      <c r="AA837" s="317"/>
      <c r="AB837" s="318"/>
      <c r="AC837" s="326"/>
      <c r="AD837" s="327"/>
      <c r="AE837" s="327"/>
      <c r="AF837" s="327"/>
      <c r="AG837" s="327"/>
      <c r="AH837" s="420" t="s">
        <v>602</v>
      </c>
      <c r="AI837" s="421"/>
      <c r="AJ837" s="421"/>
      <c r="AK837" s="421"/>
      <c r="AL837" s="323" t="s">
        <v>602</v>
      </c>
      <c r="AM837" s="324"/>
      <c r="AN837" s="324"/>
      <c r="AO837" s="325"/>
      <c r="AP837" s="319" t="s">
        <v>603</v>
      </c>
      <c r="AQ837" s="319"/>
      <c r="AR837" s="319"/>
      <c r="AS837" s="319"/>
      <c r="AT837" s="319"/>
      <c r="AU837" s="319"/>
      <c r="AV837" s="319"/>
      <c r="AW837" s="319"/>
      <c r="AX837" s="319"/>
    </row>
    <row r="838" spans="1:50" ht="30" hidden="1" customHeight="1" x14ac:dyDescent="0.15">
      <c r="A838" s="403">
        <v>2</v>
      </c>
      <c r="B838" s="403">
        <v>1</v>
      </c>
      <c r="C838" s="425"/>
      <c r="D838" s="417"/>
      <c r="E838" s="417"/>
      <c r="F838" s="417"/>
      <c r="G838" s="417"/>
      <c r="H838" s="417"/>
      <c r="I838" s="417"/>
      <c r="J838" s="418"/>
      <c r="K838" s="419"/>
      <c r="L838" s="419"/>
      <c r="M838" s="419"/>
      <c r="N838" s="419"/>
      <c r="O838" s="419"/>
      <c r="P838" s="426"/>
      <c r="Q838" s="315"/>
      <c r="R838" s="315"/>
      <c r="S838" s="315"/>
      <c r="T838" s="315"/>
      <c r="U838" s="315"/>
      <c r="V838" s="315"/>
      <c r="W838" s="315"/>
      <c r="X838" s="315"/>
      <c r="Y838" s="316"/>
      <c r="Z838" s="317"/>
      <c r="AA838" s="317"/>
      <c r="AB838" s="318"/>
      <c r="AC838" s="326"/>
      <c r="AD838" s="327"/>
      <c r="AE838" s="327"/>
      <c r="AF838" s="327"/>
      <c r="AG838" s="327"/>
      <c r="AH838" s="420"/>
      <c r="AI838" s="421"/>
      <c r="AJ838" s="421"/>
      <c r="AK838" s="421"/>
      <c r="AL838" s="323"/>
      <c r="AM838" s="324"/>
      <c r="AN838" s="324"/>
      <c r="AO838" s="325"/>
      <c r="AP838" s="319"/>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7"/>
      <c r="AE839" s="327"/>
      <c r="AF839" s="327"/>
      <c r="AG839" s="327"/>
      <c r="AH839" s="420"/>
      <c r="AI839" s="421"/>
      <c r="AJ839" s="421"/>
      <c r="AK839" s="421"/>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AK13:AX13">
    <cfRule type="expression" dxfId="2797" priority="13713">
      <formula>IF(RIGHT(TEXT(AK13,"0.#"),1)=".",FALSE,TRUE)</formula>
    </cfRule>
    <cfRule type="expression" dxfId="2796" priority="13714">
      <formula>IF(RIGHT(TEXT(AK13,"0.#"),1)=".",TRUE,FALSE)</formula>
    </cfRule>
  </conditionalFormatting>
  <conditionalFormatting sqref="AD19:AJ19">
    <cfRule type="expression" dxfId="2795" priority="13711">
      <formula>IF(RIGHT(TEXT(AD19,"0.#"),1)=".",FALSE,TRUE)</formula>
    </cfRule>
    <cfRule type="expression" dxfId="2794" priority="13712">
      <formula>IF(RIGHT(TEXT(AD19,"0.#"),1)=".",TRUE,FALSE)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6">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7">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7 P13:AJ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L838:AO839">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2018-08-17T10:21:22Z</cp:lastPrinted>
  <dcterms:created xsi:type="dcterms:W3CDTF">2012-03-13T00:50:25Z</dcterms:created>
  <dcterms:modified xsi:type="dcterms:W3CDTF">2018-09-03T04:30:19Z</dcterms:modified>
</cp:coreProperties>
</file>