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<sst xmlns="http://schemas.openxmlformats.org/spreadsheetml/2006/main" count="2906" uniqueCount="653">
  <si>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</si>
  <si>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</si>
  <si>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</si>
  <si>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</si>
  <si>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</si>
  <si>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</si>
  <si>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</si>
  <si>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</si>
  <si>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</si>
  <si>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</si>
  <si>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</si>
  <si>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</si>
  <si>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</si>
  <si>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</si>
  <si>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</si>
  <si>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</si>
  <si>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</si>
  <si>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</si>
  <si>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</si>
  <si>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</si>
  <si>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</si>
  <si>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</si>
  <si>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</si>
  <si>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</si>
  <si>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</si>
  <si>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</si>
  <si>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</si>
  <si>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</si>
  <si>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</si>
  <si>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</si>
  <si>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</si>
  <si>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</si>
  <si>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</si>
  <si>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</si>
  <si>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</si>
  <si>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</si>
  <si>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</si>
  <si>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</si>
  <si>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</si>
  <si>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</si>
  <si>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</si>
  <si>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</si>
  <si>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</si>
  <si>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</si>
  <si>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</si>
  <si>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</si>
  <si>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</si>
  <si>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</si>
  <si>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</si>
  <si>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</si>
  <si>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</si>
  <si>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</si>
  <si>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</si>
  <si>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</si>
  <si>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</si>
  <si>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</si>
  <si>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</si>
  <si>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</si>
  <si>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</si>
  <si>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</si>
  <si>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</si>
  <si>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</si>
  <si>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</si>
  <si>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</si>
  <si>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</si>
  <si>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</si>
  <si>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</si>
  <si>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</si>
  <si>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</si>
  <si>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</si>
  <si>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</si>
  <si>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</si>
  <si>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</si>
  <si>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</si>
  <si>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</si>
  <si>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</si>
  <si>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</si>
  <si>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</si>
  <si>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</si>
  <si>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</si>
  <si>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</si>
  <si>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</si>
  <si>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</si>
  <si>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</si>
  <si>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</si>
  <si>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</si>
  <si>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</si>
  <si>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</si>
  <si>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</si>
  <si>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</si>
  <si>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</si>
  <si>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</si>
  <si>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</si>
  <si>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</si>
  <si>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</si>
  <si>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</si>
  <si>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</si>
  <si>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</si>
  <si>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</si>
  <si>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</si>
  <si>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</si>
  <si>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</si>
  <si>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</si>
  <si>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</si>
  <si>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</si>
  <si>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</si>
  <si>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</si>
  <si>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</si>
  <si>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</si>
  <si>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</si>
  <si>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</si>
  <si>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</si>
  <si>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</si>
  <si>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</si>
  <si>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</si>
  <si>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</si>
  <si>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</si>
  <si>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</si>
  <si>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</si>
  <si>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</si>
  <si>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</si>
  <si>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</si>
  <si>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</si>
  <si>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</si>
  <si>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</si>
  <si>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</si>
  <si>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</si>
  <si>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</si>
  <si>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</si>
  <si>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</si>
  <si>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</si>
  <si>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</si>
  <si>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</si>
  <si>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</si>
  <si>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</si>
  <si>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</si>
  <si>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</si>
  <si>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</si>
  <si>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</si>
  <si>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</si>
  <si>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</si>
  <si>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</si>
  <si>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</si>
  <si>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</si>
  <si>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</si>
  <si>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</si>
  <si>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</si>
  <si>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</si>
  <si>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</si>
  <si>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</si>
  <si>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</si>
  <si>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</si>
  <si>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</si>
  <si>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</si>
  <si>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</si>
  <si>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</si>
  <si>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</si>
  <si>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</si>
  <si>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</si>
  <si>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</si>
  <si>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</si>
  <si>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</si>
  <si>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</si>
  <si>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</si>
  <si>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</si>
  <si>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</si>
  <si>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</si>
  <si>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</si>
  <si>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</si>
  <si>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</si>
  <si>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</si>
  <si>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</si>
  <si>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</si>
  <si>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</si>
  <si>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</si>
  <si>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</si>
  <si>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</si>
  <si>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</si>
  <si>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</si>
  <si>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</si>
  <si>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</si>
  <si>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</si>
  <si>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</si>
  <si>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</si>
  <si>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</si>
  <si>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</si>
  <si>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</si>
  <si>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</si>
  <si>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</si>
  <si>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</si>
  <si>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</si>
  <si>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</si>
  <si>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</si>
  <si>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</si>
  <si>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</si>
  <si>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</si>
  <si>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</si>
  <si>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</si>
  <si>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</si>
  <si>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</si>
  <si>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</si>
  <si>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</si>
  <si>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</si>
  <si>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</si>
  <si>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</si>
  <si>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</si>
  <si>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</si>
  <si>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</si>
  <si>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</si>
  <si>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</si>
  <si>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</si>
  <si>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</si>
  <si>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</si>
  <si>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</si>
  <si>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</si>
  <si>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</si>
  <si>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</si>
  <si>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</si>
  <si>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</si>
  <si>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</si>
  <si>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</si>
  <si>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</si>
  <si>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</si>
  <si>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</si>
  <si>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</si>
  <si>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</si>
  <si>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</si>
  <si>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</si>
  <si>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</si>
  <si>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</si>
  <si>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</si>
  <si>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</si>
  <si>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</si>
  <si>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</si>
  <si>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</si>
  <si>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</si>
  <si>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</si>
  <si>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</si>
  <si>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</si>
  <si>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</si>
  <si>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</si>
  <si>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</si>
  <si>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</si>
  <si>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</si>
  <si>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</si>
  <si>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</si>
  <si>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</si>
  <si>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</si>
  <si>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</si>
  <si>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</si>
  <si>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</si>
  <si>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</si>
  <si>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</si>
  <si>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</si>
  <si>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</si>
  <si>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</si>
  <si>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</si>
  <si>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</si>
  <si>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</si>
  <si>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</si>
  <si>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</si>
  <si>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</si>
  <si>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</si>
  <si>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</si>
  <si>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</si>
  <si>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</si>
  <si>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</si>
  <si>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</si>
  <si>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</si>
  <si>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</si>
  <si>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</si>
  <si>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</si>
  <si>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</si>
  <si>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</si>
  <si>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</si>
  <si>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</si>
  <si>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</si>
  <si>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</si>
  <si>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</si>
  <si>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</si>
  <si>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</si>
  <si>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</si>
  <si>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</si>
  <si>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</si>
  <si>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</si>
  <si>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</si>
  <si>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</si>
  <si>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</si>
  <si>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</si>
  <si>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</si>
  <si>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</si>
  <si>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</si>
  <si>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</si>
  <si>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</si>
  <si>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</si>
  <si>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</si>
  <si>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</si>
  <si>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</si>
  <si>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</si>
  <si>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</si>
  <si>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</si>
  <si>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</si>
  <si>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</si>
  <si>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</si>
  <si>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</si>
  <si>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</si>
  <si>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</si>
  <si>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</si>
  <si>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</si>
  <si>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</si>
  <si>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</si>
  <si>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</si>
  <si>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</si>
  <si>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</si>
  <si>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</si>
  <si>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</si>
  <si>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</si>
  <si>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</si>
  <si>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</si>
  <si>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</si>
  <si>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</si>
  <si>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</si>
  <si>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</si>
  <si>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</si>
  <si>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</si>
  <si>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</si>
  <si>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</si>
  <si>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</si>
  <si>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</si>
  <si>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</si>
  <si>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</si>
  <si>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</si>
  <si>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</si>
  <si>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</si>
  <si>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</si>
  <si>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</si>
  <si>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</si>
  <si>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</si>
  <si>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</si>
  <si>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</si>
  <si>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</si>
  <si>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</si>
  <si>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</si>
  <si>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</si>
  <si>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</si>
  <si>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</si>
  <si>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</si>
  <si>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</si>
  <si>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</si>
  <si>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</si>
  <si>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</si>
  <si>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</si>
  <si>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</si>
  <si>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</si>
  <si>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</si>
  <si>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</si>
  <si>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</si>
  <si>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</si>
  <si>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</si>
  <si>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</si>
  <si>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</si>
  <si>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</si>
  <si>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</si>
  <si>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</si>
  <si>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</si>
  <si>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</si>
  <si>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</si>
  <si>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</si>
  <si>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</si>
  <si>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</si>
  <si>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</si>
  <si>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</si>
  <si>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</si>
  <si>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</si>
  <si>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</si>
  <si>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</si>
  <si>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</si>
  <si>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</si>
  <si>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</si>
  <si>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</si>
  <si>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</si>
  <si>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</si>
  <si>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</si>
  <si>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</si>
  <si>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</si>
  <si>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</si>
  <si>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</si>
  <si>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</si>
  <si>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</si>
  <si>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</si>
  <si>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</si>
  <si>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</si>
  <si>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</si>
  <si>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</si>
  <si>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</si>
  <si>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</si>
  <si>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</si>
  <si>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</si>
  <si>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</si>
  <si>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</si>
  <si>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</si>
  <si>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</si>
  <si>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</si>
  <si>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</si>
  <si>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</si>
  <si>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</si>
  <si>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</si>
  <si>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</si>
  <si>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</si>
  <si>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</si>
  <si>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</si>
  <si>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</si>
  <si>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</si>
  <si>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</si>
  <si>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</si>
  <si>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</si>
  <si>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</si>
  <si>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</si>
  <si>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</si>
  <si>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</si>
  <si>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</si>
  <si>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</si>
  <si>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</si>
  <si>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</si>
  <si>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</si>
  <si>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</si>
  <si>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</si>
  <si>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</si>
  <si>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</si>
  <si>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</si>
  <si>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</si>
  <si>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</si>
  <si>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</si>
  <si>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</si>
  <si>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</si>
  <si>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</si>
  <si>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</si>
  <si>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</si>
  <si>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</si>
  <si>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</si>
  <si>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</si>
  <si>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</si>
  <si>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</si>
  <si>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</si>
  <si>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</si>
  <si>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</si>
  <si>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</si>
  <si>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</si>
  <si>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</si>
  <si>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</si>
  <si>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</si>
  <si>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</si>
  <si>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</si>
  <si>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</si>
  <si>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</si>
  <si>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</si>
  <si>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</si>
  <si>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</si>
  <si>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</si>
  <si>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</si>
  <si>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</si>
  <si>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</si>
  <si>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</si>
  <si>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</si>
  <si>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</si>
  <si>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</si>
  <si>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</si>
  <si>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</si>
  <si>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</si>
  <si>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</si>
  <si>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</si>
  <si>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</si>
  <si>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</si>
  <si>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</si>
  <si>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</si>
  <si>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</si>
  <si>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</si>
  <si>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</si>
  <si>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</si>
  <si>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</si>
  <si>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</si>
  <si>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</si>
  <si>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</si>
  <si>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</si>
  <si>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</si>
  <si>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</si>
  <si>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</si>
  <si>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</si>
  <si>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</si>
  <si>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</si>
  <si>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</si>
  <si>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</si>
  <si>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</si>
  <si>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</si>
  <si>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</si>
  <si>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</si>
  <si>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</si>
  <si>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</si>
  <si>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</si>
  <si>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</si>
  <si>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</si>
  <si>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</si>
  <si>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</si>
  <si>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</si>
  <si>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</si>
  <si>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</si>
  <si>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</si>
  <si>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</si>
  <si>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</si>
  <si>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</si>
  <si>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</si>
  <si>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</si>
  <si>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</si>
  <si>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</si>
  <si>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</si>
  <si>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</si>
  <si>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</si>
  <si>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</si>
  <si>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</si>
  <si>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</si>
  <si>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</si>
  <si>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</si>
  <si>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</si>
  <si>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</si>
  <si>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</si>
  <si>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</si>
  <si>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</si>
  <si>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</si>
  <si>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</si>
  <si>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</si>
  <si>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</si>
  <si>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</si>
  <si>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</si>
  <si>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</si>
  <si>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</si>
  <si>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</si>
  <si>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</si>
  <si>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</si>
  <si>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</si>
  <si>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</si>
  <si>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</si>
  <si>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</si>
  <si>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</si>
  <si>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</si>
  <si>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</si>
  <si>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</si>
  <si>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</si>
  <si>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</si>
  <si>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</si>
  <si>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</si>
  <si>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phoneticPr fontId="5"/>
  </si>
  <si>
    <t>平成22年5月20日医政発0520第九「第十一次へき地保健医療計画等の策定について」</t>
  </si>
  <si>
    <t>無歯科医地区及び無歯科医地区に準ずる地区（以下、「無歯科医地区等」という。）に対し巡回診療を行い、へき地における住民の歯科医療の確保。</t>
  </si>
  <si>
    <t>無歯科医地区等において、地方公共団体等が行う巡回診療車の運営等に必要な経費に対する財政支援を行う。
補助対象経費：報酬、給料、賃金、旅費、報償費、需用費等
補助率 ：１／２（国1/2、都道府県1/2）</t>
  </si>
  <si>
    <t>○</t>
  </si>
  <si>
    <t>-</t>
    <phoneticPr fontId="5"/>
  </si>
  <si>
    <t>医療施設運営費等補助金</t>
  </si>
  <si>
    <t>【補助金等交付】</t>
    <rPh sb="1" eb="3">
      <t>ホジョ</t>
    </rPh>
    <rPh sb="3" eb="5">
      <t>キントウ</t>
    </rPh>
    <rPh sb="5" eb="7">
      <t>コウフ</t>
    </rPh>
    <phoneticPr fontId="5"/>
  </si>
  <si>
    <t>35</t>
    <phoneticPr fontId="5"/>
  </si>
  <si>
    <t>30</t>
    <phoneticPr fontId="5"/>
  </si>
  <si>
    <t>31</t>
    <phoneticPr fontId="5"/>
  </si>
  <si>
    <t>10</t>
    <phoneticPr fontId="5"/>
  </si>
  <si>
    <t>10</t>
    <phoneticPr fontId="5"/>
  </si>
  <si>
    <t>9</t>
    <phoneticPr fontId="5"/>
  </si>
  <si>
    <t>9</t>
    <phoneticPr fontId="5"/>
  </si>
  <si>
    <t>医政局</t>
    <rPh sb="0" eb="1">
      <t>イ</t>
    </rPh>
    <rPh sb="1" eb="3">
      <t>セイキョク</t>
    </rPh>
    <phoneticPr fontId="5"/>
  </si>
  <si>
    <t>歯科保健課</t>
    <rPh sb="0" eb="2">
      <t>シカ</t>
    </rPh>
    <rPh sb="2" eb="5">
      <t>ホケンカ</t>
    </rPh>
    <phoneticPr fontId="5"/>
  </si>
  <si>
    <t>前年同程度の巡回診療を実施する。</t>
    <phoneticPr fontId="5"/>
  </si>
  <si>
    <t>-</t>
    <phoneticPr fontId="5"/>
  </si>
  <si>
    <t>-</t>
    <phoneticPr fontId="5"/>
  </si>
  <si>
    <t>人</t>
    <rPh sb="0" eb="1">
      <t>ニン</t>
    </rPh>
    <phoneticPr fontId="5"/>
  </si>
  <si>
    <t>へき地における無歯科医地区への巡回診療回数</t>
    <phoneticPr fontId="5"/>
  </si>
  <si>
    <t>回</t>
    <rPh sb="0" eb="1">
      <t>カイ</t>
    </rPh>
    <phoneticPr fontId="5"/>
  </si>
  <si>
    <t>-</t>
    <phoneticPr fontId="5"/>
  </si>
  <si>
    <t>-</t>
    <phoneticPr fontId="5"/>
  </si>
  <si>
    <t>X／Y</t>
  </si>
  <si>
    <t>単位当たりコスト ＝ Ｘ ／ Ｙ
X：「執行額（30年度は予算額）」
Y：「受診患者数（30年度は目標値）」</t>
    <phoneticPr fontId="5"/>
  </si>
  <si>
    <t>千円</t>
    <rPh sb="0" eb="2">
      <t>センエン</t>
    </rPh>
    <phoneticPr fontId="5"/>
  </si>
  <si>
    <t>-</t>
    <phoneticPr fontId="5"/>
  </si>
  <si>
    <t>-</t>
    <phoneticPr fontId="5"/>
  </si>
  <si>
    <t>‐</t>
  </si>
  <si>
    <t>無</t>
  </si>
  <si>
    <t>無歯科医地区等における安定した歯科医療の確保という国民や社会のニーズを反映しているものである。</t>
    <phoneticPr fontId="5"/>
  </si>
  <si>
    <t>当該事業は、無歯科医地区等における歯科医療の確保を目的として、安心した歯科医療環境の確保のためにも国が行うべき事業である。</t>
    <phoneticPr fontId="5"/>
  </si>
  <si>
    <t>当該事業は無歯科医地区等における歯科医療の確保を目的とし、安心した歯科医療環境の確保のため優先度の高い事業である。</t>
    <phoneticPr fontId="5"/>
  </si>
  <si>
    <t>-</t>
    <phoneticPr fontId="5"/>
  </si>
  <si>
    <t>交付要綱において補助対象経費、補助率(１／２)を定め、負担関係は妥当である。</t>
    <phoneticPr fontId="5"/>
  </si>
  <si>
    <t>事業実施に必要経費のみを補助対象としており、コスト水準は妥当である。</t>
    <phoneticPr fontId="5"/>
  </si>
  <si>
    <t>成果実績は成果目標に見合ったものである。</t>
    <phoneticPr fontId="5"/>
  </si>
  <si>
    <t>活動実績は見込みに見合ったものである。</t>
    <phoneticPr fontId="5"/>
  </si>
  <si>
    <t>事業の内容・規模・予算額等について精査し、適切な執行をして参りたい。</t>
    <phoneticPr fontId="5"/>
  </si>
  <si>
    <t>栃木県</t>
    <rPh sb="0" eb="3">
      <t>トチギケン</t>
    </rPh>
    <phoneticPr fontId="5"/>
  </si>
  <si>
    <t>へき地における巡回歯科診療</t>
    <phoneticPr fontId="5"/>
  </si>
  <si>
    <t>補助金等交付</t>
  </si>
  <si>
    <t>-</t>
    <phoneticPr fontId="5"/>
  </si>
  <si>
    <t>-</t>
    <phoneticPr fontId="5"/>
  </si>
  <si>
    <t>-</t>
    <phoneticPr fontId="5"/>
  </si>
  <si>
    <t>鹿児島県</t>
    <rPh sb="0" eb="4">
      <t>カゴシマケン</t>
    </rPh>
    <phoneticPr fontId="5"/>
  </si>
  <si>
    <t>へき地における巡回歯科診療</t>
    <rPh sb="2" eb="3">
      <t>チ</t>
    </rPh>
    <rPh sb="7" eb="9">
      <t>ジュンカイ</t>
    </rPh>
    <rPh sb="9" eb="11">
      <t>シカ</t>
    </rPh>
    <rPh sb="11" eb="13">
      <t>シンリョウ</t>
    </rPh>
    <phoneticPr fontId="5"/>
  </si>
  <si>
    <t>-</t>
    <phoneticPr fontId="5"/>
  </si>
  <si>
    <t>-</t>
    <phoneticPr fontId="5"/>
  </si>
  <si>
    <t>-</t>
    <phoneticPr fontId="5"/>
  </si>
  <si>
    <t>当該事業は無歯科医地区等における歯科医療の確保を目的とし、安心した歯科医療環境の確保のため事業実施に必要な予算を確保している。平成29年度は栃木県と鹿児島県で事業を実施しており、へき地における歯科医療の確保を図るうえで、当該事業は必要である。</t>
    <rPh sb="70" eb="72">
      <t>トチギ</t>
    </rPh>
    <rPh sb="74" eb="77">
      <t>カゴシマ</t>
    </rPh>
    <phoneticPr fontId="5"/>
  </si>
  <si>
    <t>A.栃木県</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</si>
  <si>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</si>
  <si>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</si>
  <si>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</si>
  <si>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</si>
  <si>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</si>
  <si>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</si>
  <si>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t>
    <phoneticPr fontId="5"/>
  </si>
  <si>
    <t>-</t>
    <phoneticPr fontId="5"/>
  </si>
  <si>
    <t>-</t>
    <phoneticPr fontId="5"/>
  </si>
  <si>
    <t>-</t>
    <phoneticPr fontId="5"/>
  </si>
  <si>
    <t>委託料</t>
    <rPh sb="0" eb="3">
      <t>イタクリョウ</t>
    </rPh>
    <phoneticPr fontId="5"/>
  </si>
  <si>
    <t>一般社団法人栃木県歯科医師会</t>
    <rPh sb="0" eb="2">
      <t>イッパン</t>
    </rPh>
    <rPh sb="2" eb="4">
      <t>シャダン</t>
    </rPh>
    <rPh sb="4" eb="6">
      <t>ホウジン</t>
    </rPh>
    <rPh sb="6" eb="9">
      <t>トチギケン</t>
    </rPh>
    <rPh sb="9" eb="11">
      <t>シカ</t>
    </rPh>
    <rPh sb="11" eb="13">
      <t>イシ</t>
    </rPh>
    <rPh sb="13" eb="14">
      <t>カイ</t>
    </rPh>
    <phoneticPr fontId="5"/>
  </si>
  <si>
    <t>B.一般社団法人栃木県歯科医師会</t>
    <rPh sb="2" eb="4">
      <t>イッパン</t>
    </rPh>
    <rPh sb="4" eb="6">
      <t>シャダン</t>
    </rPh>
    <rPh sb="6" eb="8">
      <t>ホウジン</t>
    </rPh>
    <rPh sb="8" eb="11">
      <t>トチギケン</t>
    </rPh>
    <rPh sb="11" eb="13">
      <t>シカ</t>
    </rPh>
    <rPh sb="13" eb="15">
      <t>イシ</t>
    </rPh>
    <rPh sb="15" eb="16">
      <t>カイ</t>
    </rPh>
    <phoneticPr fontId="5"/>
  </si>
  <si>
    <t>その他</t>
    <rPh sb="2" eb="3">
      <t>ホカ</t>
    </rPh>
    <phoneticPr fontId="5"/>
  </si>
  <si>
    <t>人件費</t>
    <rPh sb="0" eb="3">
      <t>ジンケンヒ</t>
    </rPh>
    <phoneticPr fontId="5"/>
  </si>
  <si>
    <t>へき地歯科巡回診療実施に要する人件費</t>
    <rPh sb="2" eb="3">
      <t>チ</t>
    </rPh>
    <rPh sb="3" eb="5">
      <t>シカ</t>
    </rPh>
    <rPh sb="5" eb="7">
      <t>ジュンカイ</t>
    </rPh>
    <rPh sb="7" eb="9">
      <t>シンリョウ</t>
    </rPh>
    <rPh sb="9" eb="11">
      <t>ジッシ</t>
    </rPh>
    <rPh sb="12" eb="13">
      <t>ヨウ</t>
    </rPh>
    <rPh sb="15" eb="18">
      <t>ジンケンヒ</t>
    </rPh>
    <phoneticPr fontId="5"/>
  </si>
  <si>
    <t>一般社団法人栃木県歯科医師会</t>
    <phoneticPr fontId="5"/>
  </si>
  <si>
    <t>へき地歯科巡回診療車運営事業</t>
    <rPh sb="2" eb="3">
      <t>チ</t>
    </rPh>
    <rPh sb="3" eb="5">
      <t>シカ</t>
    </rPh>
    <rPh sb="5" eb="7">
      <t>ジュンカイ</t>
    </rPh>
    <rPh sb="7" eb="9">
      <t>シンリョウ</t>
    </rPh>
    <rPh sb="9" eb="10">
      <t>シャ</t>
    </rPh>
    <rPh sb="10" eb="12">
      <t>ウンエイ</t>
    </rPh>
    <rPh sb="12" eb="14">
      <t>ジギョウ</t>
    </rPh>
    <phoneticPr fontId="5"/>
  </si>
  <si>
    <t>-</t>
    <phoneticPr fontId="5"/>
  </si>
  <si>
    <t>車両維持管理費、歯科材料費、歯科技工料</t>
    <rPh sb="0" eb="2">
      <t>シャリョウ</t>
    </rPh>
    <rPh sb="2" eb="4">
      <t>イジ</t>
    </rPh>
    <rPh sb="4" eb="7">
      <t>カンリヒ</t>
    </rPh>
    <rPh sb="8" eb="10">
      <t>シカ</t>
    </rPh>
    <rPh sb="10" eb="12">
      <t>ザイリョウ</t>
    </rPh>
    <rPh sb="12" eb="13">
      <t>ヒ</t>
    </rPh>
    <rPh sb="14" eb="16">
      <t>シカ</t>
    </rPh>
    <rPh sb="16" eb="19">
      <t>ギコウリョウ</t>
    </rPh>
    <phoneticPr fontId="5"/>
  </si>
  <si>
    <t>課長：田口　円裕</t>
    <rPh sb="0" eb="2">
      <t>カチョウ</t>
    </rPh>
    <rPh sb="3" eb="5">
      <t>タグチ</t>
    </rPh>
    <rPh sb="6" eb="7">
      <t>エン</t>
    </rPh>
    <rPh sb="7" eb="8">
      <t>ユウ</t>
    </rPh>
    <phoneticPr fontId="5"/>
  </si>
  <si>
    <t>-</t>
    <phoneticPr fontId="5"/>
  </si>
  <si>
    <t>-</t>
    <phoneticPr fontId="5"/>
  </si>
  <si>
    <t>-</t>
    <phoneticPr fontId="5"/>
  </si>
  <si>
    <t>-</t>
    <phoneticPr fontId="5"/>
  </si>
  <si>
    <t>-</t>
    <phoneticPr fontId="5"/>
  </si>
  <si>
    <t>2百万円／856</t>
    <rPh sb="1" eb="3">
      <t>ヒャクマン</t>
    </rPh>
    <rPh sb="3" eb="4">
      <t>エン</t>
    </rPh>
    <phoneticPr fontId="5"/>
  </si>
  <si>
    <t>2百万円/536</t>
    <rPh sb="1" eb="3">
      <t>ヒャクマン</t>
    </rPh>
    <rPh sb="3" eb="4">
      <t>エン</t>
    </rPh>
    <phoneticPr fontId="5"/>
  </si>
  <si>
    <t>人権保障的性格を持つ事業であり、着実に実施される必要がある。
アウトカム指標である受診患者数については単に過去の実績を参照するのでなく、対象地域の人口等から適切に設定される必要がある。（大屋　雄裕）</t>
    <phoneticPr fontId="5"/>
  </si>
  <si>
    <t>外部有識者の所見を踏まえ、アウトカム指標の目標値の設定方法について、事業の成果を適切に図ることができるよう検討すること。</t>
    <rPh sb="0" eb="2">
      <t>ガイブ</t>
    </rPh>
    <rPh sb="2" eb="5">
      <t>ユウシキシャ</t>
    </rPh>
    <rPh sb="6" eb="8">
      <t>ショケン</t>
    </rPh>
    <rPh sb="9" eb="10">
      <t>フ</t>
    </rPh>
    <rPh sb="18" eb="20">
      <t>シヒョウ</t>
    </rPh>
    <rPh sb="21" eb="24">
      <t>モクヒョウチ</t>
    </rPh>
    <rPh sb="25" eb="27">
      <t>セッテイ</t>
    </rPh>
    <rPh sb="27" eb="29">
      <t>ホウホウ</t>
    </rPh>
    <rPh sb="53" eb="55">
      <t>ケントウ</t>
    </rPh>
    <phoneticPr fontId="5"/>
  </si>
  <si>
    <t>-</t>
    <phoneticPr fontId="5"/>
  </si>
  <si>
    <t>2百万円/427</t>
    <rPh sb="1" eb="3">
      <t>ヒャクマン</t>
    </rPh>
    <rPh sb="3" eb="4">
      <t>エン</t>
    </rPh>
    <phoneticPr fontId="5"/>
  </si>
  <si>
    <t>2百万円/427</t>
    <rPh sb="1" eb="4">
      <t>ヒャクマンエン</t>
    </rPh>
    <phoneticPr fontId="5"/>
  </si>
  <si>
    <t>ご指摘を踏まえ、平成29年度分からはアウトカム指標の目標値について対象地域の人口から設定することとした。引き続き適切な執行に努めてまいりたい。</t>
    <rPh sb="1" eb="3">
      <t>シテキ</t>
    </rPh>
    <rPh sb="4" eb="5">
      <t>フ</t>
    </rPh>
    <rPh sb="8" eb="10">
      <t>ヘイセイ</t>
    </rPh>
    <rPh sb="12" eb="14">
      <t>ネンド</t>
    </rPh>
    <rPh sb="14" eb="15">
      <t>ブン</t>
    </rPh>
    <rPh sb="23" eb="25">
      <t>シヒョウ</t>
    </rPh>
    <rPh sb="26" eb="29">
      <t>モクヒョウチ</t>
    </rPh>
    <rPh sb="33" eb="35">
      <t>タイショウ</t>
    </rPh>
    <rPh sb="35" eb="37">
      <t>チイキ</t>
    </rPh>
    <rPh sb="38" eb="40">
      <t>ジンコウ</t>
    </rPh>
    <rPh sb="42" eb="44">
      <t>セッテイ</t>
    </rPh>
    <rPh sb="52" eb="53">
      <t>ヒ</t>
    </rPh>
    <rPh sb="54" eb="55">
      <t>ツヅ</t>
    </rPh>
    <rPh sb="56" eb="58">
      <t>テキセツ</t>
    </rPh>
    <rPh sb="59" eb="61">
      <t>シッコウ</t>
    </rPh>
    <rPh sb="62" eb="63">
      <t>ツト</t>
    </rPh>
    <phoneticPr fontId="5"/>
  </si>
  <si>
    <t>へき地歯科巡回診療車運営事業実績報告書</t>
    <phoneticPr fontId="5"/>
  </si>
  <si>
    <t>へき地歯科巡回診療車運営事業実績報告書</t>
    <phoneticPr fontId="5"/>
  </si>
  <si>
    <t>受診患者数
※30年度は見込み</t>
    <phoneticPr fontId="5"/>
  </si>
  <si>
    <t>人</t>
    <rPh sb="0" eb="1">
      <t>ヒト</t>
    </rPh>
    <phoneticPr fontId="5"/>
  </si>
  <si>
    <t>-</t>
    <phoneticPr fontId="5"/>
  </si>
  <si>
    <t>-</t>
    <phoneticPr fontId="5"/>
  </si>
  <si>
    <t>-</t>
    <phoneticPr fontId="5"/>
  </si>
  <si>
    <t>-</t>
    <phoneticPr fontId="5"/>
  </si>
  <si>
    <t>巡回診療を実施する無歯科医地区の人口の1割程度に歯科診療を実施する。</t>
    <rPh sb="0" eb="2">
      <t>ジュンカイ</t>
    </rPh>
    <rPh sb="2" eb="4">
      <t>シンリョウ</t>
    </rPh>
    <rPh sb="5" eb="7">
      <t>ジッシ</t>
    </rPh>
    <rPh sb="9" eb="10">
      <t>ム</t>
    </rPh>
    <rPh sb="10" eb="13">
      <t>シカイ</t>
    </rPh>
    <rPh sb="13" eb="15">
      <t>チク</t>
    </rPh>
    <rPh sb="16" eb="18">
      <t>ジンコウ</t>
    </rPh>
    <rPh sb="20" eb="21">
      <t>ワリ</t>
    </rPh>
    <rPh sb="21" eb="23">
      <t>テイド</t>
    </rPh>
    <rPh sb="24" eb="26">
      <t>シカ</t>
    </rPh>
    <rPh sb="26" eb="28">
      <t>シンリョウ</t>
    </rPh>
    <rPh sb="29" eb="31">
      <t>ジッシ</t>
    </rPh>
    <phoneticPr fontId="5"/>
  </si>
  <si>
    <t>-</t>
    <phoneticPr fontId="5"/>
  </si>
  <si>
    <t>へき地歯科巡回診療車運営事業</t>
    <phoneticPr fontId="5"/>
  </si>
  <si>
    <t>受診患者数</t>
    <phoneticPr fontId="5"/>
  </si>
  <si>
    <t>へき地における無歯科医地区への巡回診療回数が増加するごとに、受診患者数も増加するという効果が見込めることから、「社会保障・税の一体改革大綱」（平成２４年２月１７日閣議決定）における「どこに住んでいても、その人にとって適切な医療・介護サービスが受けられる社会を目指す」という目的に合致し、地域における医療提供体制の確保をより一層促進できる。</t>
    <phoneticPr fontId="5"/>
  </si>
  <si>
    <t>離島歯科診療班運営事業</t>
    <phoneticPr fontId="5"/>
  </si>
  <si>
    <t>離島歯科診療班運営事業は全国の離島における歯科医療の確保を目的として、歯科診療班を派遣することにより実施されている。
一方本事業は全国の無歯科医地区等における歯科医療の確保を目的として、巡回診療車による診療を行うものであり、適切な役割分担となっている。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</si>
</sst>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28016</xdr:colOff>
      <xdr:row>741</xdr:row>
      <xdr:rowOff>224818</xdr:rowOff>
    </xdr:from>
    <xdr:to>
      <xdr:col>34</xdr:col>
      <xdr:colOff>38603</xdr:colOff>
      <xdr:row>744</xdr:row>
      <xdr:rowOff>257735</xdr:rowOff>
    </xdr:to>
    <xdr:sp macro="" textlink="">
      <xdr:nvSpPr>
        <xdr:cNvPr id="2" name="正方形/長方形 1"/>
        <xdr:cNvSpPr/>
      </xdr:nvSpPr>
      <xdr:spPr>
        <a:xfrm>
          <a:off x="4263840" y="36408612"/>
          <a:ext cx="2632763" cy="107506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厚生労働省２百万円</a:t>
          </a:r>
        </a:p>
      </xdr:txBody>
    </xdr:sp>
    <xdr:clientData/>
  </xdr:twoCellAnchor>
  <xdr:twoCellAnchor>
    <xdr:from>
      <xdr:col>21</xdr:col>
      <xdr:colOff>120463</xdr:colOff>
      <xdr:row>745</xdr:row>
      <xdr:rowOff>148337</xdr:rowOff>
    </xdr:from>
    <xdr:to>
      <xdr:col>34</xdr:col>
      <xdr:colOff>41563</xdr:colOff>
      <xdr:row>747</xdr:row>
      <xdr:rowOff>112059</xdr:rowOff>
    </xdr:to>
    <xdr:sp macro="" textlink="">
      <xdr:nvSpPr>
        <xdr:cNvPr id="3" name="大かっこ 2"/>
        <xdr:cNvSpPr/>
      </xdr:nvSpPr>
      <xdr:spPr>
        <a:xfrm>
          <a:off x="4356287" y="37721661"/>
          <a:ext cx="2543276" cy="658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地方公共団体等が行う、巡回歯科診療の運営費に対する補助。</a:t>
          </a:r>
        </a:p>
      </xdr:txBody>
    </xdr:sp>
    <xdr:clientData/>
  </xdr:twoCellAnchor>
  <xdr:twoCellAnchor>
    <xdr:from>
      <xdr:col>27</xdr:col>
      <xdr:colOff>177193</xdr:colOff>
      <xdr:row>747</xdr:row>
      <xdr:rowOff>271602</xdr:rowOff>
    </xdr:from>
    <xdr:to>
      <xdr:col>27</xdr:col>
      <xdr:colOff>177193</xdr:colOff>
      <xdr:row>748</xdr:row>
      <xdr:rowOff>276366</xdr:rowOff>
    </xdr:to>
    <xdr:cxnSp macro="">
      <xdr:nvCxnSpPr>
        <xdr:cNvPr id="4" name="直線矢印コネクタ 3"/>
        <xdr:cNvCxnSpPr/>
      </xdr:nvCxnSpPr>
      <xdr:spPr>
        <a:xfrm>
          <a:off x="5623252" y="38539690"/>
          <a:ext cx="0" cy="352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114160</xdr:colOff>
      <xdr:row>752</xdr:row>
      <xdr:rowOff>249332</xdr:rowOff>
    </xdr:from>
    <xdr:to>
      <xdr:col>34</xdr:col>
      <xdr:colOff>21189</xdr:colOff>
      <xdr:row>754</xdr:row>
      <xdr:rowOff>67235</xdr:rowOff>
    </xdr:to>
    <xdr:sp macro="" textlink="">
      <xdr:nvSpPr>
        <xdr:cNvPr id="5" name="大かっこ 4"/>
        <xdr:cNvSpPr/>
      </xdr:nvSpPr>
      <xdr:spPr>
        <a:xfrm>
          <a:off x="4349984" y="40254332"/>
          <a:ext cx="2529205" cy="512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巡回歯科診療の実施。</a:t>
          </a:r>
        </a:p>
      </xdr:txBody>
    </xdr:sp>
    <xdr:clientData/>
  </xdr:twoCellAnchor>
  <xdr:twoCellAnchor>
    <xdr:from>
      <xdr:col>21</xdr:col>
      <xdr:colOff>56029</xdr:colOff>
      <xdr:row>749</xdr:row>
      <xdr:rowOff>237986</xdr:rowOff>
    </xdr:from>
    <xdr:to>
      <xdr:col>34</xdr:col>
      <xdr:colOff>56029</xdr:colOff>
      <xdr:row>752</xdr:row>
      <xdr:rowOff>201706</xdr:rowOff>
    </xdr:to>
    <xdr:sp macro="" textlink="">
      <xdr:nvSpPr>
        <xdr:cNvPr id="6" name="正方形/長方形 5"/>
        <xdr:cNvSpPr/>
      </xdr:nvSpPr>
      <xdr:spPr>
        <a:xfrm>
          <a:off x="4291853" y="39200839"/>
          <a:ext cx="2622176" cy="10058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　都道府県（２）</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交付額最大：栃木県（１百万円）</a:t>
          </a:r>
        </a:p>
      </xdr:txBody>
    </xdr:sp>
    <xdr:clientData/>
  </xdr:twoCellAnchor>
  <xdr:twoCellAnchor>
    <xdr:from>
      <xdr:col>27</xdr:col>
      <xdr:colOff>100854</xdr:colOff>
      <xdr:row>754</xdr:row>
      <xdr:rowOff>134470</xdr:rowOff>
    </xdr:from>
    <xdr:to>
      <xdr:col>27</xdr:col>
      <xdr:colOff>100854</xdr:colOff>
      <xdr:row>755</xdr:row>
      <xdr:rowOff>139236</xdr:rowOff>
    </xdr:to>
    <xdr:cxnSp macro="">
      <xdr:nvCxnSpPr>
        <xdr:cNvPr id="9" name="直線矢印コネクタ 8"/>
        <xdr:cNvCxnSpPr/>
      </xdr:nvCxnSpPr>
      <xdr:spPr>
        <a:xfrm>
          <a:off x="5546913" y="40834235"/>
          <a:ext cx="0" cy="35214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145676</xdr:colOff>
      <xdr:row>754</xdr:row>
      <xdr:rowOff>212017</xdr:rowOff>
    </xdr:from>
    <xdr:to>
      <xdr:col>38</xdr:col>
      <xdr:colOff>11205</xdr:colOff>
      <xdr:row>755</xdr:row>
      <xdr:rowOff>268942</xdr:rowOff>
    </xdr:to>
    <xdr:sp macro="" textlink="">
      <xdr:nvSpPr>
        <xdr:cNvPr id="10" name="テキスト ボックス 9"/>
        <xdr:cNvSpPr txBox="1"/>
      </xdr:nvSpPr>
      <xdr:spPr>
        <a:xfrm>
          <a:off x="5995147" y="40911782"/>
          <a:ext cx="1680882" cy="404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89647</xdr:colOff>
      <xdr:row>755</xdr:row>
      <xdr:rowOff>336177</xdr:rowOff>
    </xdr:from>
    <xdr:to>
      <xdr:col>34</xdr:col>
      <xdr:colOff>89647</xdr:colOff>
      <xdr:row>758</xdr:row>
      <xdr:rowOff>98190</xdr:rowOff>
    </xdr:to>
    <xdr:sp macro="" textlink="">
      <xdr:nvSpPr>
        <xdr:cNvPr id="11" name="正方形/長方形 10"/>
        <xdr:cNvSpPr/>
      </xdr:nvSpPr>
      <xdr:spPr>
        <a:xfrm>
          <a:off x="4325471" y="43557265"/>
          <a:ext cx="2622176" cy="1005866"/>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　一般社団法人栃木県歯科医師会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9</v>
      </c>
      <c r="AT2" s="220"/>
      <c r="AU2" s="220"/>
      <c r="AV2" s="52" t="str">
        <f>IF(AW2="", "", "-")</f>
        <v/>
      </c>
      <c r="AW2" s="398"/>
      <c r="AX2" s="398"/>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1" t="s">
        <v>25</v>
      </c>
      <c r="B4" s="722"/>
      <c r="C4" s="722"/>
      <c r="D4" s="722"/>
      <c r="E4" s="722"/>
      <c r="F4" s="722"/>
      <c r="G4" s="697" t="s">
        <v>648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0" t="s">
        <v>145</v>
      </c>
      <c r="H5" s="561"/>
      <c r="I5" s="561"/>
      <c r="J5" s="561"/>
      <c r="K5" s="561"/>
      <c r="L5" s="561"/>
      <c r="M5" s="562" t="s">
        <v>66</v>
      </c>
      <c r="N5" s="563"/>
      <c r="O5" s="563"/>
      <c r="P5" s="563"/>
      <c r="Q5" s="563"/>
      <c r="R5" s="564"/>
      <c r="S5" s="565" t="s">
        <v>131</v>
      </c>
      <c r="T5" s="561"/>
      <c r="U5" s="561"/>
      <c r="V5" s="561"/>
      <c r="W5" s="561"/>
      <c r="X5" s="566"/>
      <c r="Y5" s="713" t="s">
        <v>3</v>
      </c>
      <c r="Z5" s="714"/>
      <c r="AA5" s="714"/>
      <c r="AB5" s="714"/>
      <c r="AC5" s="714"/>
      <c r="AD5" s="715"/>
      <c r="AE5" s="716" t="s">
        <v>566</v>
      </c>
      <c r="AF5" s="716"/>
      <c r="AG5" s="716"/>
      <c r="AH5" s="716"/>
      <c r="AI5" s="716"/>
      <c r="AJ5" s="716"/>
      <c r="AK5" s="716"/>
      <c r="AL5" s="716"/>
      <c r="AM5" s="716"/>
      <c r="AN5" s="716"/>
      <c r="AO5" s="716"/>
      <c r="AP5" s="717"/>
      <c r="AQ5" s="718" t="s">
        <v>624</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550</v>
      </c>
      <c r="H7" s="832"/>
      <c r="I7" s="832"/>
      <c r="J7" s="832"/>
      <c r="K7" s="832"/>
      <c r="L7" s="832"/>
      <c r="M7" s="832"/>
      <c r="N7" s="832"/>
      <c r="O7" s="832"/>
      <c r="P7" s="832"/>
      <c r="Q7" s="832"/>
      <c r="R7" s="832"/>
      <c r="S7" s="832"/>
      <c r="T7" s="832"/>
      <c r="U7" s="832"/>
      <c r="V7" s="832"/>
      <c r="W7" s="832"/>
      <c r="X7" s="833"/>
      <c r="Y7" s="396" t="s">
        <v>547</v>
      </c>
      <c r="Z7" s="296"/>
      <c r="AA7" s="296"/>
      <c r="AB7" s="296"/>
      <c r="AC7" s="296"/>
      <c r="AD7" s="397"/>
      <c r="AE7" s="384" t="s">
        <v>551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389</v>
      </c>
      <c r="B8" s="829"/>
      <c r="C8" s="829"/>
      <c r="D8" s="829"/>
      <c r="E8" s="829"/>
      <c r="F8" s="830"/>
      <c r="G8" s="223" t="str">
        <f>入力規則等!A26</f>
        <v>-</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36" t="str">
        <f>入力規則等!K13</f>
        <v>社会保障</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4" t="s">
        <v>23</v>
      </c>
      <c r="B9" s="145"/>
      <c r="C9" s="145"/>
      <c r="D9" s="145"/>
      <c r="E9" s="145"/>
      <c r="F9" s="145"/>
      <c r="G9" s="574" t="s">
        <v>552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38" t="s">
        <v>30</v>
      </c>
      <c r="B10" s="739"/>
      <c r="C10" s="739"/>
      <c r="D10" s="739"/>
      <c r="E10" s="739"/>
      <c r="F10" s="739"/>
      <c r="G10" s="671" t="s">
        <v>553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0"/>
    </row>
    <row r="13" spans="1:50" ht="21" customHeight="1" x14ac:dyDescent="0.15">
      <c r="A13" s="141"/>
      <c r="B13" s="142"/>
      <c r="C13" s="142"/>
      <c r="D13" s="142"/>
      <c r="E13" s="142"/>
      <c r="F13" s="143"/>
      <c r="G13" s="741" t="s">
        <v>6</v>
      </c>
      <c r="H13" s="742"/>
      <c r="I13" s="637" t="s">
        <v>7</v>
      </c>
      <c r="J13" s="638"/>
      <c r="K13" s="638"/>
      <c r="L13" s="638"/>
      <c r="M13" s="638"/>
      <c r="N13" s="638"/>
      <c r="O13" s="639"/>
      <c r="P13" s="99">
        <v>3</v>
      </c>
      <c r="Q13" s="100"/>
      <c r="R13" s="100"/>
      <c r="S13" s="100"/>
      <c r="T13" s="100"/>
      <c r="U13" s="100"/>
      <c r="V13" s="101"/>
      <c r="W13" s="96">
        <v>2</v>
      </c>
      <c r="X13" s="97"/>
      <c r="Y13" s="97"/>
      <c r="Z13" s="97"/>
      <c r="AA13" s="97"/>
      <c r="AB13" s="97"/>
      <c r="AC13" s="98"/>
      <c r="AD13" s="99">
        <v>2</v>
      </c>
      <c r="AE13" s="100"/>
      <c r="AF13" s="100"/>
      <c r="AG13" s="100"/>
      <c r="AH13" s="100"/>
      <c r="AI13" s="100"/>
      <c r="AJ13" s="101"/>
      <c r="AK13" s="99">
        <v>2</v>
      </c>
      <c r="AL13" s="100"/>
      <c r="AM13" s="100"/>
      <c r="AN13" s="100"/>
      <c r="AO13" s="100"/>
      <c r="AP13" s="100"/>
      <c r="AQ13" s="101"/>
      <c r="AR13" s="96">
        <v>2</v>
      </c>
      <c r="AS13" s="97"/>
      <c r="AT13" s="97"/>
      <c r="AU13" s="97"/>
      <c r="AV13" s="97"/>
      <c r="AW13" s="97"/>
      <c r="AX13" s="395"/>
    </row>
    <row r="14" spans="1:50" ht="21" customHeight="1" x14ac:dyDescent="0.15">
      <c r="A14" s="141"/>
      <c r="B14" s="142"/>
      <c r="C14" s="142"/>
      <c r="D14" s="142"/>
      <c r="E14" s="142"/>
      <c r="F14" s="143"/>
      <c r="G14" s="743"/>
      <c r="H14" s="744"/>
      <c r="I14" s="577" t="s">
        <v>8</v>
      </c>
      <c r="J14" s="631"/>
      <c r="K14" s="631"/>
      <c r="L14" s="631"/>
      <c r="M14" s="631"/>
      <c r="N14" s="631"/>
      <c r="O14" s="632"/>
      <c r="P14" s="99" t="s">
        <v>555</v>
      </c>
      <c r="Q14" s="100"/>
      <c r="R14" s="100"/>
      <c r="S14" s="100"/>
      <c r="T14" s="100"/>
      <c r="U14" s="100"/>
      <c r="V14" s="101"/>
      <c r="W14" s="99" t="s">
        <v>555</v>
      </c>
      <c r="X14" s="100"/>
      <c r="Y14" s="100"/>
      <c r="Z14" s="100"/>
      <c r="AA14" s="100"/>
      <c r="AB14" s="100"/>
      <c r="AC14" s="101"/>
      <c r="AD14" s="99" t="s">
        <v>555</v>
      </c>
      <c r="AE14" s="100"/>
      <c r="AF14" s="100"/>
      <c r="AG14" s="100"/>
      <c r="AH14" s="100"/>
      <c r="AI14" s="100"/>
      <c r="AJ14" s="101"/>
      <c r="AK14" s="99" t="s">
        <v>555</v>
      </c>
      <c r="AL14" s="100"/>
      <c r="AM14" s="100"/>
      <c r="AN14" s="100"/>
      <c r="AO14" s="100"/>
      <c r="AP14" s="100"/>
      <c r="AQ14" s="101"/>
      <c r="AR14" s="664"/>
      <c r="AS14" s="664"/>
      <c r="AT14" s="664"/>
      <c r="AU14" s="664"/>
      <c r="AV14" s="664"/>
      <c r="AW14" s="664"/>
      <c r="AX14" s="665"/>
    </row>
    <row r="15" spans="1:50" ht="21" customHeight="1" x14ac:dyDescent="0.15">
      <c r="A15" s="141"/>
      <c r="B15" s="142"/>
      <c r="C15" s="142"/>
      <c r="D15" s="142"/>
      <c r="E15" s="142"/>
      <c r="F15" s="143"/>
      <c r="G15" s="743"/>
      <c r="H15" s="744"/>
      <c r="I15" s="577" t="s">
        <v>51</v>
      </c>
      <c r="J15" s="578"/>
      <c r="K15" s="578"/>
      <c r="L15" s="578"/>
      <c r="M15" s="578"/>
      <c r="N15" s="578"/>
      <c r="O15" s="579"/>
      <c r="P15" s="99" t="s">
        <v>555</v>
      </c>
      <c r="Q15" s="100"/>
      <c r="R15" s="100"/>
      <c r="S15" s="100"/>
      <c r="T15" s="100"/>
      <c r="U15" s="100"/>
      <c r="V15" s="101"/>
      <c r="W15" s="99" t="s">
        <v>555</v>
      </c>
      <c r="X15" s="100"/>
      <c r="Y15" s="100"/>
      <c r="Z15" s="100"/>
      <c r="AA15" s="100"/>
      <c r="AB15" s="100"/>
      <c r="AC15" s="101"/>
      <c r="AD15" s="99" t="s">
        <v>555</v>
      </c>
      <c r="AE15" s="100"/>
      <c r="AF15" s="100"/>
      <c r="AG15" s="100"/>
      <c r="AH15" s="100"/>
      <c r="AI15" s="100"/>
      <c r="AJ15" s="101"/>
      <c r="AK15" s="99" t="s">
        <v>555</v>
      </c>
      <c r="AL15" s="100"/>
      <c r="AM15" s="100"/>
      <c r="AN15" s="100"/>
      <c r="AO15" s="100"/>
      <c r="AP15" s="100"/>
      <c r="AQ15" s="101"/>
      <c r="AR15" s="99" t="s">
        <v>634</v>
      </c>
      <c r="AS15" s="100"/>
      <c r="AT15" s="100"/>
      <c r="AU15" s="100"/>
      <c r="AV15" s="100"/>
      <c r="AW15" s="100"/>
      <c r="AX15" s="630"/>
    </row>
    <row r="16" spans="1:50" ht="21" customHeight="1" x14ac:dyDescent="0.15">
      <c r="A16" s="141"/>
      <c r="B16" s="142"/>
      <c r="C16" s="142"/>
      <c r="D16" s="142"/>
      <c r="E16" s="142"/>
      <c r="F16" s="143"/>
      <c r="G16" s="743"/>
      <c r="H16" s="744"/>
      <c r="I16" s="577" t="s">
        <v>52</v>
      </c>
      <c r="J16" s="578"/>
      <c r="K16" s="578"/>
      <c r="L16" s="578"/>
      <c r="M16" s="578"/>
      <c r="N16" s="578"/>
      <c r="O16" s="579"/>
      <c r="P16" s="99" t="s">
        <v>555</v>
      </c>
      <c r="Q16" s="100"/>
      <c r="R16" s="100"/>
      <c r="S16" s="100"/>
      <c r="T16" s="100"/>
      <c r="U16" s="100"/>
      <c r="V16" s="101"/>
      <c r="W16" s="99" t="s">
        <v>555</v>
      </c>
      <c r="X16" s="100"/>
      <c r="Y16" s="100"/>
      <c r="Z16" s="100"/>
      <c r="AA16" s="100"/>
      <c r="AB16" s="100"/>
      <c r="AC16" s="101"/>
      <c r="AD16" s="99" t="s">
        <v>555</v>
      </c>
      <c r="AE16" s="100"/>
      <c r="AF16" s="100"/>
      <c r="AG16" s="100"/>
      <c r="AH16" s="100"/>
      <c r="AI16" s="100"/>
      <c r="AJ16" s="101"/>
      <c r="AK16" s="99" t="s">
        <v>555</v>
      </c>
      <c r="AL16" s="100"/>
      <c r="AM16" s="100"/>
      <c r="AN16" s="100"/>
      <c r="AO16" s="100"/>
      <c r="AP16" s="100"/>
      <c r="AQ16" s="101"/>
      <c r="AR16" s="674"/>
      <c r="AS16" s="675"/>
      <c r="AT16" s="675"/>
      <c r="AU16" s="675"/>
      <c r="AV16" s="675"/>
      <c r="AW16" s="675"/>
      <c r="AX16" s="676"/>
    </row>
    <row r="17" spans="1:50" ht="24.75" customHeight="1" x14ac:dyDescent="0.15">
      <c r="A17" s="141"/>
      <c r="B17" s="142"/>
      <c r="C17" s="142"/>
      <c r="D17" s="142"/>
      <c r="E17" s="142"/>
      <c r="F17" s="143"/>
      <c r="G17" s="743"/>
      <c r="H17" s="744"/>
      <c r="I17" s="577" t="s">
        <v>50</v>
      </c>
      <c r="J17" s="631"/>
      <c r="K17" s="631"/>
      <c r="L17" s="631"/>
      <c r="M17" s="631"/>
      <c r="N17" s="631"/>
      <c r="O17" s="632"/>
      <c r="P17" s="99" t="s">
        <v>555</v>
      </c>
      <c r="Q17" s="100"/>
      <c r="R17" s="100"/>
      <c r="S17" s="100"/>
      <c r="T17" s="100"/>
      <c r="U17" s="100"/>
      <c r="V17" s="101"/>
      <c r="W17" s="99" t="s">
        <v>555</v>
      </c>
      <c r="X17" s="100"/>
      <c r="Y17" s="100"/>
      <c r="Z17" s="100"/>
      <c r="AA17" s="100"/>
      <c r="AB17" s="100"/>
      <c r="AC17" s="101"/>
      <c r="AD17" s="99" t="s">
        <v>555</v>
      </c>
      <c r="AE17" s="100"/>
      <c r="AF17" s="100"/>
      <c r="AG17" s="100"/>
      <c r="AH17" s="100"/>
      <c r="AI17" s="100"/>
      <c r="AJ17" s="101"/>
      <c r="AK17" s="99" t="s">
        <v>555</v>
      </c>
      <c r="AL17" s="100"/>
      <c r="AM17" s="100"/>
      <c r="AN17" s="100"/>
      <c r="AO17" s="100"/>
      <c r="AP17" s="100"/>
      <c r="AQ17" s="101"/>
      <c r="AR17" s="393"/>
      <c r="AS17" s="393"/>
      <c r="AT17" s="393"/>
      <c r="AU17" s="393"/>
      <c r="AV17" s="393"/>
      <c r="AW17" s="393"/>
      <c r="AX17" s="394"/>
    </row>
    <row r="18" spans="1:50" ht="24.75" customHeight="1" x14ac:dyDescent="0.15">
      <c r="A18" s="141"/>
      <c r="B18" s="142"/>
      <c r="C18" s="142"/>
      <c r="D18" s="142"/>
      <c r="E18" s="142"/>
      <c r="F18" s="143"/>
      <c r="G18" s="745"/>
      <c r="H18" s="746"/>
      <c r="I18" s="733" t="s">
        <v>20</v>
      </c>
      <c r="J18" s="734"/>
      <c r="K18" s="734"/>
      <c r="L18" s="734"/>
      <c r="M18" s="734"/>
      <c r="N18" s="734"/>
      <c r="O18" s="735"/>
      <c r="P18" s="105">
        <f>SUM(P13:V17)</f>
        <v>3</v>
      </c>
      <c r="Q18" s="106"/>
      <c r="R18" s="106"/>
      <c r="S18" s="106"/>
      <c r="T18" s="106"/>
      <c r="U18" s="106"/>
      <c r="V18" s="107"/>
      <c r="W18" s="105">
        <f>SUM(W13:AC17)</f>
        <v>2</v>
      </c>
      <c r="X18" s="106"/>
      <c r="Y18" s="106"/>
      <c r="Z18" s="106"/>
      <c r="AA18" s="106"/>
      <c r="AB18" s="106"/>
      <c r="AC18" s="107"/>
      <c r="AD18" s="105">
        <f>SUM(AD13:AJ17)</f>
        <v>2</v>
      </c>
      <c r="AE18" s="106"/>
      <c r="AF18" s="106"/>
      <c r="AG18" s="106"/>
      <c r="AH18" s="106"/>
      <c r="AI18" s="106"/>
      <c r="AJ18" s="107"/>
      <c r="AK18" s="105">
        <f>SUM(AK13:AQ17)</f>
        <v>2</v>
      </c>
      <c r="AL18" s="106"/>
      <c r="AM18" s="106"/>
      <c r="AN18" s="106"/>
      <c r="AO18" s="106"/>
      <c r="AP18" s="106"/>
      <c r="AQ18" s="107"/>
      <c r="AR18" s="105">
        <f>SUM(AR13:AX17)</f>
        <v>2</v>
      </c>
      <c r="AS18" s="106"/>
      <c r="AT18" s="106"/>
      <c r="AU18" s="106"/>
      <c r="AV18" s="106"/>
      <c r="AW18" s="106"/>
      <c r="AX18" s="539"/>
    </row>
    <row r="19" spans="1:50" ht="24.75" customHeight="1" x14ac:dyDescent="0.15">
      <c r="A19" s="141"/>
      <c r="B19" s="142"/>
      <c r="C19" s="142"/>
      <c r="D19" s="142"/>
      <c r="E19" s="142"/>
      <c r="F19" s="143"/>
      <c r="G19" s="537" t="s">
        <v>9</v>
      </c>
      <c r="H19" s="538"/>
      <c r="I19" s="538"/>
      <c r="J19" s="538"/>
      <c r="K19" s="538"/>
      <c r="L19" s="538"/>
      <c r="M19" s="538"/>
      <c r="N19" s="538"/>
      <c r="O19" s="538"/>
      <c r="P19" s="99">
        <v>1</v>
      </c>
      <c r="Q19" s="100"/>
      <c r="R19" s="100"/>
      <c r="S19" s="100"/>
      <c r="T19" s="100"/>
      <c r="U19" s="100"/>
      <c r="V19" s="101"/>
      <c r="W19" s="99">
        <v>2</v>
      </c>
      <c r="X19" s="100"/>
      <c r="Y19" s="100"/>
      <c r="Z19" s="100"/>
      <c r="AA19" s="100"/>
      <c r="AB19" s="100"/>
      <c r="AC19" s="101"/>
      <c r="AD19" s="99">
        <v>2</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1"/>
      <c r="B20" s="142"/>
      <c r="C20" s="142"/>
      <c r="D20" s="142"/>
      <c r="E20" s="142"/>
      <c r="F20" s="143"/>
      <c r="G20" s="537" t="s">
        <v>10</v>
      </c>
      <c r="H20" s="538"/>
      <c r="I20" s="538"/>
      <c r="J20" s="538"/>
      <c r="K20" s="538"/>
      <c r="L20" s="538"/>
      <c r="M20" s="538"/>
      <c r="N20" s="538"/>
      <c r="O20" s="538"/>
      <c r="P20" s="541">
        <f>IF(P18=0, "-", SUM(P19)/P18)</f>
        <v>0.33333333333333331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4"/>
      <c r="B21" s="145"/>
      <c r="C21" s="145"/>
      <c r="D21" s="145"/>
      <c r="E21" s="145"/>
      <c r="F21" s="146"/>
      <c r="G21" s="928" t="s">
        <v>497</v>
      </c>
      <c r="H21" s="929"/>
      <c r="I21" s="929"/>
      <c r="J21" s="929"/>
      <c r="K21" s="929"/>
      <c r="L21" s="929"/>
      <c r="M21" s="929"/>
      <c r="N21" s="929"/>
      <c r="O21" s="929"/>
      <c r="P21" s="541">
        <f>IF(P19=0, "-", SUM(P19)/SUM(P13,P14))</f>
        <v>0.33333333333333331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539</v>
      </c>
      <c r="B22" s="198"/>
      <c r="C22" s="198"/>
      <c r="D22" s="198"/>
      <c r="E22" s="198"/>
      <c r="F22" s="199"/>
      <c r="G22" s="182" t="s">
        <v>474</v>
      </c>
      <c r="H22" s="183"/>
      <c r="I22" s="183"/>
      <c r="J22" s="183"/>
      <c r="K22" s="183"/>
      <c r="L22" s="183"/>
      <c r="M22" s="183"/>
      <c r="N22" s="183"/>
      <c r="O22" s="184"/>
      <c r="P22" s="206" t="s">
        <v>537</v>
      </c>
      <c r="Q22" s="183"/>
      <c r="R22" s="183"/>
      <c r="S22" s="183"/>
      <c r="T22" s="183"/>
      <c r="U22" s="183"/>
      <c r="V22" s="184"/>
      <c r="W22" s="206" t="s">
        <v>538</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556</v>
      </c>
      <c r="H23" s="186"/>
      <c r="I23" s="186"/>
      <c r="J23" s="186"/>
      <c r="K23" s="186"/>
      <c r="L23" s="186"/>
      <c r="M23" s="186"/>
      <c r="N23" s="186"/>
      <c r="O23" s="187"/>
      <c r="P23" s="96">
        <v>2</v>
      </c>
      <c r="Q23" s="97"/>
      <c r="R23" s="97"/>
      <c r="S23" s="97"/>
      <c r="T23" s="97"/>
      <c r="U23" s="97"/>
      <c r="V23" s="98"/>
      <c r="W23" s="96">
        <v>2</v>
      </c>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2</v>
      </c>
      <c r="Q29" s="228"/>
      <c r="R29" s="228"/>
      <c r="S29" s="228"/>
      <c r="T29" s="228"/>
      <c r="U29" s="228"/>
      <c r="V29" s="229"/>
      <c r="W29" s="227">
        <f>AR13</f>
        <v>2</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491</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357</v>
      </c>
      <c r="AF30" s="388"/>
      <c r="AG30" s="388"/>
      <c r="AH30" s="389"/>
      <c r="AI30" s="387" t="s">
        <v>363</v>
      </c>
      <c r="AJ30" s="388"/>
      <c r="AK30" s="388"/>
      <c r="AL30" s="389"/>
      <c r="AM30" s="390" t="s">
        <v>472</v>
      </c>
      <c r="AN30" s="390"/>
      <c r="AO30" s="390"/>
      <c r="AP30" s="387"/>
      <c r="AQ30" s="640" t="s">
        <v>355</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7" t="s">
        <v>569</v>
      </c>
      <c r="AR31" s="135"/>
      <c r="AS31" s="136" t="s">
        <v>356</v>
      </c>
      <c r="AT31" s="171"/>
      <c r="AU31" s="271">
        <v>30</v>
      </c>
      <c r="AV31" s="271"/>
      <c r="AW31" s="380" t="s">
        <v>300</v>
      </c>
      <c r="AX31" s="381"/>
    </row>
    <row r="32" spans="1:50" ht="23.25" customHeight="1" x14ac:dyDescent="0.15">
      <c r="A32" s="517"/>
      <c r="B32" s="515"/>
      <c r="C32" s="515"/>
      <c r="D32" s="515"/>
      <c r="E32" s="515"/>
      <c r="F32" s="516"/>
      <c r="G32" s="542" t="s">
        <v>567</v>
      </c>
      <c r="H32" s="543"/>
      <c r="I32" s="543"/>
      <c r="J32" s="543"/>
      <c r="K32" s="543"/>
      <c r="L32" s="543"/>
      <c r="M32" s="543"/>
      <c r="N32" s="543"/>
      <c r="O32" s="544"/>
      <c r="P32" s="160" t="s">
        <v>649</v>
      </c>
      <c r="Q32" s="160"/>
      <c r="R32" s="160"/>
      <c r="S32" s="160"/>
      <c r="T32" s="160"/>
      <c r="U32" s="160"/>
      <c r="V32" s="160"/>
      <c r="W32" s="160"/>
      <c r="X32" s="231"/>
      <c r="Y32" s="339" t="s">
        <v>12</v>
      </c>
      <c r="Z32" s="551"/>
      <c r="AA32" s="552"/>
      <c r="AB32" s="553" t="s">
        <v>570</v>
      </c>
      <c r="AC32" s="553"/>
      <c r="AD32" s="553"/>
      <c r="AE32" s="365">
        <v>856</v>
      </c>
      <c r="AF32" s="366"/>
      <c r="AG32" s="366"/>
      <c r="AH32" s="366"/>
      <c r="AI32" s="365">
        <v>536</v>
      </c>
      <c r="AJ32" s="366"/>
      <c r="AK32" s="366"/>
      <c r="AL32" s="366"/>
      <c r="AM32" s="365" t="s">
        <v>634</v>
      </c>
      <c r="AN32" s="366"/>
      <c r="AO32" s="366"/>
      <c r="AP32" s="366"/>
      <c r="AQ32" s="102" t="s">
        <v>578</v>
      </c>
      <c r="AR32" s="103"/>
      <c r="AS32" s="103"/>
      <c r="AT32" s="104"/>
      <c r="AU32" s="366" t="s">
        <v>568</v>
      </c>
      <c r="AV32" s="366"/>
      <c r="AW32" s="366"/>
      <c r="AX32" s="368"/>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570</v>
      </c>
      <c r="AC33" s="524"/>
      <c r="AD33" s="524"/>
      <c r="AE33" s="365">
        <v>623</v>
      </c>
      <c r="AF33" s="366"/>
      <c r="AG33" s="366"/>
      <c r="AH33" s="366"/>
      <c r="AI33" s="365">
        <v>856</v>
      </c>
      <c r="AJ33" s="366"/>
      <c r="AK33" s="366"/>
      <c r="AL33" s="366"/>
      <c r="AM33" s="365" t="s">
        <v>634</v>
      </c>
      <c r="AN33" s="366"/>
      <c r="AO33" s="366"/>
      <c r="AP33" s="366"/>
      <c r="AQ33" s="102" t="s">
        <v>578</v>
      </c>
      <c r="AR33" s="103"/>
      <c r="AS33" s="103"/>
      <c r="AT33" s="104"/>
      <c r="AU33" s="366" t="s">
        <v>634</v>
      </c>
      <c r="AV33" s="366"/>
      <c r="AW33" s="366"/>
      <c r="AX33" s="368"/>
    </row>
    <row r="34" spans="1:50" ht="23.2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6"/>
      <c r="Y34" s="303" t="s">
        <v>13</v>
      </c>
      <c r="Z34" s="298"/>
      <c r="AA34" s="299"/>
      <c r="AB34" s="499" t="s">
        <v>301</v>
      </c>
      <c r="AC34" s="499"/>
      <c r="AD34" s="499"/>
      <c r="AE34" s="365">
        <v>137.39967897271268</v>
      </c>
      <c r="AF34" s="366"/>
      <c r="AG34" s="366"/>
      <c r="AH34" s="366"/>
      <c r="AI34" s="365">
        <v>62.6</v>
      </c>
      <c r="AJ34" s="366"/>
      <c r="AK34" s="366"/>
      <c r="AL34" s="366"/>
      <c r="AM34" s="365" t="s">
        <v>647</v>
      </c>
      <c r="AN34" s="366"/>
      <c r="AO34" s="366"/>
      <c r="AP34" s="366"/>
      <c r="AQ34" s="102" t="s">
        <v>579</v>
      </c>
      <c r="AR34" s="103"/>
      <c r="AS34" s="103"/>
      <c r="AT34" s="104"/>
      <c r="AU34" s="366" t="s">
        <v>569</v>
      </c>
      <c r="AV34" s="366"/>
      <c r="AW34" s="366"/>
      <c r="AX34" s="368"/>
    </row>
    <row r="35" spans="1:50" ht="23.25" customHeight="1" x14ac:dyDescent="0.15">
      <c r="A35" s="899" t="s">
        <v>527</v>
      </c>
      <c r="B35" s="900"/>
      <c r="C35" s="900"/>
      <c r="D35" s="900"/>
      <c r="E35" s="900"/>
      <c r="F35" s="901"/>
      <c r="G35" s="905" t="s">
        <v>638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3" t="s">
        <v>491</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357</v>
      </c>
      <c r="AF37" s="370"/>
      <c r="AG37" s="370"/>
      <c r="AH37" s="371"/>
      <c r="AI37" s="369" t="s">
        <v>363</v>
      </c>
      <c r="AJ37" s="370"/>
      <c r="AK37" s="370"/>
      <c r="AL37" s="371"/>
      <c r="AM37" s="376" t="s">
        <v>472</v>
      </c>
      <c r="AN37" s="376"/>
      <c r="AO37" s="376"/>
      <c r="AP37" s="369"/>
      <c r="AQ37" s="267" t="s">
        <v>355</v>
      </c>
      <c r="AR37" s="268"/>
      <c r="AS37" s="268"/>
      <c r="AT37" s="269"/>
      <c r="AU37" s="382" t="s">
        <v>253</v>
      </c>
      <c r="AV37" s="382"/>
      <c r="AW37" s="382"/>
      <c r="AX37" s="383"/>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7" t="s">
        <v>634</v>
      </c>
      <c r="AR38" s="135"/>
      <c r="AS38" s="136" t="s">
        <v>356</v>
      </c>
      <c r="AT38" s="171"/>
      <c r="AU38" s="271">
        <v>30</v>
      </c>
      <c r="AV38" s="271"/>
      <c r="AW38" s="380" t="s">
        <v>300</v>
      </c>
      <c r="AX38" s="381"/>
    </row>
    <row r="39" spans="1:50" ht="23.25" customHeight="1" x14ac:dyDescent="0.15">
      <c r="A39" s="517"/>
      <c r="B39" s="515"/>
      <c r="C39" s="515"/>
      <c r="D39" s="515"/>
      <c r="E39" s="515"/>
      <c r="F39" s="516"/>
      <c r="G39" s="542" t="s">
        <v>646</v>
      </c>
      <c r="H39" s="543"/>
      <c r="I39" s="543"/>
      <c r="J39" s="543"/>
      <c r="K39" s="543"/>
      <c r="L39" s="543"/>
      <c r="M39" s="543"/>
      <c r="N39" s="543"/>
      <c r="O39" s="544"/>
      <c r="P39" s="160" t="s">
        <v>640</v>
      </c>
      <c r="Q39" s="160"/>
      <c r="R39" s="160"/>
      <c r="S39" s="160"/>
      <c r="T39" s="160"/>
      <c r="U39" s="160"/>
      <c r="V39" s="160"/>
      <c r="W39" s="160"/>
      <c r="X39" s="231"/>
      <c r="Y39" s="339" t="s">
        <v>12</v>
      </c>
      <c r="Z39" s="551"/>
      <c r="AA39" s="552"/>
      <c r="AB39" s="553" t="s">
        <v>641</v>
      </c>
      <c r="AC39" s="553"/>
      <c r="AD39" s="553"/>
      <c r="AE39" s="365" t="s">
        <v>642</v>
      </c>
      <c r="AF39" s="366"/>
      <c r="AG39" s="366"/>
      <c r="AH39" s="366"/>
      <c r="AI39" s="365" t="s">
        <v>643</v>
      </c>
      <c r="AJ39" s="366"/>
      <c r="AK39" s="366"/>
      <c r="AL39" s="366"/>
      <c r="AM39" s="365">
        <v>427</v>
      </c>
      <c r="AN39" s="366"/>
      <c r="AO39" s="366"/>
      <c r="AP39" s="366"/>
      <c r="AQ39" s="102" t="s">
        <v>634</v>
      </c>
      <c r="AR39" s="103"/>
      <c r="AS39" s="103"/>
      <c r="AT39" s="104"/>
      <c r="AU39" s="366" t="s">
        <v>634</v>
      </c>
      <c r="AV39" s="366"/>
      <c r="AW39" s="366"/>
      <c r="AX39" s="368"/>
    </row>
    <row r="40" spans="1:50" ht="23.25"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641</v>
      </c>
      <c r="AC40" s="524"/>
      <c r="AD40" s="524"/>
      <c r="AE40" s="365" t="s">
        <v>634</v>
      </c>
      <c r="AF40" s="366"/>
      <c r="AG40" s="366"/>
      <c r="AH40" s="366"/>
      <c r="AI40" s="365" t="s">
        <v>644</v>
      </c>
      <c r="AJ40" s="366"/>
      <c r="AK40" s="366"/>
      <c r="AL40" s="366"/>
      <c r="AM40" s="365">
        <v>316</v>
      </c>
      <c r="AN40" s="366"/>
      <c r="AO40" s="366"/>
      <c r="AP40" s="366"/>
      <c r="AQ40" s="102" t="s">
        <v>634</v>
      </c>
      <c r="AR40" s="103"/>
      <c r="AS40" s="103"/>
      <c r="AT40" s="104"/>
      <c r="AU40" s="366">
        <v>316</v>
      </c>
      <c r="AV40" s="366"/>
      <c r="AW40" s="366"/>
      <c r="AX40" s="368"/>
    </row>
    <row r="41" spans="1:50" ht="23.25"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6"/>
      <c r="Y41" s="303" t="s">
        <v>13</v>
      </c>
      <c r="Z41" s="298"/>
      <c r="AA41" s="299"/>
      <c r="AB41" s="499" t="s">
        <v>301</v>
      </c>
      <c r="AC41" s="499"/>
      <c r="AD41" s="499"/>
      <c r="AE41" s="365" t="s">
        <v>634</v>
      </c>
      <c r="AF41" s="366"/>
      <c r="AG41" s="366"/>
      <c r="AH41" s="366"/>
      <c r="AI41" s="365" t="s">
        <v>634</v>
      </c>
      <c r="AJ41" s="366"/>
      <c r="AK41" s="366"/>
      <c r="AL41" s="366"/>
      <c r="AM41" s="365">
        <v>135</v>
      </c>
      <c r="AN41" s="366"/>
      <c r="AO41" s="366"/>
      <c r="AP41" s="366"/>
      <c r="AQ41" s="102" t="s">
        <v>634</v>
      </c>
      <c r="AR41" s="103"/>
      <c r="AS41" s="103"/>
      <c r="AT41" s="104"/>
      <c r="AU41" s="366" t="s">
        <v>645</v>
      </c>
      <c r="AV41" s="366"/>
      <c r="AW41" s="366"/>
      <c r="AX41" s="368"/>
    </row>
    <row r="42" spans="1:50" ht="23.25" customHeight="1" x14ac:dyDescent="0.15">
      <c r="A42" s="899" t="s">
        <v>527</v>
      </c>
      <c r="B42" s="900"/>
      <c r="C42" s="900"/>
      <c r="D42" s="900"/>
      <c r="E42" s="900"/>
      <c r="F42" s="901"/>
      <c r="G42" s="905" t="s">
        <v>639</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491</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357</v>
      </c>
      <c r="AF44" s="370"/>
      <c r="AG44" s="370"/>
      <c r="AH44" s="371"/>
      <c r="AI44" s="369" t="s">
        <v>363</v>
      </c>
      <c r="AJ44" s="370"/>
      <c r="AK44" s="370"/>
      <c r="AL44" s="371"/>
      <c r="AM44" s="376" t="s">
        <v>472</v>
      </c>
      <c r="AN44" s="376"/>
      <c r="AO44" s="376"/>
      <c r="AP44" s="369"/>
      <c r="AQ44" s="267" t="s">
        <v>355</v>
      </c>
      <c r="AR44" s="268"/>
      <c r="AS44" s="268"/>
      <c r="AT44" s="269"/>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7"/>
      <c r="AR45" s="135"/>
      <c r="AS45" s="136" t="s">
        <v>356</v>
      </c>
      <c r="AT45" s="171"/>
      <c r="AU45" s="271"/>
      <c r="AV45" s="271"/>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1"/>
      <c r="Y46" s="339" t="s">
        <v>12</v>
      </c>
      <c r="Z46" s="551"/>
      <c r="AA46" s="552"/>
      <c r="AB46" s="553"/>
      <c r="AC46" s="553"/>
      <c r="AD46" s="553"/>
      <c r="AE46" s="365"/>
      <c r="AF46" s="366"/>
      <c r="AG46" s="366"/>
      <c r="AH46" s="366"/>
      <c r="AI46" s="365"/>
      <c r="AJ46" s="366"/>
      <c r="AK46" s="366"/>
      <c r="AL46" s="366"/>
      <c r="AM46" s="365"/>
      <c r="AN46" s="366"/>
      <c r="AO46" s="366"/>
      <c r="AP46" s="366"/>
      <c r="AQ46" s="102"/>
      <c r="AR46" s="103"/>
      <c r="AS46" s="103"/>
      <c r="AT46" s="104"/>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5"/>
      <c r="AF47" s="366"/>
      <c r="AG47" s="366"/>
      <c r="AH47" s="366"/>
      <c r="AI47" s="365"/>
      <c r="AJ47" s="366"/>
      <c r="AK47" s="366"/>
      <c r="AL47" s="366"/>
      <c r="AM47" s="365"/>
      <c r="AN47" s="366"/>
      <c r="AO47" s="366"/>
      <c r="AP47" s="366"/>
      <c r="AQ47" s="102"/>
      <c r="AR47" s="103"/>
      <c r="AS47" s="103"/>
      <c r="AT47" s="104"/>
      <c r="AU47" s="366"/>
      <c r="AV47" s="366"/>
      <c r="AW47" s="366"/>
      <c r="AX47" s="368"/>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6"/>
      <c r="Y48" s="303" t="s">
        <v>13</v>
      </c>
      <c r="Z48" s="298"/>
      <c r="AA48" s="299"/>
      <c r="AB48" s="499" t="s">
        <v>301</v>
      </c>
      <c r="AC48" s="499"/>
      <c r="AD48" s="499"/>
      <c r="AE48" s="365"/>
      <c r="AF48" s="366"/>
      <c r="AG48" s="366"/>
      <c r="AH48" s="366"/>
      <c r="AI48" s="365"/>
      <c r="AJ48" s="366"/>
      <c r="AK48" s="366"/>
      <c r="AL48" s="366"/>
      <c r="AM48" s="365"/>
      <c r="AN48" s="366"/>
      <c r="AO48" s="366"/>
      <c r="AP48" s="366"/>
      <c r="AQ48" s="102"/>
      <c r="AR48" s="103"/>
      <c r="AS48" s="103"/>
      <c r="AT48" s="104"/>
      <c r="AU48" s="366"/>
      <c r="AV48" s="366"/>
      <c r="AW48" s="366"/>
      <c r="AX48" s="368"/>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491</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357</v>
      </c>
      <c r="AF51" s="370"/>
      <c r="AG51" s="370"/>
      <c r="AH51" s="371"/>
      <c r="AI51" s="369" t="s">
        <v>363</v>
      </c>
      <c r="AJ51" s="370"/>
      <c r="AK51" s="370"/>
      <c r="AL51" s="371"/>
      <c r="AM51" s="376" t="s">
        <v>472</v>
      </c>
      <c r="AN51" s="376"/>
      <c r="AO51" s="376"/>
      <c r="AP51" s="369"/>
      <c r="AQ51" s="267" t="s">
        <v>355</v>
      </c>
      <c r="AR51" s="268"/>
      <c r="AS51" s="268"/>
      <c r="AT51" s="269"/>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7"/>
      <c r="AR52" s="135"/>
      <c r="AS52" s="136" t="s">
        <v>356</v>
      </c>
      <c r="AT52" s="171"/>
      <c r="AU52" s="271"/>
      <c r="AV52" s="271"/>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1"/>
      <c r="Y53" s="339" t="s">
        <v>12</v>
      </c>
      <c r="Z53" s="551"/>
      <c r="AA53" s="552"/>
      <c r="AB53" s="553"/>
      <c r="AC53" s="553"/>
      <c r="AD53" s="553"/>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6"/>
      <c r="Y55" s="303" t="s">
        <v>13</v>
      </c>
      <c r="Z55" s="298"/>
      <c r="AA55" s="299"/>
      <c r="AB55" s="463" t="s">
        <v>14</v>
      </c>
      <c r="AC55" s="463"/>
      <c r="AD55" s="463"/>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491</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357</v>
      </c>
      <c r="AF58" s="370"/>
      <c r="AG58" s="370"/>
      <c r="AH58" s="371"/>
      <c r="AI58" s="369" t="s">
        <v>363</v>
      </c>
      <c r="AJ58" s="370"/>
      <c r="AK58" s="370"/>
      <c r="AL58" s="371"/>
      <c r="AM58" s="376" t="s">
        <v>472</v>
      </c>
      <c r="AN58" s="376"/>
      <c r="AO58" s="376"/>
      <c r="AP58" s="369"/>
      <c r="AQ58" s="267" t="s">
        <v>355</v>
      </c>
      <c r="AR58" s="268"/>
      <c r="AS58" s="268"/>
      <c r="AT58" s="269"/>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7"/>
      <c r="AR59" s="135"/>
      <c r="AS59" s="136" t="s">
        <v>356</v>
      </c>
      <c r="AT59" s="171"/>
      <c r="AU59" s="271"/>
      <c r="AV59" s="271"/>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1"/>
      <c r="Y60" s="339" t="s">
        <v>12</v>
      </c>
      <c r="Z60" s="551"/>
      <c r="AA60" s="552"/>
      <c r="AB60" s="553"/>
      <c r="AC60" s="553"/>
      <c r="AD60" s="553"/>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6"/>
      <c r="Y62" s="303" t="s">
        <v>13</v>
      </c>
      <c r="Z62" s="298"/>
      <c r="AA62" s="299"/>
      <c r="AB62" s="499" t="s">
        <v>14</v>
      </c>
      <c r="AC62" s="499"/>
      <c r="AD62" s="499"/>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9" t="s">
        <v>357</v>
      </c>
      <c r="AF65" s="370"/>
      <c r="AG65" s="370"/>
      <c r="AH65" s="371"/>
      <c r="AI65" s="369" t="s">
        <v>363</v>
      </c>
      <c r="AJ65" s="370"/>
      <c r="AK65" s="370"/>
      <c r="AL65" s="371"/>
      <c r="AM65" s="376" t="s">
        <v>472</v>
      </c>
      <c r="AN65" s="376"/>
      <c r="AO65" s="376"/>
      <c r="AP65" s="369"/>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356</v>
      </c>
      <c r="AT66" s="868"/>
      <c r="AU66" s="271"/>
      <c r="AV66" s="271"/>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3" t="s">
        <v>54</v>
      </c>
      <c r="Z68" s="183"/>
      <c r="AA68" s="184"/>
      <c r="AB68" s="976" t="s">
        <v>517</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3" t="s">
        <v>13</v>
      </c>
      <c r="Z69" s="183"/>
      <c r="AA69" s="184"/>
      <c r="AB69" s="977" t="s">
        <v>518</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3" t="s">
        <v>54</v>
      </c>
      <c r="Z71" s="183"/>
      <c r="AA71" s="184"/>
      <c r="AB71" s="976" t="s">
        <v>517</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3" t="s">
        <v>13</v>
      </c>
      <c r="Z72" s="183"/>
      <c r="AA72" s="184"/>
      <c r="AB72" s="977" t="s">
        <v>518</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492</v>
      </c>
      <c r="B73" s="840"/>
      <c r="C73" s="840"/>
      <c r="D73" s="840"/>
      <c r="E73" s="840"/>
      <c r="F73" s="841"/>
      <c r="G73" s="808"/>
      <c r="H73" s="168" t="s">
        <v>265</v>
      </c>
      <c r="I73" s="168"/>
      <c r="J73" s="168"/>
      <c r="K73" s="168"/>
      <c r="L73" s="168"/>
      <c r="M73" s="168"/>
      <c r="N73" s="168"/>
      <c r="O73" s="169"/>
      <c r="P73" s="175" t="s">
        <v>59</v>
      </c>
      <c r="Q73" s="168"/>
      <c r="R73" s="168"/>
      <c r="S73" s="168"/>
      <c r="T73" s="168"/>
      <c r="U73" s="168"/>
      <c r="V73" s="168"/>
      <c r="W73" s="168"/>
      <c r="X73" s="169"/>
      <c r="Y73" s="810"/>
      <c r="Z73" s="811"/>
      <c r="AA73" s="812"/>
      <c r="AB73" s="175" t="s">
        <v>11</v>
      </c>
      <c r="AC73" s="168"/>
      <c r="AD73" s="169"/>
      <c r="AE73" s="369" t="s">
        <v>357</v>
      </c>
      <c r="AF73" s="370"/>
      <c r="AG73" s="370"/>
      <c r="AH73" s="371"/>
      <c r="AI73" s="369" t="s">
        <v>363</v>
      </c>
      <c r="AJ73" s="370"/>
      <c r="AK73" s="370"/>
      <c r="AL73" s="371"/>
      <c r="AM73" s="376" t="s">
        <v>472</v>
      </c>
      <c r="AN73" s="376"/>
      <c r="AO73" s="376"/>
      <c r="AP73" s="369"/>
      <c r="AQ73" s="175" t="s">
        <v>355</v>
      </c>
      <c r="AR73" s="168"/>
      <c r="AS73" s="168"/>
      <c r="AT73" s="169"/>
      <c r="AU73" s="273" t="s">
        <v>253</v>
      </c>
      <c r="AV73" s="133"/>
      <c r="AW73" s="133"/>
      <c r="AX73" s="134"/>
    </row>
    <row r="74" spans="1:50" ht="18.75" hidden="1" customHeight="1" x14ac:dyDescent="0.15">
      <c r="A74" s="842"/>
      <c r="B74" s="843"/>
      <c r="C74" s="843"/>
      <c r="D74" s="843"/>
      <c r="E74" s="843"/>
      <c r="F74" s="844"/>
      <c r="G74" s="809"/>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3"/>
      <c r="AF74" s="334"/>
      <c r="AG74" s="334"/>
      <c r="AH74" s="335"/>
      <c r="AI74" s="333"/>
      <c r="AJ74" s="334"/>
      <c r="AK74" s="334"/>
      <c r="AL74" s="335"/>
      <c r="AM74" s="377"/>
      <c r="AN74" s="377"/>
      <c r="AO74" s="377"/>
      <c r="AP74" s="333"/>
      <c r="AQ74" s="217"/>
      <c r="AR74" s="135"/>
      <c r="AS74" s="136" t="s">
        <v>356</v>
      </c>
      <c r="AT74" s="171"/>
      <c r="AU74" s="217"/>
      <c r="AV74" s="135"/>
      <c r="AW74" s="136" t="s">
        <v>300</v>
      </c>
      <c r="AX74" s="137"/>
    </row>
    <row r="75" spans="1:50" ht="23.25" hidden="1" customHeight="1" x14ac:dyDescent="0.15">
      <c r="A75" s="842"/>
      <c r="B75" s="843"/>
      <c r="C75" s="843"/>
      <c r="D75" s="843"/>
      <c r="E75" s="843"/>
      <c r="F75" s="844"/>
      <c r="G75" s="780"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6"/>
      <c r="AV75" s="366"/>
      <c r="AW75" s="366"/>
      <c r="AX75" s="368"/>
    </row>
    <row r="76" spans="1:50" ht="23.25" hidden="1" customHeight="1" x14ac:dyDescent="0.15">
      <c r="A76" s="842"/>
      <c r="B76" s="843"/>
      <c r="C76" s="843"/>
      <c r="D76" s="843"/>
      <c r="E76" s="843"/>
      <c r="F76" s="844"/>
      <c r="G76" s="781"/>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6"/>
      <c r="AV76" s="366"/>
      <c r="AW76" s="366"/>
      <c r="AX76" s="368"/>
    </row>
    <row r="77" spans="1:50" ht="23.25" hidden="1" customHeight="1" x14ac:dyDescent="0.15">
      <c r="A77" s="842"/>
      <c r="B77" s="843"/>
      <c r="C77" s="843"/>
      <c r="D77" s="843"/>
      <c r="E77" s="843"/>
      <c r="F77" s="844"/>
      <c r="G77" s="782"/>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2"/>
      <c r="AF77" s="373"/>
      <c r="AG77" s="373"/>
      <c r="AH77" s="373"/>
      <c r="AI77" s="372"/>
      <c r="AJ77" s="373"/>
      <c r="AK77" s="373"/>
      <c r="AL77" s="373"/>
      <c r="AM77" s="372"/>
      <c r="AN77" s="373"/>
      <c r="AO77" s="373"/>
      <c r="AP77" s="373"/>
      <c r="AQ77" s="102"/>
      <c r="AR77" s="103"/>
      <c r="AS77" s="103"/>
      <c r="AT77" s="104"/>
      <c r="AU77" s="366"/>
      <c r="AV77" s="366"/>
      <c r="AW77" s="366"/>
      <c r="AX77" s="368"/>
    </row>
    <row r="78" spans="1:50" ht="69.75" hidden="1" customHeight="1" x14ac:dyDescent="0.15">
      <c r="A78" s="913" t="s">
        <v>530</v>
      </c>
      <c r="B78" s="914"/>
      <c r="C78" s="914"/>
      <c r="D78" s="914"/>
      <c r="E78" s="911" t="s">
        <v>465</v>
      </c>
      <c r="F78" s="912"/>
      <c r="G78" s="57" t="s">
        <v>365</v>
      </c>
      <c r="H78" s="791"/>
      <c r="I78" s="244"/>
      <c r="J78" s="244"/>
      <c r="K78" s="244"/>
      <c r="L78" s="244"/>
      <c r="M78" s="244"/>
      <c r="N78" s="244"/>
      <c r="O78" s="792"/>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7" t="s">
        <v>486</v>
      </c>
      <c r="AP79" s="148"/>
      <c r="AQ79" s="148"/>
      <c r="AR79" s="81" t="s">
        <v>484</v>
      </c>
      <c r="AS79" s="147"/>
      <c r="AT79" s="148"/>
      <c r="AU79" s="148"/>
      <c r="AV79" s="148"/>
      <c r="AW79" s="148"/>
      <c r="AX79" s="149"/>
    </row>
    <row r="80" spans="1:50" ht="18.75" hidden="1" customHeight="1" x14ac:dyDescent="0.15">
      <c r="A80" s="521"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2"/>
      <c r="B81" s="851"/>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60" t="s">
        <v>11</v>
      </c>
      <c r="AC85" s="461"/>
      <c r="AD85" s="462"/>
      <c r="AE85" s="369" t="s">
        <v>357</v>
      </c>
      <c r="AF85" s="370"/>
      <c r="AG85" s="370"/>
      <c r="AH85" s="371"/>
      <c r="AI85" s="369" t="s">
        <v>363</v>
      </c>
      <c r="AJ85" s="370"/>
      <c r="AK85" s="370"/>
      <c r="AL85" s="371"/>
      <c r="AM85" s="376" t="s">
        <v>472</v>
      </c>
      <c r="AN85" s="376"/>
      <c r="AO85" s="376"/>
      <c r="AP85" s="369"/>
      <c r="AQ85" s="175" t="s">
        <v>355</v>
      </c>
      <c r="AR85" s="168"/>
      <c r="AS85" s="168"/>
      <c r="AT85" s="169"/>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2"/>
      <c r="Z86" s="173"/>
      <c r="AA86" s="174"/>
      <c r="AB86" s="333"/>
      <c r="AC86" s="334"/>
      <c r="AD86" s="335"/>
      <c r="AE86" s="333"/>
      <c r="AF86" s="334"/>
      <c r="AG86" s="334"/>
      <c r="AH86" s="335"/>
      <c r="AI86" s="333"/>
      <c r="AJ86" s="334"/>
      <c r="AK86" s="334"/>
      <c r="AL86" s="335"/>
      <c r="AM86" s="377"/>
      <c r="AN86" s="377"/>
      <c r="AO86" s="377"/>
      <c r="AP86" s="333"/>
      <c r="AQ86" s="270"/>
      <c r="AR86" s="271"/>
      <c r="AS86" s="136" t="s">
        <v>356</v>
      </c>
      <c r="AT86" s="171"/>
      <c r="AU86" s="271"/>
      <c r="AV86" s="271"/>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0"/>
      <c r="I87" s="160"/>
      <c r="J87" s="160"/>
      <c r="K87" s="160"/>
      <c r="L87" s="160"/>
      <c r="M87" s="160"/>
      <c r="N87" s="160"/>
      <c r="O87" s="231"/>
      <c r="P87" s="160"/>
      <c r="Q87" s="801"/>
      <c r="R87" s="801"/>
      <c r="S87" s="801"/>
      <c r="T87" s="801"/>
      <c r="U87" s="801"/>
      <c r="V87" s="801"/>
      <c r="W87" s="801"/>
      <c r="X87" s="802"/>
      <c r="Y87" s="754" t="s">
        <v>62</v>
      </c>
      <c r="Z87" s="755"/>
      <c r="AA87" s="756"/>
      <c r="AB87" s="553"/>
      <c r="AC87" s="553"/>
      <c r="AD87" s="553"/>
      <c r="AE87" s="365"/>
      <c r="AF87" s="366"/>
      <c r="AG87" s="366"/>
      <c r="AH87" s="366"/>
      <c r="AI87" s="365"/>
      <c r="AJ87" s="366"/>
      <c r="AK87" s="366"/>
      <c r="AL87" s="366"/>
      <c r="AM87" s="365"/>
      <c r="AN87" s="366"/>
      <c r="AO87" s="366"/>
      <c r="AP87" s="366"/>
      <c r="AQ87" s="102"/>
      <c r="AR87" s="103"/>
      <c r="AS87" s="103"/>
      <c r="AT87" s="104"/>
      <c r="AU87" s="366"/>
      <c r="AV87" s="366"/>
      <c r="AW87" s="366"/>
      <c r="AX87" s="368"/>
    </row>
    <row r="88" spans="1:60" ht="23.25" hidden="1" customHeight="1" x14ac:dyDescent="0.15">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28" t="s">
        <v>54</v>
      </c>
      <c r="Z88" s="729"/>
      <c r="AA88" s="730"/>
      <c r="AB88" s="524"/>
      <c r="AC88" s="524"/>
      <c r="AD88" s="524"/>
      <c r="AE88" s="365"/>
      <c r="AF88" s="366"/>
      <c r="AG88" s="366"/>
      <c r="AH88" s="366"/>
      <c r="AI88" s="365"/>
      <c r="AJ88" s="366"/>
      <c r="AK88" s="366"/>
      <c r="AL88" s="366"/>
      <c r="AM88" s="365"/>
      <c r="AN88" s="366"/>
      <c r="AO88" s="366"/>
      <c r="AP88" s="366"/>
      <c r="AQ88" s="102"/>
      <c r="AR88" s="103"/>
      <c r="AS88" s="103"/>
      <c r="AT88" s="104"/>
      <c r="AU88" s="366"/>
      <c r="AV88" s="366"/>
      <c r="AW88" s="366"/>
      <c r="AX88" s="368"/>
      <c r="AY88" s="10"/>
      <c r="AZ88" s="10"/>
      <c r="BA88" s="10"/>
      <c r="BB88" s="10"/>
      <c r="BC88" s="10"/>
    </row>
    <row r="89" spans="1:60" ht="23.25" hidden="1" customHeight="1" x14ac:dyDescent="0.15">
      <c r="A89" s="522"/>
      <c r="B89" s="556"/>
      <c r="C89" s="556"/>
      <c r="D89" s="556"/>
      <c r="E89" s="556"/>
      <c r="F89" s="557"/>
      <c r="G89" s="235"/>
      <c r="H89" s="163"/>
      <c r="I89" s="163"/>
      <c r="J89" s="163"/>
      <c r="K89" s="163"/>
      <c r="L89" s="163"/>
      <c r="M89" s="163"/>
      <c r="N89" s="163"/>
      <c r="O89" s="236"/>
      <c r="P89" s="304"/>
      <c r="Q89" s="304"/>
      <c r="R89" s="304"/>
      <c r="S89" s="304"/>
      <c r="T89" s="304"/>
      <c r="U89" s="304"/>
      <c r="V89" s="304"/>
      <c r="W89" s="304"/>
      <c r="X89" s="805"/>
      <c r="Y89" s="728" t="s">
        <v>13</v>
      </c>
      <c r="Z89" s="729"/>
      <c r="AA89" s="730"/>
      <c r="AB89" s="463" t="s">
        <v>14</v>
      </c>
      <c r="AC89" s="463"/>
      <c r="AD89" s="463"/>
      <c r="AE89" s="365"/>
      <c r="AF89" s="366"/>
      <c r="AG89" s="366"/>
      <c r="AH89" s="366"/>
      <c r="AI89" s="365"/>
      <c r="AJ89" s="366"/>
      <c r="AK89" s="366"/>
      <c r="AL89" s="366"/>
      <c r="AM89" s="365"/>
      <c r="AN89" s="366"/>
      <c r="AO89" s="366"/>
      <c r="AP89" s="366"/>
      <c r="AQ89" s="102"/>
      <c r="AR89" s="103"/>
      <c r="AS89" s="103"/>
      <c r="AT89" s="10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60" t="s">
        <v>11</v>
      </c>
      <c r="AC90" s="461"/>
      <c r="AD90" s="462"/>
      <c r="AE90" s="369" t="s">
        <v>357</v>
      </c>
      <c r="AF90" s="370"/>
      <c r="AG90" s="370"/>
      <c r="AH90" s="371"/>
      <c r="AI90" s="369" t="s">
        <v>363</v>
      </c>
      <c r="AJ90" s="370"/>
      <c r="AK90" s="370"/>
      <c r="AL90" s="371"/>
      <c r="AM90" s="376" t="s">
        <v>472</v>
      </c>
      <c r="AN90" s="376"/>
      <c r="AO90" s="376"/>
      <c r="AP90" s="369"/>
      <c r="AQ90" s="175" t="s">
        <v>355</v>
      </c>
      <c r="AR90" s="168"/>
      <c r="AS90" s="168"/>
      <c r="AT90" s="169"/>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2"/>
      <c r="Z91" s="173"/>
      <c r="AA91" s="174"/>
      <c r="AB91" s="333"/>
      <c r="AC91" s="334"/>
      <c r="AD91" s="335"/>
      <c r="AE91" s="333"/>
      <c r="AF91" s="334"/>
      <c r="AG91" s="334"/>
      <c r="AH91" s="335"/>
      <c r="AI91" s="333"/>
      <c r="AJ91" s="334"/>
      <c r="AK91" s="334"/>
      <c r="AL91" s="335"/>
      <c r="AM91" s="377"/>
      <c r="AN91" s="377"/>
      <c r="AO91" s="377"/>
      <c r="AP91" s="333"/>
      <c r="AQ91" s="270"/>
      <c r="AR91" s="271"/>
      <c r="AS91" s="136" t="s">
        <v>356</v>
      </c>
      <c r="AT91" s="171"/>
      <c r="AU91" s="271"/>
      <c r="AV91" s="271"/>
      <c r="AW91" s="380" t="s">
        <v>300</v>
      </c>
      <c r="AX91" s="381"/>
      <c r="AY91" s="10"/>
      <c r="AZ91" s="10"/>
      <c r="BA91" s="10"/>
      <c r="BB91" s="10"/>
      <c r="BC91" s="10"/>
    </row>
    <row r="92" spans="1:60" ht="23.25" hidden="1" customHeight="1" x14ac:dyDescent="0.15">
      <c r="A92" s="522"/>
      <c r="B92" s="554"/>
      <c r="C92" s="554"/>
      <c r="D92" s="554"/>
      <c r="E92" s="554"/>
      <c r="F92" s="555"/>
      <c r="G92" s="230"/>
      <c r="H92" s="160"/>
      <c r="I92" s="160"/>
      <c r="J92" s="160"/>
      <c r="K92" s="160"/>
      <c r="L92" s="160"/>
      <c r="M92" s="160"/>
      <c r="N92" s="160"/>
      <c r="O92" s="231"/>
      <c r="P92" s="160"/>
      <c r="Q92" s="801"/>
      <c r="R92" s="801"/>
      <c r="S92" s="801"/>
      <c r="T92" s="801"/>
      <c r="U92" s="801"/>
      <c r="V92" s="801"/>
      <c r="W92" s="801"/>
      <c r="X92" s="802"/>
      <c r="Y92" s="754" t="s">
        <v>62</v>
      </c>
      <c r="Z92" s="755"/>
      <c r="AA92" s="756"/>
      <c r="AB92" s="553"/>
      <c r="AC92" s="553"/>
      <c r="AD92" s="553"/>
      <c r="AE92" s="365"/>
      <c r="AF92" s="366"/>
      <c r="AG92" s="366"/>
      <c r="AH92" s="366"/>
      <c r="AI92" s="365"/>
      <c r="AJ92" s="366"/>
      <c r="AK92" s="366"/>
      <c r="AL92" s="366"/>
      <c r="AM92" s="365"/>
      <c r="AN92" s="366"/>
      <c r="AO92" s="366"/>
      <c r="AP92" s="366"/>
      <c r="AQ92" s="102"/>
      <c r="AR92" s="103"/>
      <c r="AS92" s="103"/>
      <c r="AT92" s="10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28" t="s">
        <v>54</v>
      </c>
      <c r="Z93" s="729"/>
      <c r="AA93" s="730"/>
      <c r="AB93" s="524"/>
      <c r="AC93" s="524"/>
      <c r="AD93" s="524"/>
      <c r="AE93" s="365"/>
      <c r="AF93" s="366"/>
      <c r="AG93" s="366"/>
      <c r="AH93" s="366"/>
      <c r="AI93" s="365"/>
      <c r="AJ93" s="366"/>
      <c r="AK93" s="366"/>
      <c r="AL93" s="366"/>
      <c r="AM93" s="365"/>
      <c r="AN93" s="366"/>
      <c r="AO93" s="366"/>
      <c r="AP93" s="366"/>
      <c r="AQ93" s="102"/>
      <c r="AR93" s="103"/>
      <c r="AS93" s="103"/>
      <c r="AT93" s="104"/>
      <c r="AU93" s="366"/>
      <c r="AV93" s="366"/>
      <c r="AW93" s="366"/>
      <c r="AX93" s="368"/>
    </row>
    <row r="94" spans="1:60" ht="23.25" hidden="1" customHeight="1" x14ac:dyDescent="0.15">
      <c r="A94" s="522"/>
      <c r="B94" s="556"/>
      <c r="C94" s="556"/>
      <c r="D94" s="556"/>
      <c r="E94" s="556"/>
      <c r="F94" s="557"/>
      <c r="G94" s="235"/>
      <c r="H94" s="163"/>
      <c r="I94" s="163"/>
      <c r="J94" s="163"/>
      <c r="K94" s="163"/>
      <c r="L94" s="163"/>
      <c r="M94" s="163"/>
      <c r="N94" s="163"/>
      <c r="O94" s="236"/>
      <c r="P94" s="304"/>
      <c r="Q94" s="304"/>
      <c r="R94" s="304"/>
      <c r="S94" s="304"/>
      <c r="T94" s="304"/>
      <c r="U94" s="304"/>
      <c r="V94" s="304"/>
      <c r="W94" s="304"/>
      <c r="X94" s="805"/>
      <c r="Y94" s="728" t="s">
        <v>13</v>
      </c>
      <c r="Z94" s="729"/>
      <c r="AA94" s="730"/>
      <c r="AB94" s="463" t="s">
        <v>14</v>
      </c>
      <c r="AC94" s="463"/>
      <c r="AD94" s="463"/>
      <c r="AE94" s="365"/>
      <c r="AF94" s="366"/>
      <c r="AG94" s="366"/>
      <c r="AH94" s="366"/>
      <c r="AI94" s="365"/>
      <c r="AJ94" s="366"/>
      <c r="AK94" s="366"/>
      <c r="AL94" s="366"/>
      <c r="AM94" s="365"/>
      <c r="AN94" s="366"/>
      <c r="AO94" s="366"/>
      <c r="AP94" s="366"/>
      <c r="AQ94" s="102"/>
      <c r="AR94" s="103"/>
      <c r="AS94" s="103"/>
      <c r="AT94" s="104"/>
      <c r="AU94" s="366"/>
      <c r="AV94" s="366"/>
      <c r="AW94" s="366"/>
      <c r="AX94" s="368"/>
      <c r="AY94" s="10"/>
      <c r="AZ94" s="10"/>
      <c r="BA94" s="10"/>
      <c r="BB94" s="10"/>
      <c r="BC94" s="10"/>
    </row>
    <row r="95" spans="1:60" ht="18.75" hidden="1" customHeight="1" x14ac:dyDescent="0.15">
      <c r="A95" s="522"/>
      <c r="B95" s="554" t="s">
        <v>264</v>
      </c>
      <c r="C95" s="554"/>
      <c r="D95" s="554"/>
      <c r="E95" s="554"/>
      <c r="F95" s="555"/>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60" t="s">
        <v>11</v>
      </c>
      <c r="AC95" s="461"/>
      <c r="AD95" s="462"/>
      <c r="AE95" s="369" t="s">
        <v>357</v>
      </c>
      <c r="AF95" s="370"/>
      <c r="AG95" s="370"/>
      <c r="AH95" s="371"/>
      <c r="AI95" s="369" t="s">
        <v>363</v>
      </c>
      <c r="AJ95" s="370"/>
      <c r="AK95" s="370"/>
      <c r="AL95" s="371"/>
      <c r="AM95" s="376" t="s">
        <v>472</v>
      </c>
      <c r="AN95" s="376"/>
      <c r="AO95" s="376"/>
      <c r="AP95" s="369"/>
      <c r="AQ95" s="175" t="s">
        <v>355</v>
      </c>
      <c r="AR95" s="168"/>
      <c r="AS95" s="168"/>
      <c r="AT95" s="169"/>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2"/>
      <c r="Z96" s="173"/>
      <c r="AA96" s="174"/>
      <c r="AB96" s="333"/>
      <c r="AC96" s="334"/>
      <c r="AD96" s="335"/>
      <c r="AE96" s="333"/>
      <c r="AF96" s="334"/>
      <c r="AG96" s="334"/>
      <c r="AH96" s="335"/>
      <c r="AI96" s="333"/>
      <c r="AJ96" s="334"/>
      <c r="AK96" s="334"/>
      <c r="AL96" s="335"/>
      <c r="AM96" s="377"/>
      <c r="AN96" s="377"/>
      <c r="AO96" s="377"/>
      <c r="AP96" s="333"/>
      <c r="AQ96" s="270"/>
      <c r="AR96" s="271"/>
      <c r="AS96" s="136" t="s">
        <v>356</v>
      </c>
      <c r="AT96" s="171"/>
      <c r="AU96" s="271"/>
      <c r="AV96" s="271"/>
      <c r="AW96" s="380" t="s">
        <v>300</v>
      </c>
      <c r="AX96" s="381"/>
    </row>
    <row r="97" spans="1:60" ht="23.25" hidden="1" customHeight="1" x14ac:dyDescent="0.15">
      <c r="A97" s="522"/>
      <c r="B97" s="554"/>
      <c r="C97" s="554"/>
      <c r="D97" s="554"/>
      <c r="E97" s="554"/>
      <c r="F97" s="555"/>
      <c r="G97" s="230"/>
      <c r="H97" s="160"/>
      <c r="I97" s="160"/>
      <c r="J97" s="160"/>
      <c r="K97" s="160"/>
      <c r="L97" s="160"/>
      <c r="M97" s="160"/>
      <c r="N97" s="160"/>
      <c r="O97" s="231"/>
      <c r="P97" s="160"/>
      <c r="Q97" s="801"/>
      <c r="R97" s="801"/>
      <c r="S97" s="801"/>
      <c r="T97" s="801"/>
      <c r="U97" s="801"/>
      <c r="V97" s="801"/>
      <c r="W97" s="801"/>
      <c r="X97" s="802"/>
      <c r="Y97" s="754" t="s">
        <v>62</v>
      </c>
      <c r="Z97" s="755"/>
      <c r="AA97" s="756"/>
      <c r="AB97" s="407"/>
      <c r="AC97" s="408"/>
      <c r="AD97" s="409"/>
      <c r="AE97" s="365"/>
      <c r="AF97" s="366"/>
      <c r="AG97" s="366"/>
      <c r="AH97" s="367"/>
      <c r="AI97" s="365"/>
      <c r="AJ97" s="366"/>
      <c r="AK97" s="366"/>
      <c r="AL97" s="367"/>
      <c r="AM97" s="365"/>
      <c r="AN97" s="366"/>
      <c r="AO97" s="366"/>
      <c r="AP97" s="366"/>
      <c r="AQ97" s="102"/>
      <c r="AR97" s="103"/>
      <c r="AS97" s="103"/>
      <c r="AT97" s="104"/>
      <c r="AU97" s="366"/>
      <c r="AV97" s="366"/>
      <c r="AW97" s="366"/>
      <c r="AX97" s="368"/>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28" t="s">
        <v>54</v>
      </c>
      <c r="Z98" s="729"/>
      <c r="AA98" s="730"/>
      <c r="AB98" s="798"/>
      <c r="AC98" s="799"/>
      <c r="AD98" s="800"/>
      <c r="AE98" s="365"/>
      <c r="AF98" s="366"/>
      <c r="AG98" s="366"/>
      <c r="AH98" s="367"/>
      <c r="AI98" s="365"/>
      <c r="AJ98" s="366"/>
      <c r="AK98" s="366"/>
      <c r="AL98" s="367"/>
      <c r="AM98" s="365"/>
      <c r="AN98" s="366"/>
      <c r="AO98" s="366"/>
      <c r="AP98" s="366"/>
      <c r="AQ98" s="102"/>
      <c r="AR98" s="103"/>
      <c r="AS98" s="103"/>
      <c r="AT98" s="104"/>
      <c r="AU98" s="366"/>
      <c r="AV98" s="366"/>
      <c r="AW98" s="366"/>
      <c r="AX98" s="368"/>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540</v>
      </c>
      <c r="AV100" s="931"/>
      <c r="AW100" s="931"/>
      <c r="AX100" s="933"/>
    </row>
    <row r="101" spans="1:60" ht="23.25" customHeight="1" x14ac:dyDescent="0.15">
      <c r="A101" s="493"/>
      <c r="B101" s="494"/>
      <c r="C101" s="494"/>
      <c r="D101" s="494"/>
      <c r="E101" s="494"/>
      <c r="F101" s="495"/>
      <c r="G101" s="160" t="s">
        <v>571</v>
      </c>
      <c r="H101" s="160"/>
      <c r="I101" s="160"/>
      <c r="J101" s="160"/>
      <c r="K101" s="160"/>
      <c r="L101" s="160"/>
      <c r="M101" s="160"/>
      <c r="N101" s="160"/>
      <c r="O101" s="160"/>
      <c r="P101" s="160"/>
      <c r="Q101" s="160"/>
      <c r="R101" s="160"/>
      <c r="S101" s="160"/>
      <c r="T101" s="160"/>
      <c r="U101" s="160"/>
      <c r="V101" s="160"/>
      <c r="W101" s="160"/>
      <c r="X101" s="231"/>
      <c r="Y101" s="815" t="s">
        <v>55</v>
      </c>
      <c r="Z101" s="714"/>
      <c r="AA101" s="715"/>
      <c r="AB101" s="407" t="s">
        <v>572</v>
      </c>
      <c r="AC101" s="408"/>
      <c r="AD101" s="409"/>
      <c r="AE101" s="359">
        <v>109</v>
      </c>
      <c r="AF101" s="359"/>
      <c r="AG101" s="359"/>
      <c r="AH101" s="359"/>
      <c r="AI101" s="365">
        <v>87</v>
      </c>
      <c r="AJ101" s="366"/>
      <c r="AK101" s="366"/>
      <c r="AL101" s="367"/>
      <c r="AM101" s="365">
        <v>75</v>
      </c>
      <c r="AN101" s="366"/>
      <c r="AO101" s="366"/>
      <c r="AP101" s="367"/>
      <c r="AQ101" s="365" t="s">
        <v>573</v>
      </c>
      <c r="AR101" s="366"/>
      <c r="AS101" s="366"/>
      <c r="AT101" s="367"/>
      <c r="AU101" s="365" t="s">
        <v>574</v>
      </c>
      <c r="AV101" s="366"/>
      <c r="AW101" s="366"/>
      <c r="AX101" s="367"/>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40"/>
      <c r="AA102" s="341"/>
      <c r="AB102" s="407" t="s">
        <v>572</v>
      </c>
      <c r="AC102" s="408"/>
      <c r="AD102" s="409"/>
      <c r="AE102" s="359">
        <v>74</v>
      </c>
      <c r="AF102" s="359"/>
      <c r="AG102" s="359"/>
      <c r="AH102" s="359"/>
      <c r="AI102" s="359">
        <v>74</v>
      </c>
      <c r="AJ102" s="359"/>
      <c r="AK102" s="359"/>
      <c r="AL102" s="359"/>
      <c r="AM102" s="359">
        <v>74</v>
      </c>
      <c r="AN102" s="359"/>
      <c r="AO102" s="359"/>
      <c r="AP102" s="359"/>
      <c r="AQ102" s="816">
        <v>74</v>
      </c>
      <c r="AR102" s="817"/>
      <c r="AS102" s="817"/>
      <c r="AT102" s="818"/>
      <c r="AU102" s="816">
        <v>74</v>
      </c>
      <c r="AV102" s="817"/>
      <c r="AW102" s="817"/>
      <c r="AX102" s="818"/>
    </row>
    <row r="103" spans="1:60" ht="31.5" hidden="1" customHeight="1" x14ac:dyDescent="0.15">
      <c r="A103" s="490" t="s">
        <v>493</v>
      </c>
      <c r="B103" s="491"/>
      <c r="C103" s="491"/>
      <c r="D103" s="491"/>
      <c r="E103" s="491"/>
      <c r="F103" s="492"/>
      <c r="G103" s="729" t="s">
        <v>60</v>
      </c>
      <c r="H103" s="729"/>
      <c r="I103" s="729"/>
      <c r="J103" s="729"/>
      <c r="K103" s="729"/>
      <c r="L103" s="729"/>
      <c r="M103" s="729"/>
      <c r="N103" s="729"/>
      <c r="O103" s="729"/>
      <c r="P103" s="729"/>
      <c r="Q103" s="729"/>
      <c r="R103" s="729"/>
      <c r="S103" s="729"/>
      <c r="T103" s="729"/>
      <c r="U103" s="729"/>
      <c r="V103" s="729"/>
      <c r="W103" s="729"/>
      <c r="X103" s="730"/>
      <c r="Y103" s="470"/>
      <c r="Z103" s="471"/>
      <c r="AA103" s="472"/>
      <c r="AB103" s="303" t="s">
        <v>11</v>
      </c>
      <c r="AC103" s="298"/>
      <c r="AD103" s="299"/>
      <c r="AE103" s="303" t="s">
        <v>357</v>
      </c>
      <c r="AF103" s="298"/>
      <c r="AG103" s="298"/>
      <c r="AH103" s="299"/>
      <c r="AI103" s="303" t="s">
        <v>363</v>
      </c>
      <c r="AJ103" s="298"/>
      <c r="AK103" s="298"/>
      <c r="AL103" s="299"/>
      <c r="AM103" s="303" t="s">
        <v>472</v>
      </c>
      <c r="AN103" s="298"/>
      <c r="AO103" s="298"/>
      <c r="AP103" s="299"/>
      <c r="AQ103" s="361" t="s">
        <v>494</v>
      </c>
      <c r="AR103" s="362"/>
      <c r="AS103" s="362"/>
      <c r="AT103" s="363"/>
      <c r="AU103" s="361" t="s">
        <v>540</v>
      </c>
      <c r="AV103" s="362"/>
      <c r="AW103" s="362"/>
      <c r="AX103" s="364"/>
    </row>
    <row r="104" spans="1:60" ht="23.25" hidden="1" customHeight="1" x14ac:dyDescent="0.15">
      <c r="A104" s="493"/>
      <c r="B104" s="494"/>
      <c r="C104" s="494"/>
      <c r="D104" s="494"/>
      <c r="E104" s="494"/>
      <c r="F104" s="495"/>
      <c r="G104" s="160"/>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90" t="s">
        <v>493</v>
      </c>
      <c r="B106" s="491"/>
      <c r="C106" s="491"/>
      <c r="D106" s="491"/>
      <c r="E106" s="491"/>
      <c r="F106" s="492"/>
      <c r="G106" s="729" t="s">
        <v>60</v>
      </c>
      <c r="H106" s="729"/>
      <c r="I106" s="729"/>
      <c r="J106" s="729"/>
      <c r="K106" s="729"/>
      <c r="L106" s="729"/>
      <c r="M106" s="729"/>
      <c r="N106" s="729"/>
      <c r="O106" s="729"/>
      <c r="P106" s="729"/>
      <c r="Q106" s="729"/>
      <c r="R106" s="729"/>
      <c r="S106" s="729"/>
      <c r="T106" s="729"/>
      <c r="U106" s="729"/>
      <c r="V106" s="729"/>
      <c r="W106" s="729"/>
      <c r="X106" s="730"/>
      <c r="Y106" s="470"/>
      <c r="Z106" s="471"/>
      <c r="AA106" s="472"/>
      <c r="AB106" s="303" t="s">
        <v>11</v>
      </c>
      <c r="AC106" s="298"/>
      <c r="AD106" s="299"/>
      <c r="AE106" s="303" t="s">
        <v>357</v>
      </c>
      <c r="AF106" s="298"/>
      <c r="AG106" s="298"/>
      <c r="AH106" s="299"/>
      <c r="AI106" s="303" t="s">
        <v>363</v>
      </c>
      <c r="AJ106" s="298"/>
      <c r="AK106" s="298"/>
      <c r="AL106" s="299"/>
      <c r="AM106" s="303" t="s">
        <v>472</v>
      </c>
      <c r="AN106" s="298"/>
      <c r="AO106" s="298"/>
      <c r="AP106" s="299"/>
      <c r="AQ106" s="361" t="s">
        <v>494</v>
      </c>
      <c r="AR106" s="362"/>
      <c r="AS106" s="362"/>
      <c r="AT106" s="363"/>
      <c r="AU106" s="361" t="s">
        <v>540</v>
      </c>
      <c r="AV106" s="362"/>
      <c r="AW106" s="362"/>
      <c r="AX106" s="364"/>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90" t="s">
        <v>493</v>
      </c>
      <c r="B109" s="491"/>
      <c r="C109" s="491"/>
      <c r="D109" s="491"/>
      <c r="E109" s="491"/>
      <c r="F109" s="492"/>
      <c r="G109" s="729" t="s">
        <v>60</v>
      </c>
      <c r="H109" s="729"/>
      <c r="I109" s="729"/>
      <c r="J109" s="729"/>
      <c r="K109" s="729"/>
      <c r="L109" s="729"/>
      <c r="M109" s="729"/>
      <c r="N109" s="729"/>
      <c r="O109" s="729"/>
      <c r="P109" s="729"/>
      <c r="Q109" s="729"/>
      <c r="R109" s="729"/>
      <c r="S109" s="729"/>
      <c r="T109" s="729"/>
      <c r="U109" s="729"/>
      <c r="V109" s="729"/>
      <c r="W109" s="729"/>
      <c r="X109" s="730"/>
      <c r="Y109" s="470"/>
      <c r="Z109" s="471"/>
      <c r="AA109" s="472"/>
      <c r="AB109" s="303" t="s">
        <v>11</v>
      </c>
      <c r="AC109" s="298"/>
      <c r="AD109" s="299"/>
      <c r="AE109" s="303" t="s">
        <v>357</v>
      </c>
      <c r="AF109" s="298"/>
      <c r="AG109" s="298"/>
      <c r="AH109" s="299"/>
      <c r="AI109" s="303" t="s">
        <v>363</v>
      </c>
      <c r="AJ109" s="298"/>
      <c r="AK109" s="298"/>
      <c r="AL109" s="299"/>
      <c r="AM109" s="303" t="s">
        <v>472</v>
      </c>
      <c r="AN109" s="298"/>
      <c r="AO109" s="298"/>
      <c r="AP109" s="299"/>
      <c r="AQ109" s="361" t="s">
        <v>494</v>
      </c>
      <c r="AR109" s="362"/>
      <c r="AS109" s="362"/>
      <c r="AT109" s="363"/>
      <c r="AU109" s="361" t="s">
        <v>540</v>
      </c>
      <c r="AV109" s="362"/>
      <c r="AW109" s="362"/>
      <c r="AX109" s="364"/>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90" t="s">
        <v>493</v>
      </c>
      <c r="B112" s="491"/>
      <c r="C112" s="491"/>
      <c r="D112" s="491"/>
      <c r="E112" s="491"/>
      <c r="F112" s="492"/>
      <c r="G112" s="729" t="s">
        <v>60</v>
      </c>
      <c r="H112" s="729"/>
      <c r="I112" s="729"/>
      <c r="J112" s="729"/>
      <c r="K112" s="729"/>
      <c r="L112" s="729"/>
      <c r="M112" s="729"/>
      <c r="N112" s="729"/>
      <c r="O112" s="729"/>
      <c r="P112" s="729"/>
      <c r="Q112" s="729"/>
      <c r="R112" s="729"/>
      <c r="S112" s="729"/>
      <c r="T112" s="729"/>
      <c r="U112" s="729"/>
      <c r="V112" s="729"/>
      <c r="W112" s="729"/>
      <c r="X112" s="730"/>
      <c r="Y112" s="470"/>
      <c r="Z112" s="471"/>
      <c r="AA112" s="472"/>
      <c r="AB112" s="303" t="s">
        <v>11</v>
      </c>
      <c r="AC112" s="298"/>
      <c r="AD112" s="299"/>
      <c r="AE112" s="303" t="s">
        <v>357</v>
      </c>
      <c r="AF112" s="298"/>
      <c r="AG112" s="298"/>
      <c r="AH112" s="299"/>
      <c r="AI112" s="303" t="s">
        <v>363</v>
      </c>
      <c r="AJ112" s="298"/>
      <c r="AK112" s="298"/>
      <c r="AL112" s="299"/>
      <c r="AM112" s="303" t="s">
        <v>472</v>
      </c>
      <c r="AN112" s="298"/>
      <c r="AO112" s="298"/>
      <c r="AP112" s="299"/>
      <c r="AQ112" s="361" t="s">
        <v>494</v>
      </c>
      <c r="AR112" s="362"/>
      <c r="AS112" s="362"/>
      <c r="AT112" s="363"/>
      <c r="AU112" s="361" t="s">
        <v>540</v>
      </c>
      <c r="AV112" s="362"/>
      <c r="AW112" s="362"/>
      <c r="AX112" s="364"/>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6" t="s">
        <v>541</v>
      </c>
      <c r="AR115" s="337"/>
      <c r="AS115" s="337"/>
      <c r="AT115" s="337"/>
      <c r="AU115" s="337"/>
      <c r="AV115" s="337"/>
      <c r="AW115" s="337"/>
      <c r="AX115" s="338"/>
    </row>
    <row r="116" spans="1:50" ht="23.25" customHeight="1" x14ac:dyDescent="0.15">
      <c r="A116" s="292"/>
      <c r="B116" s="293"/>
      <c r="C116" s="293"/>
      <c r="D116" s="293"/>
      <c r="E116" s="293"/>
      <c r="F116" s="294"/>
      <c r="G116" s="352" t="s">
        <v>576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577</v>
      </c>
      <c r="AC116" s="301"/>
      <c r="AD116" s="302"/>
      <c r="AE116" s="359">
        <v>2.2999999999999998</v>
      </c>
      <c r="AF116" s="359"/>
      <c r="AG116" s="359"/>
      <c r="AH116" s="359"/>
      <c r="AI116" s="359">
        <v>3.7</v>
      </c>
      <c r="AJ116" s="359"/>
      <c r="AK116" s="359"/>
      <c r="AL116" s="359"/>
      <c r="AM116" s="359">
        <v>4.7</v>
      </c>
      <c r="AN116" s="359"/>
      <c r="AO116" s="359"/>
      <c r="AP116" s="359"/>
      <c r="AQ116" s="365">
        <v>4.7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575</v>
      </c>
      <c r="AC117" s="343"/>
      <c r="AD117" s="344"/>
      <c r="AE117" s="306" t="s">
        <v>630</v>
      </c>
      <c r="AF117" s="306"/>
      <c r="AG117" s="306"/>
      <c r="AH117" s="306"/>
      <c r="AI117" s="306" t="s">
        <v>631</v>
      </c>
      <c r="AJ117" s="306"/>
      <c r="AK117" s="306"/>
      <c r="AL117" s="306"/>
      <c r="AM117" s="306" t="s">
        <v>635</v>
      </c>
      <c r="AN117" s="306"/>
      <c r="AO117" s="306"/>
      <c r="AP117" s="306"/>
      <c r="AQ117" s="306" t="s">
        <v>636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6" t="s">
        <v>541</v>
      </c>
      <c r="AR118" s="337"/>
      <c r="AS118" s="337"/>
      <c r="AT118" s="337"/>
      <c r="AU118" s="337"/>
      <c r="AV118" s="337"/>
      <c r="AW118" s="337"/>
      <c r="AX118" s="338"/>
    </row>
    <row r="119" spans="1:50" ht="23.25" hidden="1" customHeight="1" x14ac:dyDescent="0.15">
      <c r="A119" s="292"/>
      <c r="B119" s="293"/>
      <c r="C119" s="293"/>
      <c r="D119" s="293"/>
      <c r="E119" s="293"/>
      <c r="F119" s="294"/>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6" t="s">
        <v>541</v>
      </c>
      <c r="AR121" s="337"/>
      <c r="AS121" s="337"/>
      <c r="AT121" s="337"/>
      <c r="AU121" s="337"/>
      <c r="AV121" s="337"/>
      <c r="AW121" s="337"/>
      <c r="AX121" s="338"/>
    </row>
    <row r="122" spans="1:50" ht="23.25" hidden="1" customHeight="1" x14ac:dyDescent="0.15">
      <c r="A122" s="292"/>
      <c r="B122" s="293"/>
      <c r="C122" s="293"/>
      <c r="D122" s="293"/>
      <c r="E122" s="293"/>
      <c r="F122" s="294"/>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6" t="s">
        <v>541</v>
      </c>
      <c r="AR124" s="337"/>
      <c r="AS124" s="337"/>
      <c r="AT124" s="337"/>
      <c r="AU124" s="337"/>
      <c r="AV124" s="337"/>
      <c r="AW124" s="337"/>
      <c r="AX124" s="338"/>
    </row>
    <row r="125" spans="1:50" ht="23.25" hidden="1" customHeight="1" x14ac:dyDescent="0.15">
      <c r="A125" s="292"/>
      <c r="B125" s="293"/>
      <c r="C125" s="293"/>
      <c r="D125" s="293"/>
      <c r="E125" s="293"/>
      <c r="F125" s="294"/>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472</v>
      </c>
      <c r="AN127" s="298"/>
      <c r="AO127" s="298"/>
      <c r="AP127" s="299"/>
      <c r="AQ127" s="336" t="s">
        <v>541</v>
      </c>
      <c r="AR127" s="337"/>
      <c r="AS127" s="337"/>
      <c r="AT127" s="337"/>
      <c r="AU127" s="337"/>
      <c r="AV127" s="337"/>
      <c r="AW127" s="337"/>
      <c r="AX127" s="338"/>
    </row>
    <row r="128" spans="1:50" ht="23.25" hidden="1" customHeight="1" x14ac:dyDescent="0.15">
      <c r="A128" s="292"/>
      <c r="B128" s="293"/>
      <c r="C128" s="293"/>
      <c r="D128" s="293"/>
      <c r="E128" s="293"/>
      <c r="F128" s="294"/>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369</v>
      </c>
      <c r="B130" s="993"/>
      <c r="C130" s="992" t="s">
        <v>366</v>
      </c>
      <c r="D130" s="993"/>
      <c r="E130" s="308" t="s">
        <v>399</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398</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6"/>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606</v>
      </c>
      <c r="AR133" s="271"/>
      <c r="AS133" s="136" t="s">
        <v>356</v>
      </c>
      <c r="AT133" s="171"/>
      <c r="AU133" s="135" t="s">
        <v>608</v>
      </c>
      <c r="AV133" s="135"/>
      <c r="AW133" s="136" t="s">
        <v>300</v>
      </c>
      <c r="AX133" s="137"/>
    </row>
    <row r="134" spans="1:50" ht="39.75" customHeight="1" x14ac:dyDescent="0.15">
      <c r="A134" s="996"/>
      <c r="B134" s="252"/>
      <c r="C134" s="251"/>
      <c r="D134" s="252"/>
      <c r="E134" s="251"/>
      <c r="F134" s="314"/>
      <c r="G134" s="230" t="s">
        <v>606</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607</v>
      </c>
      <c r="AC134" s="221"/>
      <c r="AD134" s="221"/>
      <c r="AE134" s="266" t="s">
        <v>606</v>
      </c>
      <c r="AF134" s="103"/>
      <c r="AG134" s="103"/>
      <c r="AH134" s="103"/>
      <c r="AI134" s="266" t="s">
        <v>608</v>
      </c>
      <c r="AJ134" s="103"/>
      <c r="AK134" s="103"/>
      <c r="AL134" s="103"/>
      <c r="AM134" s="266" t="s">
        <v>610</v>
      </c>
      <c r="AN134" s="103"/>
      <c r="AO134" s="103"/>
      <c r="AP134" s="103"/>
      <c r="AQ134" s="266" t="s">
        <v>606</v>
      </c>
      <c r="AR134" s="103"/>
      <c r="AS134" s="103"/>
      <c r="AT134" s="103"/>
      <c r="AU134" s="266" t="s">
        <v>606</v>
      </c>
      <c r="AV134" s="103"/>
      <c r="AW134" s="103"/>
      <c r="AX134" s="222"/>
    </row>
    <row r="135" spans="1:50" ht="39.75" customHeight="1" x14ac:dyDescent="0.15">
      <c r="A135" s="996"/>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608</v>
      </c>
      <c r="AC135" s="132"/>
      <c r="AD135" s="132"/>
      <c r="AE135" s="266" t="s">
        <v>609</v>
      </c>
      <c r="AF135" s="103"/>
      <c r="AG135" s="103"/>
      <c r="AH135" s="103"/>
      <c r="AI135" s="266" t="s">
        <v>608</v>
      </c>
      <c r="AJ135" s="103"/>
      <c r="AK135" s="103"/>
      <c r="AL135" s="103"/>
      <c r="AM135" s="266" t="s">
        <v>608</v>
      </c>
      <c r="AN135" s="103"/>
      <c r="AO135" s="103"/>
      <c r="AP135" s="103"/>
      <c r="AQ135" s="266" t="s">
        <v>608</v>
      </c>
      <c r="AR135" s="103"/>
      <c r="AS135" s="103"/>
      <c r="AT135" s="103"/>
      <c r="AU135" s="266" t="s">
        <v>608</v>
      </c>
      <c r="AV135" s="103"/>
      <c r="AW135" s="103"/>
      <c r="AX135" s="222"/>
    </row>
    <row r="136" spans="1:50" ht="18.75" hidden="1" customHeight="1" x14ac:dyDescent="0.15">
      <c r="A136" s="996"/>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6"/>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996"/>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996"/>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996"/>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6"/>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996"/>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996"/>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996"/>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6"/>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996"/>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996"/>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996"/>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6"/>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996"/>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996"/>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customHeight="1" x14ac:dyDescent="0.15">
      <c r="A152" s="996"/>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customHeight="1" x14ac:dyDescent="0.15">
      <c r="A153" s="996"/>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996"/>
      <c r="B154" s="252"/>
      <c r="C154" s="251"/>
      <c r="D154" s="252"/>
      <c r="E154" s="251"/>
      <c r="F154" s="314"/>
      <c r="G154" s="230" t="s">
        <v>612</v>
      </c>
      <c r="H154" s="160"/>
      <c r="I154" s="160"/>
      <c r="J154" s="160"/>
      <c r="K154" s="160"/>
      <c r="L154" s="160"/>
      <c r="M154" s="160"/>
      <c r="N154" s="160"/>
      <c r="O154" s="160"/>
      <c r="P154" s="231"/>
      <c r="Q154" s="159" t="s">
        <v>613</v>
      </c>
      <c r="R154" s="160"/>
      <c r="S154" s="160"/>
      <c r="T154" s="160"/>
      <c r="U154" s="160"/>
      <c r="V154" s="160"/>
      <c r="W154" s="160"/>
      <c r="X154" s="160"/>
      <c r="Y154" s="160"/>
      <c r="Z154" s="160"/>
      <c r="AA154" s="925"/>
      <c r="AB154" s="255" t="s">
        <v>611</v>
      </c>
      <c r="AC154" s="256"/>
      <c r="AD154" s="256"/>
      <c r="AE154" s="261" t="s">
        <v>613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6"/>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6"/>
      <c r="AB157" s="257"/>
      <c r="AC157" s="258"/>
      <c r="AD157" s="258"/>
      <c r="AE157" s="159" t="s">
        <v>612</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6"/>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27"/>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6"/>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6"/>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6"/>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6"/>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6"/>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27"/>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6"/>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6"/>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6"/>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6"/>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6"/>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27"/>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6"/>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6"/>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6"/>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6"/>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6"/>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27"/>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6"/>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6"/>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6"/>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6"/>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6"/>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27"/>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996"/>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hidden="1" customHeight="1" x14ac:dyDescent="0.15">
      <c r="A188" s="996"/>
      <c r="B188" s="252"/>
      <c r="C188" s="251"/>
      <c r="D188" s="252"/>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thickBot="1" x14ac:dyDescent="0.2">
      <c r="A189" s="996"/>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6"/>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6"/>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996"/>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996"/>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996"/>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6"/>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996"/>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996"/>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996"/>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6"/>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996"/>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996"/>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996"/>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6"/>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996"/>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996"/>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996"/>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6"/>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996"/>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996"/>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996"/>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996"/>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6"/>
      <c r="B214" s="252"/>
      <c r="C214" s="251"/>
      <c r="D214" s="252"/>
      <c r="E214" s="251"/>
      <c r="F214" s="314"/>
      <c r="G214" s="230"/>
      <c r="H214" s="160"/>
      <c r="I214" s="160"/>
      <c r="J214" s="160"/>
      <c r="K214" s="160"/>
      <c r="L214" s="160"/>
      <c r="M214" s="160"/>
      <c r="N214" s="160"/>
      <c r="O214" s="160"/>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6"/>
      <c r="B218" s="252"/>
      <c r="C218" s="251"/>
      <c r="D218" s="252"/>
      <c r="E218" s="251"/>
      <c r="F218" s="314"/>
      <c r="G218" s="235"/>
      <c r="H218" s="163"/>
      <c r="I218" s="163"/>
      <c r="J218" s="163"/>
      <c r="K218" s="163"/>
      <c r="L218" s="163"/>
      <c r="M218" s="163"/>
      <c r="N218" s="163"/>
      <c r="O218" s="163"/>
      <c r="P218" s="236"/>
      <c r="Q218" s="989"/>
      <c r="R218" s="990"/>
      <c r="S218" s="990"/>
      <c r="T218" s="990"/>
      <c r="U218" s="990"/>
      <c r="V218" s="990"/>
      <c r="W218" s="990"/>
      <c r="X218" s="990"/>
      <c r="Y218" s="990"/>
      <c r="Z218" s="990"/>
      <c r="AA218" s="991"/>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6"/>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6"/>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0"/>
      <c r="I221" s="160"/>
      <c r="J221" s="160"/>
      <c r="K221" s="160"/>
      <c r="L221" s="160"/>
      <c r="M221" s="160"/>
      <c r="N221" s="160"/>
      <c r="O221" s="160"/>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6"/>
      <c r="B225" s="252"/>
      <c r="C225" s="251"/>
      <c r="D225" s="252"/>
      <c r="E225" s="251"/>
      <c r="F225" s="314"/>
      <c r="G225" s="235"/>
      <c r="H225" s="163"/>
      <c r="I225" s="163"/>
      <c r="J225" s="163"/>
      <c r="K225" s="163"/>
      <c r="L225" s="163"/>
      <c r="M225" s="163"/>
      <c r="N225" s="163"/>
      <c r="O225" s="163"/>
      <c r="P225" s="236"/>
      <c r="Q225" s="989"/>
      <c r="R225" s="990"/>
      <c r="S225" s="990"/>
      <c r="T225" s="990"/>
      <c r="U225" s="990"/>
      <c r="V225" s="990"/>
      <c r="W225" s="990"/>
      <c r="X225" s="990"/>
      <c r="Y225" s="990"/>
      <c r="Z225" s="990"/>
      <c r="AA225" s="991"/>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6"/>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6"/>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0"/>
      <c r="I228" s="160"/>
      <c r="J228" s="160"/>
      <c r="K228" s="160"/>
      <c r="L228" s="160"/>
      <c r="M228" s="160"/>
      <c r="N228" s="160"/>
      <c r="O228" s="160"/>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6"/>
      <c r="B232" s="252"/>
      <c r="C232" s="251"/>
      <c r="D232" s="252"/>
      <c r="E232" s="251"/>
      <c r="F232" s="314"/>
      <c r="G232" s="235"/>
      <c r="H232" s="163"/>
      <c r="I232" s="163"/>
      <c r="J232" s="163"/>
      <c r="K232" s="163"/>
      <c r="L232" s="163"/>
      <c r="M232" s="163"/>
      <c r="N232" s="163"/>
      <c r="O232" s="163"/>
      <c r="P232" s="236"/>
      <c r="Q232" s="989"/>
      <c r="R232" s="990"/>
      <c r="S232" s="990"/>
      <c r="T232" s="990"/>
      <c r="U232" s="990"/>
      <c r="V232" s="990"/>
      <c r="W232" s="990"/>
      <c r="X232" s="990"/>
      <c r="Y232" s="990"/>
      <c r="Z232" s="990"/>
      <c r="AA232" s="991"/>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6"/>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6"/>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0"/>
      <c r="I235" s="160"/>
      <c r="J235" s="160"/>
      <c r="K235" s="160"/>
      <c r="L235" s="160"/>
      <c r="M235" s="160"/>
      <c r="N235" s="160"/>
      <c r="O235" s="160"/>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6"/>
      <c r="B239" s="252"/>
      <c r="C239" s="251"/>
      <c r="D239" s="252"/>
      <c r="E239" s="251"/>
      <c r="F239" s="314"/>
      <c r="G239" s="235"/>
      <c r="H239" s="163"/>
      <c r="I239" s="163"/>
      <c r="J239" s="163"/>
      <c r="K239" s="163"/>
      <c r="L239" s="163"/>
      <c r="M239" s="163"/>
      <c r="N239" s="163"/>
      <c r="O239" s="163"/>
      <c r="P239" s="236"/>
      <c r="Q239" s="989"/>
      <c r="R239" s="990"/>
      <c r="S239" s="990"/>
      <c r="T239" s="990"/>
      <c r="U239" s="990"/>
      <c r="V239" s="990"/>
      <c r="W239" s="990"/>
      <c r="X239" s="990"/>
      <c r="Y239" s="990"/>
      <c r="Z239" s="990"/>
      <c r="AA239" s="991"/>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6"/>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6"/>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0"/>
      <c r="I242" s="160"/>
      <c r="J242" s="160"/>
      <c r="K242" s="160"/>
      <c r="L242" s="160"/>
      <c r="M242" s="160"/>
      <c r="N242" s="160"/>
      <c r="O242" s="160"/>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6"/>
      <c r="B246" s="252"/>
      <c r="C246" s="251"/>
      <c r="D246" s="252"/>
      <c r="E246" s="315"/>
      <c r="F246" s="316"/>
      <c r="G246" s="235"/>
      <c r="H246" s="163"/>
      <c r="I246" s="163"/>
      <c r="J246" s="163"/>
      <c r="K246" s="163"/>
      <c r="L246" s="163"/>
      <c r="M246" s="163"/>
      <c r="N246" s="163"/>
      <c r="O246" s="163"/>
      <c r="P246" s="236"/>
      <c r="Q246" s="989"/>
      <c r="R246" s="990"/>
      <c r="S246" s="990"/>
      <c r="T246" s="990"/>
      <c r="U246" s="990"/>
      <c r="V246" s="990"/>
      <c r="W246" s="990"/>
      <c r="X246" s="990"/>
      <c r="Y246" s="990"/>
      <c r="Z246" s="990"/>
      <c r="AA246" s="991"/>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customHeight="1" x14ac:dyDescent="0.15">
      <c r="A247" s="996"/>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customHeight="1" x14ac:dyDescent="0.15">
      <c r="A248" s="996"/>
      <c r="B248" s="252"/>
      <c r="C248" s="251"/>
      <c r="D248" s="252"/>
      <c r="E248" s="159" t="s">
        <v>650</v>
      </c>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customHeight="1" x14ac:dyDescent="0.15">
      <c r="A249" s="996"/>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6"/>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6"/>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996"/>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996"/>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996"/>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6"/>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996"/>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996"/>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996"/>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6"/>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996"/>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996"/>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996"/>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996"/>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996"/>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996"/>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996"/>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6"/>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996"/>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996"/>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996"/>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996"/>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6"/>
      <c r="B274" s="252"/>
      <c r="C274" s="251"/>
      <c r="D274" s="252"/>
      <c r="E274" s="251"/>
      <c r="F274" s="314"/>
      <c r="G274" s="230"/>
      <c r="H274" s="160"/>
      <c r="I274" s="160"/>
      <c r="J274" s="160"/>
      <c r="K274" s="160"/>
      <c r="L274" s="160"/>
      <c r="M274" s="160"/>
      <c r="N274" s="160"/>
      <c r="O274" s="160"/>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6"/>
      <c r="B278" s="252"/>
      <c r="C278" s="251"/>
      <c r="D278" s="252"/>
      <c r="E278" s="251"/>
      <c r="F278" s="314"/>
      <c r="G278" s="235"/>
      <c r="H278" s="163"/>
      <c r="I278" s="163"/>
      <c r="J278" s="163"/>
      <c r="K278" s="163"/>
      <c r="L278" s="163"/>
      <c r="M278" s="163"/>
      <c r="N278" s="163"/>
      <c r="O278" s="163"/>
      <c r="P278" s="236"/>
      <c r="Q278" s="989"/>
      <c r="R278" s="990"/>
      <c r="S278" s="990"/>
      <c r="T278" s="990"/>
      <c r="U278" s="990"/>
      <c r="V278" s="990"/>
      <c r="W278" s="990"/>
      <c r="X278" s="990"/>
      <c r="Y278" s="990"/>
      <c r="Z278" s="990"/>
      <c r="AA278" s="991"/>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6"/>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6"/>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0"/>
      <c r="I281" s="160"/>
      <c r="J281" s="160"/>
      <c r="K281" s="160"/>
      <c r="L281" s="160"/>
      <c r="M281" s="160"/>
      <c r="N281" s="160"/>
      <c r="O281" s="160"/>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6"/>
      <c r="B285" s="252"/>
      <c r="C285" s="251"/>
      <c r="D285" s="252"/>
      <c r="E285" s="251"/>
      <c r="F285" s="314"/>
      <c r="G285" s="235"/>
      <c r="H285" s="163"/>
      <c r="I285" s="163"/>
      <c r="J285" s="163"/>
      <c r="K285" s="163"/>
      <c r="L285" s="163"/>
      <c r="M285" s="163"/>
      <c r="N285" s="163"/>
      <c r="O285" s="163"/>
      <c r="P285" s="236"/>
      <c r="Q285" s="989"/>
      <c r="R285" s="990"/>
      <c r="S285" s="990"/>
      <c r="T285" s="990"/>
      <c r="U285" s="990"/>
      <c r="V285" s="990"/>
      <c r="W285" s="990"/>
      <c r="X285" s="990"/>
      <c r="Y285" s="990"/>
      <c r="Z285" s="990"/>
      <c r="AA285" s="991"/>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6"/>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6"/>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0"/>
      <c r="I288" s="160"/>
      <c r="J288" s="160"/>
      <c r="K288" s="160"/>
      <c r="L288" s="160"/>
      <c r="M288" s="160"/>
      <c r="N288" s="160"/>
      <c r="O288" s="160"/>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6"/>
      <c r="B292" s="252"/>
      <c r="C292" s="251"/>
      <c r="D292" s="252"/>
      <c r="E292" s="251"/>
      <c r="F292" s="314"/>
      <c r="G292" s="235"/>
      <c r="H292" s="163"/>
      <c r="I292" s="163"/>
      <c r="J292" s="163"/>
      <c r="K292" s="163"/>
      <c r="L292" s="163"/>
      <c r="M292" s="163"/>
      <c r="N292" s="163"/>
      <c r="O292" s="163"/>
      <c r="P292" s="236"/>
      <c r="Q292" s="989"/>
      <c r="R292" s="990"/>
      <c r="S292" s="990"/>
      <c r="T292" s="990"/>
      <c r="U292" s="990"/>
      <c r="V292" s="990"/>
      <c r="W292" s="990"/>
      <c r="X292" s="990"/>
      <c r="Y292" s="990"/>
      <c r="Z292" s="990"/>
      <c r="AA292" s="991"/>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6"/>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6"/>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0"/>
      <c r="I295" s="160"/>
      <c r="J295" s="160"/>
      <c r="K295" s="160"/>
      <c r="L295" s="160"/>
      <c r="M295" s="160"/>
      <c r="N295" s="160"/>
      <c r="O295" s="160"/>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6"/>
      <c r="B299" s="252"/>
      <c r="C299" s="251"/>
      <c r="D299" s="252"/>
      <c r="E299" s="251"/>
      <c r="F299" s="314"/>
      <c r="G299" s="235"/>
      <c r="H299" s="163"/>
      <c r="I299" s="163"/>
      <c r="J299" s="163"/>
      <c r="K299" s="163"/>
      <c r="L299" s="163"/>
      <c r="M299" s="163"/>
      <c r="N299" s="163"/>
      <c r="O299" s="163"/>
      <c r="P299" s="236"/>
      <c r="Q299" s="989"/>
      <c r="R299" s="990"/>
      <c r="S299" s="990"/>
      <c r="T299" s="990"/>
      <c r="U299" s="990"/>
      <c r="V299" s="990"/>
      <c r="W299" s="990"/>
      <c r="X299" s="990"/>
      <c r="Y299" s="990"/>
      <c r="Z299" s="990"/>
      <c r="AA299" s="991"/>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6"/>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6"/>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0"/>
      <c r="I302" s="160"/>
      <c r="J302" s="160"/>
      <c r="K302" s="160"/>
      <c r="L302" s="160"/>
      <c r="M302" s="160"/>
      <c r="N302" s="160"/>
      <c r="O302" s="160"/>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6"/>
      <c r="B306" s="252"/>
      <c r="C306" s="251"/>
      <c r="D306" s="252"/>
      <c r="E306" s="315"/>
      <c r="F306" s="316"/>
      <c r="G306" s="235"/>
      <c r="H306" s="163"/>
      <c r="I306" s="163"/>
      <c r="J306" s="163"/>
      <c r="K306" s="163"/>
      <c r="L306" s="163"/>
      <c r="M306" s="163"/>
      <c r="N306" s="163"/>
      <c r="O306" s="163"/>
      <c r="P306" s="236"/>
      <c r="Q306" s="989"/>
      <c r="R306" s="990"/>
      <c r="S306" s="990"/>
      <c r="T306" s="990"/>
      <c r="U306" s="990"/>
      <c r="V306" s="990"/>
      <c r="W306" s="990"/>
      <c r="X306" s="990"/>
      <c r="Y306" s="990"/>
      <c r="Z306" s="990"/>
      <c r="AA306" s="991"/>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6"/>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6"/>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6"/>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996"/>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996"/>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996"/>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6"/>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996"/>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996"/>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996"/>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6"/>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996"/>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996"/>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996"/>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6"/>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996"/>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996"/>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996"/>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6"/>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996"/>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996"/>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996"/>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996"/>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6"/>
      <c r="B334" s="252"/>
      <c r="C334" s="251"/>
      <c r="D334" s="252"/>
      <c r="E334" s="251"/>
      <c r="F334" s="314"/>
      <c r="G334" s="230"/>
      <c r="H334" s="160"/>
      <c r="I334" s="160"/>
      <c r="J334" s="160"/>
      <c r="K334" s="160"/>
      <c r="L334" s="160"/>
      <c r="M334" s="160"/>
      <c r="N334" s="160"/>
      <c r="O334" s="160"/>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6"/>
      <c r="B338" s="252"/>
      <c r="C338" s="251"/>
      <c r="D338" s="252"/>
      <c r="E338" s="251"/>
      <c r="F338" s="314"/>
      <c r="G338" s="235"/>
      <c r="H338" s="163"/>
      <c r="I338" s="163"/>
      <c r="J338" s="163"/>
      <c r="K338" s="163"/>
      <c r="L338" s="163"/>
      <c r="M338" s="163"/>
      <c r="N338" s="163"/>
      <c r="O338" s="163"/>
      <c r="P338" s="236"/>
      <c r="Q338" s="989"/>
      <c r="R338" s="990"/>
      <c r="S338" s="990"/>
      <c r="T338" s="990"/>
      <c r="U338" s="990"/>
      <c r="V338" s="990"/>
      <c r="W338" s="990"/>
      <c r="X338" s="990"/>
      <c r="Y338" s="990"/>
      <c r="Z338" s="990"/>
      <c r="AA338" s="991"/>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6"/>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6"/>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0"/>
      <c r="I341" s="160"/>
      <c r="J341" s="160"/>
      <c r="K341" s="160"/>
      <c r="L341" s="160"/>
      <c r="M341" s="160"/>
      <c r="N341" s="160"/>
      <c r="O341" s="160"/>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6"/>
      <c r="B345" s="252"/>
      <c r="C345" s="251"/>
      <c r="D345" s="252"/>
      <c r="E345" s="251"/>
      <c r="F345" s="314"/>
      <c r="G345" s="235"/>
      <c r="H345" s="163"/>
      <c r="I345" s="163"/>
      <c r="J345" s="163"/>
      <c r="K345" s="163"/>
      <c r="L345" s="163"/>
      <c r="M345" s="163"/>
      <c r="N345" s="163"/>
      <c r="O345" s="163"/>
      <c r="P345" s="236"/>
      <c r="Q345" s="989"/>
      <c r="R345" s="990"/>
      <c r="S345" s="990"/>
      <c r="T345" s="990"/>
      <c r="U345" s="990"/>
      <c r="V345" s="990"/>
      <c r="W345" s="990"/>
      <c r="X345" s="990"/>
      <c r="Y345" s="990"/>
      <c r="Z345" s="990"/>
      <c r="AA345" s="991"/>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6"/>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6"/>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0"/>
      <c r="I348" s="160"/>
      <c r="J348" s="160"/>
      <c r="K348" s="160"/>
      <c r="L348" s="160"/>
      <c r="M348" s="160"/>
      <c r="N348" s="160"/>
      <c r="O348" s="160"/>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6"/>
      <c r="B352" s="252"/>
      <c r="C352" s="251"/>
      <c r="D352" s="252"/>
      <c r="E352" s="251"/>
      <c r="F352" s="314"/>
      <c r="G352" s="235"/>
      <c r="H352" s="163"/>
      <c r="I352" s="163"/>
      <c r="J352" s="163"/>
      <c r="K352" s="163"/>
      <c r="L352" s="163"/>
      <c r="M352" s="163"/>
      <c r="N352" s="163"/>
      <c r="O352" s="163"/>
      <c r="P352" s="236"/>
      <c r="Q352" s="989"/>
      <c r="R352" s="990"/>
      <c r="S352" s="990"/>
      <c r="T352" s="990"/>
      <c r="U352" s="990"/>
      <c r="V352" s="990"/>
      <c r="W352" s="990"/>
      <c r="X352" s="990"/>
      <c r="Y352" s="990"/>
      <c r="Z352" s="990"/>
      <c r="AA352" s="991"/>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6"/>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6"/>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0"/>
      <c r="I355" s="160"/>
      <c r="J355" s="160"/>
      <c r="K355" s="160"/>
      <c r="L355" s="160"/>
      <c r="M355" s="160"/>
      <c r="N355" s="160"/>
      <c r="O355" s="160"/>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6"/>
      <c r="B359" s="252"/>
      <c r="C359" s="251"/>
      <c r="D359" s="252"/>
      <c r="E359" s="251"/>
      <c r="F359" s="314"/>
      <c r="G359" s="235"/>
      <c r="H359" s="163"/>
      <c r="I359" s="163"/>
      <c r="J359" s="163"/>
      <c r="K359" s="163"/>
      <c r="L359" s="163"/>
      <c r="M359" s="163"/>
      <c r="N359" s="163"/>
      <c r="O359" s="163"/>
      <c r="P359" s="236"/>
      <c r="Q359" s="989"/>
      <c r="R359" s="990"/>
      <c r="S359" s="990"/>
      <c r="T359" s="990"/>
      <c r="U359" s="990"/>
      <c r="V359" s="990"/>
      <c r="W359" s="990"/>
      <c r="X359" s="990"/>
      <c r="Y359" s="990"/>
      <c r="Z359" s="990"/>
      <c r="AA359" s="991"/>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6"/>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6"/>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0"/>
      <c r="I362" s="160"/>
      <c r="J362" s="160"/>
      <c r="K362" s="160"/>
      <c r="L362" s="160"/>
      <c r="M362" s="160"/>
      <c r="N362" s="160"/>
      <c r="O362" s="160"/>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6"/>
      <c r="B366" s="252"/>
      <c r="C366" s="251"/>
      <c r="D366" s="252"/>
      <c r="E366" s="315"/>
      <c r="F366" s="316"/>
      <c r="G366" s="235"/>
      <c r="H366" s="163"/>
      <c r="I366" s="163"/>
      <c r="J366" s="163"/>
      <c r="K366" s="163"/>
      <c r="L366" s="163"/>
      <c r="M366" s="163"/>
      <c r="N366" s="163"/>
      <c r="O366" s="163"/>
      <c r="P366" s="236"/>
      <c r="Q366" s="989"/>
      <c r="R366" s="990"/>
      <c r="S366" s="990"/>
      <c r="T366" s="990"/>
      <c r="U366" s="990"/>
      <c r="V366" s="990"/>
      <c r="W366" s="990"/>
      <c r="X366" s="990"/>
      <c r="Y366" s="990"/>
      <c r="Z366" s="990"/>
      <c r="AA366" s="991"/>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6"/>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6"/>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6"/>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6"/>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6"/>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996"/>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996"/>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996"/>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6"/>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996"/>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996"/>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996"/>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6"/>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996"/>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996"/>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996"/>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6"/>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996"/>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996"/>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996"/>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6"/>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996"/>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996"/>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996"/>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996"/>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6"/>
      <c r="B394" s="252"/>
      <c r="C394" s="251"/>
      <c r="D394" s="252"/>
      <c r="E394" s="251"/>
      <c r="F394" s="314"/>
      <c r="G394" s="230"/>
      <c r="H394" s="160"/>
      <c r="I394" s="160"/>
      <c r="J394" s="160"/>
      <c r="K394" s="160"/>
      <c r="L394" s="160"/>
      <c r="M394" s="160"/>
      <c r="N394" s="160"/>
      <c r="O394" s="160"/>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6"/>
      <c r="B398" s="252"/>
      <c r="C398" s="251"/>
      <c r="D398" s="252"/>
      <c r="E398" s="251"/>
      <c r="F398" s="314"/>
      <c r="G398" s="235"/>
      <c r="H398" s="163"/>
      <c r="I398" s="163"/>
      <c r="J398" s="163"/>
      <c r="K398" s="163"/>
      <c r="L398" s="163"/>
      <c r="M398" s="163"/>
      <c r="N398" s="163"/>
      <c r="O398" s="163"/>
      <c r="P398" s="236"/>
      <c r="Q398" s="989"/>
      <c r="R398" s="990"/>
      <c r="S398" s="990"/>
      <c r="T398" s="990"/>
      <c r="U398" s="990"/>
      <c r="V398" s="990"/>
      <c r="W398" s="990"/>
      <c r="X398" s="990"/>
      <c r="Y398" s="990"/>
      <c r="Z398" s="990"/>
      <c r="AA398" s="991"/>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6"/>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6"/>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0"/>
      <c r="I401" s="160"/>
      <c r="J401" s="160"/>
      <c r="K401" s="160"/>
      <c r="L401" s="160"/>
      <c r="M401" s="160"/>
      <c r="N401" s="160"/>
      <c r="O401" s="160"/>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6"/>
      <c r="B405" s="252"/>
      <c r="C405" s="251"/>
      <c r="D405" s="252"/>
      <c r="E405" s="251"/>
      <c r="F405" s="314"/>
      <c r="G405" s="235"/>
      <c r="H405" s="163"/>
      <c r="I405" s="163"/>
      <c r="J405" s="163"/>
      <c r="K405" s="163"/>
      <c r="L405" s="163"/>
      <c r="M405" s="163"/>
      <c r="N405" s="163"/>
      <c r="O405" s="163"/>
      <c r="P405" s="236"/>
      <c r="Q405" s="989"/>
      <c r="R405" s="990"/>
      <c r="S405" s="990"/>
      <c r="T405" s="990"/>
      <c r="U405" s="990"/>
      <c r="V405" s="990"/>
      <c r="W405" s="990"/>
      <c r="X405" s="990"/>
      <c r="Y405" s="990"/>
      <c r="Z405" s="990"/>
      <c r="AA405" s="991"/>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6"/>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6"/>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0"/>
      <c r="I408" s="160"/>
      <c r="J408" s="160"/>
      <c r="K408" s="160"/>
      <c r="L408" s="160"/>
      <c r="M408" s="160"/>
      <c r="N408" s="160"/>
      <c r="O408" s="160"/>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6"/>
      <c r="B412" s="252"/>
      <c r="C412" s="251"/>
      <c r="D412" s="252"/>
      <c r="E412" s="251"/>
      <c r="F412" s="314"/>
      <c r="G412" s="235"/>
      <c r="H412" s="163"/>
      <c r="I412" s="163"/>
      <c r="J412" s="163"/>
      <c r="K412" s="163"/>
      <c r="L412" s="163"/>
      <c r="M412" s="163"/>
      <c r="N412" s="163"/>
      <c r="O412" s="163"/>
      <c r="P412" s="236"/>
      <c r="Q412" s="989"/>
      <c r="R412" s="990"/>
      <c r="S412" s="990"/>
      <c r="T412" s="990"/>
      <c r="U412" s="990"/>
      <c r="V412" s="990"/>
      <c r="W412" s="990"/>
      <c r="X412" s="990"/>
      <c r="Y412" s="990"/>
      <c r="Z412" s="990"/>
      <c r="AA412" s="991"/>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6"/>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6"/>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0"/>
      <c r="I415" s="160"/>
      <c r="J415" s="160"/>
      <c r="K415" s="160"/>
      <c r="L415" s="160"/>
      <c r="M415" s="160"/>
      <c r="N415" s="160"/>
      <c r="O415" s="160"/>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6"/>
      <c r="B419" s="252"/>
      <c r="C419" s="251"/>
      <c r="D419" s="252"/>
      <c r="E419" s="251"/>
      <c r="F419" s="314"/>
      <c r="G419" s="235"/>
      <c r="H419" s="163"/>
      <c r="I419" s="163"/>
      <c r="J419" s="163"/>
      <c r="K419" s="163"/>
      <c r="L419" s="163"/>
      <c r="M419" s="163"/>
      <c r="N419" s="163"/>
      <c r="O419" s="163"/>
      <c r="P419" s="236"/>
      <c r="Q419" s="989"/>
      <c r="R419" s="990"/>
      <c r="S419" s="990"/>
      <c r="T419" s="990"/>
      <c r="U419" s="990"/>
      <c r="V419" s="990"/>
      <c r="W419" s="990"/>
      <c r="X419" s="990"/>
      <c r="Y419" s="990"/>
      <c r="Z419" s="990"/>
      <c r="AA419" s="991"/>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6"/>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6"/>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0"/>
      <c r="I422" s="160"/>
      <c r="J422" s="160"/>
      <c r="K422" s="160"/>
      <c r="L422" s="160"/>
      <c r="M422" s="160"/>
      <c r="N422" s="160"/>
      <c r="O422" s="160"/>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6"/>
      <c r="B426" s="252"/>
      <c r="C426" s="251"/>
      <c r="D426" s="252"/>
      <c r="E426" s="315"/>
      <c r="F426" s="316"/>
      <c r="G426" s="235"/>
      <c r="H426" s="163"/>
      <c r="I426" s="163"/>
      <c r="J426" s="163"/>
      <c r="K426" s="163"/>
      <c r="L426" s="163"/>
      <c r="M426" s="163"/>
      <c r="N426" s="163"/>
      <c r="O426" s="163"/>
      <c r="P426" s="236"/>
      <c r="Q426" s="989"/>
      <c r="R426" s="990"/>
      <c r="S426" s="990"/>
      <c r="T426" s="990"/>
      <c r="U426" s="990"/>
      <c r="V426" s="990"/>
      <c r="W426" s="990"/>
      <c r="X426" s="990"/>
      <c r="Y426" s="990"/>
      <c r="Z426" s="990"/>
      <c r="AA426" s="991"/>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6"/>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6"/>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6"/>
      <c r="B429" s="252"/>
      <c r="C429" s="315"/>
      <c r="D429" s="994"/>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6"/>
      <c r="B430" s="252"/>
      <c r="C430" s="249" t="s">
        <v>368</v>
      </c>
      <c r="D430" s="250"/>
      <c r="E430" s="238" t="s">
        <v>388</v>
      </c>
      <c r="F430" s="239"/>
      <c r="G430" s="240" t="s">
        <v>384</v>
      </c>
      <c r="H430" s="157"/>
      <c r="I430" s="157"/>
      <c r="J430" s="241" t="s">
        <v>625</v>
      </c>
      <c r="K430" s="242"/>
      <c r="L430" s="242"/>
      <c r="M430" s="242"/>
      <c r="N430" s="242"/>
      <c r="O430" s="242"/>
      <c r="P430" s="242"/>
      <c r="Q430" s="242"/>
      <c r="R430" s="242"/>
      <c r="S430" s="242"/>
      <c r="T430" s="243"/>
      <c r="U430" s="244" t="s">
        <v>626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535</v>
      </c>
      <c r="AN431" s="180"/>
      <c r="AO431" s="180"/>
      <c r="AP431" s="175"/>
      <c r="AQ431" s="175" t="s">
        <v>355</v>
      </c>
      <c r="AR431" s="168"/>
      <c r="AS431" s="168"/>
      <c r="AT431" s="169"/>
      <c r="AU431" s="133" t="s">
        <v>253</v>
      </c>
      <c r="AV431" s="133"/>
      <c r="AW431" s="133"/>
      <c r="AX431" s="134"/>
    </row>
    <row r="432" spans="1:50" ht="18.75" customHeight="1" x14ac:dyDescent="0.15">
      <c r="A432" s="996"/>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627</v>
      </c>
      <c r="AF432" s="135"/>
      <c r="AG432" s="136" t="s">
        <v>356</v>
      </c>
      <c r="AH432" s="171"/>
      <c r="AI432" s="181"/>
      <c r="AJ432" s="181"/>
      <c r="AK432" s="181"/>
      <c r="AL432" s="176"/>
      <c r="AM432" s="181"/>
      <c r="AN432" s="181"/>
      <c r="AO432" s="181"/>
      <c r="AP432" s="176"/>
      <c r="AQ432" s="217" t="s">
        <v>626</v>
      </c>
      <c r="AR432" s="135"/>
      <c r="AS432" s="136" t="s">
        <v>356</v>
      </c>
      <c r="AT432" s="171"/>
      <c r="AU432" s="135" t="s">
        <v>626</v>
      </c>
      <c r="AV432" s="135"/>
      <c r="AW432" s="136" t="s">
        <v>300</v>
      </c>
      <c r="AX432" s="137"/>
    </row>
    <row r="433" spans="1:50" ht="23.25" customHeight="1" x14ac:dyDescent="0.15">
      <c r="A433" s="996"/>
      <c r="B433" s="252"/>
      <c r="C433" s="251"/>
      <c r="D433" s="252"/>
      <c r="E433" s="165"/>
      <c r="F433" s="166"/>
      <c r="G433" s="230" t="s">
        <v>626</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626</v>
      </c>
      <c r="AC433" s="132"/>
      <c r="AD433" s="132"/>
      <c r="AE433" s="102" t="s">
        <v>626</v>
      </c>
      <c r="AF433" s="103"/>
      <c r="AG433" s="103"/>
      <c r="AH433" s="103"/>
      <c r="AI433" s="102" t="s">
        <v>626</v>
      </c>
      <c r="AJ433" s="103"/>
      <c r="AK433" s="103"/>
      <c r="AL433" s="103"/>
      <c r="AM433" s="102" t="s">
        <v>626</v>
      </c>
      <c r="AN433" s="103"/>
      <c r="AO433" s="103"/>
      <c r="AP433" s="104"/>
      <c r="AQ433" s="102" t="s">
        <v>626</v>
      </c>
      <c r="AR433" s="103"/>
      <c r="AS433" s="103"/>
      <c r="AT433" s="104"/>
      <c r="AU433" s="103" t="s">
        <v>626</v>
      </c>
      <c r="AV433" s="103"/>
      <c r="AW433" s="103"/>
      <c r="AX433" s="222"/>
    </row>
    <row r="434" spans="1:50" ht="23.25" customHeight="1" x14ac:dyDescent="0.15">
      <c r="A434" s="996"/>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626</v>
      </c>
      <c r="AC434" s="221"/>
      <c r="AD434" s="221"/>
      <c r="AE434" s="102" t="s">
        <v>628</v>
      </c>
      <c r="AF434" s="103"/>
      <c r="AG434" s="103"/>
      <c r="AH434" s="104"/>
      <c r="AI434" s="102" t="s">
        <v>627</v>
      </c>
      <c r="AJ434" s="103"/>
      <c r="AK434" s="103"/>
      <c r="AL434" s="103"/>
      <c r="AM434" s="102" t="s">
        <v>626</v>
      </c>
      <c r="AN434" s="103"/>
      <c r="AO434" s="103"/>
      <c r="AP434" s="104"/>
      <c r="AQ434" s="102" t="s">
        <v>626</v>
      </c>
      <c r="AR434" s="103"/>
      <c r="AS434" s="103"/>
      <c r="AT434" s="104"/>
      <c r="AU434" s="103" t="s">
        <v>629</v>
      </c>
      <c r="AV434" s="103"/>
      <c r="AW434" s="103"/>
      <c r="AX434" s="222"/>
    </row>
    <row r="435" spans="1:50" ht="23.25" customHeight="1" x14ac:dyDescent="0.15">
      <c r="A435" s="996"/>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629</v>
      </c>
      <c r="AF435" s="103"/>
      <c r="AG435" s="103"/>
      <c r="AH435" s="104"/>
      <c r="AI435" s="102" t="s">
        <v>626</v>
      </c>
      <c r="AJ435" s="103"/>
      <c r="AK435" s="103"/>
      <c r="AL435" s="103"/>
      <c r="AM435" s="102" t="s">
        <v>626</v>
      </c>
      <c r="AN435" s="103"/>
      <c r="AO435" s="103"/>
      <c r="AP435" s="104"/>
      <c r="AQ435" s="102" t="s">
        <v>626</v>
      </c>
      <c r="AR435" s="103"/>
      <c r="AS435" s="103"/>
      <c r="AT435" s="104"/>
      <c r="AU435" s="103" t="s">
        <v>629</v>
      </c>
      <c r="AV435" s="103"/>
      <c r="AW435" s="103"/>
      <c r="AX435" s="222"/>
    </row>
    <row r="436" spans="1:50" ht="18.75" hidden="1" customHeight="1" x14ac:dyDescent="0.15">
      <c r="A436" s="996"/>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535</v>
      </c>
      <c r="AN436" s="180"/>
      <c r="AO436" s="180"/>
      <c r="AP436" s="175"/>
      <c r="AQ436" s="175" t="s">
        <v>355</v>
      </c>
      <c r="AR436" s="168"/>
      <c r="AS436" s="168"/>
      <c r="AT436" s="169"/>
      <c r="AU436" s="133" t="s">
        <v>253</v>
      </c>
      <c r="AV436" s="133"/>
      <c r="AW436" s="133"/>
      <c r="AX436" s="134"/>
    </row>
    <row r="437" spans="1:50" ht="18.75" hidden="1" customHeight="1" x14ac:dyDescent="0.15">
      <c r="A437" s="996"/>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996"/>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996"/>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996"/>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996"/>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535</v>
      </c>
      <c r="AN441" s="180"/>
      <c r="AO441" s="180"/>
      <c r="AP441" s="175"/>
      <c r="AQ441" s="175" t="s">
        <v>355</v>
      </c>
      <c r="AR441" s="168"/>
      <c r="AS441" s="168"/>
      <c r="AT441" s="169"/>
      <c r="AU441" s="133" t="s">
        <v>253</v>
      </c>
      <c r="AV441" s="133"/>
      <c r="AW441" s="133"/>
      <c r="AX441" s="134"/>
    </row>
    <row r="442" spans="1:50" ht="18.75" hidden="1" customHeight="1" x14ac:dyDescent="0.15">
      <c r="A442" s="996"/>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996"/>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996"/>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996"/>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996"/>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535</v>
      </c>
      <c r="AN446" s="180"/>
      <c r="AO446" s="180"/>
      <c r="AP446" s="175"/>
      <c r="AQ446" s="175" t="s">
        <v>355</v>
      </c>
      <c r="AR446" s="168"/>
      <c r="AS446" s="168"/>
      <c r="AT446" s="169"/>
      <c r="AU446" s="133" t="s">
        <v>253</v>
      </c>
      <c r="AV446" s="133"/>
      <c r="AW446" s="133"/>
      <c r="AX446" s="134"/>
    </row>
    <row r="447" spans="1:50" ht="18.75" hidden="1" customHeight="1" x14ac:dyDescent="0.15">
      <c r="A447" s="996"/>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996"/>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996"/>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996"/>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996"/>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535</v>
      </c>
      <c r="AN451" s="180"/>
      <c r="AO451" s="180"/>
      <c r="AP451" s="175"/>
      <c r="AQ451" s="175" t="s">
        <v>355</v>
      </c>
      <c r="AR451" s="168"/>
      <c r="AS451" s="168"/>
      <c r="AT451" s="169"/>
      <c r="AU451" s="133" t="s">
        <v>253</v>
      </c>
      <c r="AV451" s="133"/>
      <c r="AW451" s="133"/>
      <c r="AX451" s="134"/>
    </row>
    <row r="452" spans="1:50" ht="18.75" hidden="1" customHeight="1" x14ac:dyDescent="0.15">
      <c r="A452" s="996"/>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996"/>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996"/>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996"/>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hidden="1" customHeight="1" x14ac:dyDescent="0.15">
      <c r="A456" s="996"/>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535</v>
      </c>
      <c r="AN456" s="180"/>
      <c r="AO456" s="180"/>
      <c r="AP456" s="175"/>
      <c r="AQ456" s="175" t="s">
        <v>355</v>
      </c>
      <c r="AR456" s="168"/>
      <c r="AS456" s="168"/>
      <c r="AT456" s="169"/>
      <c r="AU456" s="133" t="s">
        <v>253</v>
      </c>
      <c r="AV456" s="133"/>
      <c r="AW456" s="133"/>
      <c r="AX456" s="134"/>
    </row>
    <row r="457" spans="1:50" ht="18.75" hidden="1" customHeight="1" x14ac:dyDescent="0.15">
      <c r="A457" s="996"/>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hidden="1" customHeight="1" x14ac:dyDescent="0.15">
      <c r="A458" s="996"/>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hidden="1" customHeight="1" x14ac:dyDescent="0.15">
      <c r="A459" s="996"/>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hidden="1" customHeight="1" x14ac:dyDescent="0.15">
      <c r="A460" s="996"/>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15">
      <c r="A461" s="996"/>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535</v>
      </c>
      <c r="AN461" s="180"/>
      <c r="AO461" s="180"/>
      <c r="AP461" s="175"/>
      <c r="AQ461" s="175" t="s">
        <v>355</v>
      </c>
      <c r="AR461" s="168"/>
      <c r="AS461" s="168"/>
      <c r="AT461" s="169"/>
      <c r="AU461" s="133" t="s">
        <v>253</v>
      </c>
      <c r="AV461" s="133"/>
      <c r="AW461" s="133"/>
      <c r="AX461" s="134"/>
    </row>
    <row r="462" spans="1:50" ht="18.75" hidden="1" customHeight="1" x14ac:dyDescent="0.15">
      <c r="A462" s="996"/>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996"/>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996"/>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996"/>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996"/>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535</v>
      </c>
      <c r="AN466" s="180"/>
      <c r="AO466" s="180"/>
      <c r="AP466" s="175"/>
      <c r="AQ466" s="175" t="s">
        <v>355</v>
      </c>
      <c r="AR466" s="168"/>
      <c r="AS466" s="168"/>
      <c r="AT466" s="169"/>
      <c r="AU466" s="133" t="s">
        <v>253</v>
      </c>
      <c r="AV466" s="133"/>
      <c r="AW466" s="133"/>
      <c r="AX466" s="134"/>
    </row>
    <row r="467" spans="1:50" ht="18.75" hidden="1" customHeight="1" x14ac:dyDescent="0.15">
      <c r="A467" s="996"/>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996"/>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996"/>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996"/>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996"/>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535</v>
      </c>
      <c r="AN471" s="180"/>
      <c r="AO471" s="180"/>
      <c r="AP471" s="175"/>
      <c r="AQ471" s="175" t="s">
        <v>355</v>
      </c>
      <c r="AR471" s="168"/>
      <c r="AS471" s="168"/>
      <c r="AT471" s="169"/>
      <c r="AU471" s="133" t="s">
        <v>253</v>
      </c>
      <c r="AV471" s="133"/>
      <c r="AW471" s="133"/>
      <c r="AX471" s="134"/>
    </row>
    <row r="472" spans="1:50" ht="18.75" hidden="1" customHeight="1" x14ac:dyDescent="0.15">
      <c r="A472" s="996"/>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996"/>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996"/>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996"/>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996"/>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535</v>
      </c>
      <c r="AN476" s="180"/>
      <c r="AO476" s="180"/>
      <c r="AP476" s="175"/>
      <c r="AQ476" s="175" t="s">
        <v>355</v>
      </c>
      <c r="AR476" s="168"/>
      <c r="AS476" s="168"/>
      <c r="AT476" s="169"/>
      <c r="AU476" s="133" t="s">
        <v>253</v>
      </c>
      <c r="AV476" s="133"/>
      <c r="AW476" s="133"/>
      <c r="AX476" s="134"/>
    </row>
    <row r="477" spans="1:50" ht="18.75" hidden="1" customHeight="1" x14ac:dyDescent="0.15">
      <c r="A477" s="996"/>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996"/>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996"/>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996"/>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customHeight="1" x14ac:dyDescent="0.15">
      <c r="A481" s="996"/>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6"/>
      <c r="B482" s="252"/>
      <c r="C482" s="251"/>
      <c r="D482" s="252"/>
      <c r="E482" s="159" t="s">
        <v>629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6"/>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6"/>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535</v>
      </c>
      <c r="AN485" s="180"/>
      <c r="AO485" s="180"/>
      <c r="AP485" s="175"/>
      <c r="AQ485" s="175" t="s">
        <v>355</v>
      </c>
      <c r="AR485" s="168"/>
      <c r="AS485" s="168"/>
      <c r="AT485" s="169"/>
      <c r="AU485" s="133" t="s">
        <v>253</v>
      </c>
      <c r="AV485" s="133"/>
      <c r="AW485" s="133"/>
      <c r="AX485" s="134"/>
    </row>
    <row r="486" spans="1:50" ht="18.75" hidden="1" customHeight="1" x14ac:dyDescent="0.15">
      <c r="A486" s="996"/>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996"/>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996"/>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996"/>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996"/>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535</v>
      </c>
      <c r="AN490" s="180"/>
      <c r="AO490" s="180"/>
      <c r="AP490" s="175"/>
      <c r="AQ490" s="175" t="s">
        <v>355</v>
      </c>
      <c r="AR490" s="168"/>
      <c r="AS490" s="168"/>
      <c r="AT490" s="169"/>
      <c r="AU490" s="133" t="s">
        <v>253</v>
      </c>
      <c r="AV490" s="133"/>
      <c r="AW490" s="133"/>
      <c r="AX490" s="134"/>
    </row>
    <row r="491" spans="1:50" ht="18.75" hidden="1" customHeight="1" x14ac:dyDescent="0.15">
      <c r="A491" s="996"/>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996"/>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996"/>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996"/>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996"/>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535</v>
      </c>
      <c r="AN495" s="180"/>
      <c r="AO495" s="180"/>
      <c r="AP495" s="175"/>
      <c r="AQ495" s="175" t="s">
        <v>355</v>
      </c>
      <c r="AR495" s="168"/>
      <c r="AS495" s="168"/>
      <c r="AT495" s="169"/>
      <c r="AU495" s="133" t="s">
        <v>253</v>
      </c>
      <c r="AV495" s="133"/>
      <c r="AW495" s="133"/>
      <c r="AX495" s="134"/>
    </row>
    <row r="496" spans="1:50" ht="18.75" hidden="1" customHeight="1" x14ac:dyDescent="0.15">
      <c r="A496" s="996"/>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996"/>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996"/>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996"/>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996"/>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535</v>
      </c>
      <c r="AN500" s="180"/>
      <c r="AO500" s="180"/>
      <c r="AP500" s="175"/>
      <c r="AQ500" s="175" t="s">
        <v>355</v>
      </c>
      <c r="AR500" s="168"/>
      <c r="AS500" s="168"/>
      <c r="AT500" s="169"/>
      <c r="AU500" s="133" t="s">
        <v>253</v>
      </c>
      <c r="AV500" s="133"/>
      <c r="AW500" s="133"/>
      <c r="AX500" s="134"/>
    </row>
    <row r="501" spans="1:50" ht="18.75" hidden="1" customHeight="1" x14ac:dyDescent="0.15">
      <c r="A501" s="996"/>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996"/>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996"/>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996"/>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996"/>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535</v>
      </c>
      <c r="AN505" s="180"/>
      <c r="AO505" s="180"/>
      <c r="AP505" s="175"/>
      <c r="AQ505" s="175" t="s">
        <v>355</v>
      </c>
      <c r="AR505" s="168"/>
      <c r="AS505" s="168"/>
      <c r="AT505" s="169"/>
      <c r="AU505" s="133" t="s">
        <v>253</v>
      </c>
      <c r="AV505" s="133"/>
      <c r="AW505" s="133"/>
      <c r="AX505" s="134"/>
    </row>
    <row r="506" spans="1:50" ht="18.75" hidden="1" customHeight="1" x14ac:dyDescent="0.15">
      <c r="A506" s="996"/>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996"/>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996"/>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996"/>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996"/>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535</v>
      </c>
      <c r="AN510" s="180"/>
      <c r="AO510" s="180"/>
      <c r="AP510" s="175"/>
      <c r="AQ510" s="175" t="s">
        <v>355</v>
      </c>
      <c r="AR510" s="168"/>
      <c r="AS510" s="168"/>
      <c r="AT510" s="169"/>
      <c r="AU510" s="133" t="s">
        <v>253</v>
      </c>
      <c r="AV510" s="133"/>
      <c r="AW510" s="133"/>
      <c r="AX510" s="134"/>
    </row>
    <row r="511" spans="1:50" ht="18.75" hidden="1" customHeight="1" x14ac:dyDescent="0.15">
      <c r="A511" s="996"/>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996"/>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996"/>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996"/>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996"/>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535</v>
      </c>
      <c r="AN515" s="180"/>
      <c r="AO515" s="180"/>
      <c r="AP515" s="175"/>
      <c r="AQ515" s="175" t="s">
        <v>355</v>
      </c>
      <c r="AR515" s="168"/>
      <c r="AS515" s="168"/>
      <c r="AT515" s="169"/>
      <c r="AU515" s="133" t="s">
        <v>253</v>
      </c>
      <c r="AV515" s="133"/>
      <c r="AW515" s="133"/>
      <c r="AX515" s="134"/>
    </row>
    <row r="516" spans="1:50" ht="18.75" hidden="1" customHeight="1" x14ac:dyDescent="0.15">
      <c r="A516" s="996"/>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996"/>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996"/>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996"/>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996"/>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535</v>
      </c>
      <c r="AN520" s="180"/>
      <c r="AO520" s="180"/>
      <c r="AP520" s="175"/>
      <c r="AQ520" s="175" t="s">
        <v>355</v>
      </c>
      <c r="AR520" s="168"/>
      <c r="AS520" s="168"/>
      <c r="AT520" s="169"/>
      <c r="AU520" s="133" t="s">
        <v>253</v>
      </c>
      <c r="AV520" s="133"/>
      <c r="AW520" s="133"/>
      <c r="AX520" s="134"/>
    </row>
    <row r="521" spans="1:50" ht="18.75" hidden="1" customHeight="1" x14ac:dyDescent="0.15">
      <c r="A521" s="996"/>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996"/>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996"/>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996"/>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996"/>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535</v>
      </c>
      <c r="AN525" s="180"/>
      <c r="AO525" s="180"/>
      <c r="AP525" s="175"/>
      <c r="AQ525" s="175" t="s">
        <v>355</v>
      </c>
      <c r="AR525" s="168"/>
      <c r="AS525" s="168"/>
      <c r="AT525" s="169"/>
      <c r="AU525" s="133" t="s">
        <v>253</v>
      </c>
      <c r="AV525" s="133"/>
      <c r="AW525" s="133"/>
      <c r="AX525" s="134"/>
    </row>
    <row r="526" spans="1:50" ht="18.75" hidden="1" customHeight="1" x14ac:dyDescent="0.15">
      <c r="A526" s="996"/>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996"/>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996"/>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996"/>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996"/>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535</v>
      </c>
      <c r="AN530" s="180"/>
      <c r="AO530" s="180"/>
      <c r="AP530" s="175"/>
      <c r="AQ530" s="175" t="s">
        <v>355</v>
      </c>
      <c r="AR530" s="168"/>
      <c r="AS530" s="168"/>
      <c r="AT530" s="169"/>
      <c r="AU530" s="133" t="s">
        <v>253</v>
      </c>
      <c r="AV530" s="133"/>
      <c r="AW530" s="133"/>
      <c r="AX530" s="134"/>
    </row>
    <row r="531" spans="1:50" ht="18.75" hidden="1" customHeight="1" x14ac:dyDescent="0.15">
      <c r="A531" s="996"/>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996"/>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996"/>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996"/>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996"/>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6"/>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6"/>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6"/>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535</v>
      </c>
      <c r="AN539" s="180"/>
      <c r="AO539" s="180"/>
      <c r="AP539" s="175"/>
      <c r="AQ539" s="175" t="s">
        <v>355</v>
      </c>
      <c r="AR539" s="168"/>
      <c r="AS539" s="168"/>
      <c r="AT539" s="169"/>
      <c r="AU539" s="133" t="s">
        <v>253</v>
      </c>
      <c r="AV539" s="133"/>
      <c r="AW539" s="133"/>
      <c r="AX539" s="134"/>
    </row>
    <row r="540" spans="1:50" ht="18.75" hidden="1" customHeight="1" x14ac:dyDescent="0.15">
      <c r="A540" s="996"/>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996"/>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996"/>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996"/>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996"/>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535</v>
      </c>
      <c r="AN544" s="180"/>
      <c r="AO544" s="180"/>
      <c r="AP544" s="175"/>
      <c r="AQ544" s="175" t="s">
        <v>355</v>
      </c>
      <c r="AR544" s="168"/>
      <c r="AS544" s="168"/>
      <c r="AT544" s="169"/>
      <c r="AU544" s="133" t="s">
        <v>253</v>
      </c>
      <c r="AV544" s="133"/>
      <c r="AW544" s="133"/>
      <c r="AX544" s="134"/>
    </row>
    <row r="545" spans="1:50" ht="18.75" hidden="1" customHeight="1" x14ac:dyDescent="0.15">
      <c r="A545" s="996"/>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996"/>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996"/>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996"/>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996"/>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535</v>
      </c>
      <c r="AN549" s="180"/>
      <c r="AO549" s="180"/>
      <c r="AP549" s="175"/>
      <c r="AQ549" s="175" t="s">
        <v>355</v>
      </c>
      <c r="AR549" s="168"/>
      <c r="AS549" s="168"/>
      <c r="AT549" s="169"/>
      <c r="AU549" s="133" t="s">
        <v>253</v>
      </c>
      <c r="AV549" s="133"/>
      <c r="AW549" s="133"/>
      <c r="AX549" s="134"/>
    </row>
    <row r="550" spans="1:50" ht="18.75" hidden="1" customHeight="1" x14ac:dyDescent="0.15">
      <c r="A550" s="996"/>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996"/>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996"/>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996"/>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996"/>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535</v>
      </c>
      <c r="AN554" s="180"/>
      <c r="AO554" s="180"/>
      <c r="AP554" s="175"/>
      <c r="AQ554" s="175" t="s">
        <v>355</v>
      </c>
      <c r="AR554" s="168"/>
      <c r="AS554" s="168"/>
      <c r="AT554" s="169"/>
      <c r="AU554" s="133" t="s">
        <v>253</v>
      </c>
      <c r="AV554" s="133"/>
      <c r="AW554" s="133"/>
      <c r="AX554" s="134"/>
    </row>
    <row r="555" spans="1:50" ht="18.75" hidden="1" customHeight="1" x14ac:dyDescent="0.15">
      <c r="A555" s="996"/>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996"/>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996"/>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996"/>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996"/>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535</v>
      </c>
      <c r="AN559" s="180"/>
      <c r="AO559" s="180"/>
      <c r="AP559" s="175"/>
      <c r="AQ559" s="175" t="s">
        <v>355</v>
      </c>
      <c r="AR559" s="168"/>
      <c r="AS559" s="168"/>
      <c r="AT559" s="169"/>
      <c r="AU559" s="133" t="s">
        <v>253</v>
      </c>
      <c r="AV559" s="133"/>
      <c r="AW559" s="133"/>
      <c r="AX559" s="134"/>
    </row>
    <row r="560" spans="1:50" ht="18.75" hidden="1" customHeight="1" x14ac:dyDescent="0.15">
      <c r="A560" s="996"/>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996"/>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996"/>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996"/>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996"/>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535</v>
      </c>
      <c r="AN564" s="180"/>
      <c r="AO564" s="180"/>
      <c r="AP564" s="175"/>
      <c r="AQ564" s="175" t="s">
        <v>355</v>
      </c>
      <c r="AR564" s="168"/>
      <c r="AS564" s="168"/>
      <c r="AT564" s="169"/>
      <c r="AU564" s="133" t="s">
        <v>253</v>
      </c>
      <c r="AV564" s="133"/>
      <c r="AW564" s="133"/>
      <c r="AX564" s="134"/>
    </row>
    <row r="565" spans="1:50" ht="18.75" hidden="1" customHeight="1" x14ac:dyDescent="0.15">
      <c r="A565" s="996"/>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996"/>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996"/>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996"/>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996"/>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535</v>
      </c>
      <c r="AN569" s="180"/>
      <c r="AO569" s="180"/>
      <c r="AP569" s="175"/>
      <c r="AQ569" s="175" t="s">
        <v>355</v>
      </c>
      <c r="AR569" s="168"/>
      <c r="AS569" s="168"/>
      <c r="AT569" s="169"/>
      <c r="AU569" s="133" t="s">
        <v>253</v>
      </c>
      <c r="AV569" s="133"/>
      <c r="AW569" s="133"/>
      <c r="AX569" s="134"/>
    </row>
    <row r="570" spans="1:50" ht="18.75" hidden="1" customHeight="1" x14ac:dyDescent="0.15">
      <c r="A570" s="996"/>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996"/>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996"/>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996"/>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996"/>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535</v>
      </c>
      <c r="AN574" s="180"/>
      <c r="AO574" s="180"/>
      <c r="AP574" s="175"/>
      <c r="AQ574" s="175" t="s">
        <v>355</v>
      </c>
      <c r="AR574" s="168"/>
      <c r="AS574" s="168"/>
      <c r="AT574" s="169"/>
      <c r="AU574" s="133" t="s">
        <v>253</v>
      </c>
      <c r="AV574" s="133"/>
      <c r="AW574" s="133"/>
      <c r="AX574" s="134"/>
    </row>
    <row r="575" spans="1:50" ht="18.75" hidden="1" customHeight="1" x14ac:dyDescent="0.15">
      <c r="A575" s="996"/>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996"/>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996"/>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996"/>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996"/>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535</v>
      </c>
      <c r="AN579" s="180"/>
      <c r="AO579" s="180"/>
      <c r="AP579" s="175"/>
      <c r="AQ579" s="175" t="s">
        <v>355</v>
      </c>
      <c r="AR579" s="168"/>
      <c r="AS579" s="168"/>
      <c r="AT579" s="169"/>
      <c r="AU579" s="133" t="s">
        <v>253</v>
      </c>
      <c r="AV579" s="133"/>
      <c r="AW579" s="133"/>
      <c r="AX579" s="134"/>
    </row>
    <row r="580" spans="1:50" ht="18.75" hidden="1" customHeight="1" x14ac:dyDescent="0.15">
      <c r="A580" s="996"/>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996"/>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996"/>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996"/>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996"/>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535</v>
      </c>
      <c r="AN584" s="180"/>
      <c r="AO584" s="180"/>
      <c r="AP584" s="175"/>
      <c r="AQ584" s="175" t="s">
        <v>355</v>
      </c>
      <c r="AR584" s="168"/>
      <c r="AS584" s="168"/>
      <c r="AT584" s="169"/>
      <c r="AU584" s="133" t="s">
        <v>253</v>
      </c>
      <c r="AV584" s="133"/>
      <c r="AW584" s="133"/>
      <c r="AX584" s="134"/>
    </row>
    <row r="585" spans="1:50" ht="18.75" hidden="1" customHeight="1" x14ac:dyDescent="0.15">
      <c r="A585" s="996"/>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996"/>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996"/>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996"/>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996"/>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6"/>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6"/>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6"/>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535</v>
      </c>
      <c r="AN593" s="180"/>
      <c r="AO593" s="180"/>
      <c r="AP593" s="175"/>
      <c r="AQ593" s="175" t="s">
        <v>355</v>
      </c>
      <c r="AR593" s="168"/>
      <c r="AS593" s="168"/>
      <c r="AT593" s="169"/>
      <c r="AU593" s="133" t="s">
        <v>253</v>
      </c>
      <c r="AV593" s="133"/>
      <c r="AW593" s="133"/>
      <c r="AX593" s="134"/>
    </row>
    <row r="594" spans="1:50" ht="18.75" hidden="1" customHeight="1" x14ac:dyDescent="0.15">
      <c r="A594" s="996"/>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996"/>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996"/>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996"/>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996"/>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535</v>
      </c>
      <c r="AN598" s="180"/>
      <c r="AO598" s="180"/>
      <c r="AP598" s="175"/>
      <c r="AQ598" s="175" t="s">
        <v>355</v>
      </c>
      <c r="AR598" s="168"/>
      <c r="AS598" s="168"/>
      <c r="AT598" s="169"/>
      <c r="AU598" s="133" t="s">
        <v>253</v>
      </c>
      <c r="AV598" s="133"/>
      <c r="AW598" s="133"/>
      <c r="AX598" s="134"/>
    </row>
    <row r="599" spans="1:50" ht="18.75" hidden="1" customHeight="1" x14ac:dyDescent="0.15">
      <c r="A599" s="996"/>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996"/>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996"/>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996"/>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996"/>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535</v>
      </c>
      <c r="AN603" s="180"/>
      <c r="AO603" s="180"/>
      <c r="AP603" s="175"/>
      <c r="AQ603" s="175" t="s">
        <v>355</v>
      </c>
      <c r="AR603" s="168"/>
      <c r="AS603" s="168"/>
      <c r="AT603" s="169"/>
      <c r="AU603" s="133" t="s">
        <v>253</v>
      </c>
      <c r="AV603" s="133"/>
      <c r="AW603" s="133"/>
      <c r="AX603" s="134"/>
    </row>
    <row r="604" spans="1:50" ht="18.75" hidden="1" customHeight="1" x14ac:dyDescent="0.15">
      <c r="A604" s="996"/>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996"/>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996"/>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996"/>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996"/>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535</v>
      </c>
      <c r="AN608" s="180"/>
      <c r="AO608" s="180"/>
      <c r="AP608" s="175"/>
      <c r="AQ608" s="175" t="s">
        <v>355</v>
      </c>
      <c r="AR608" s="168"/>
      <c r="AS608" s="168"/>
      <c r="AT608" s="169"/>
      <c r="AU608" s="133" t="s">
        <v>253</v>
      </c>
      <c r="AV608" s="133"/>
      <c r="AW608" s="133"/>
      <c r="AX608" s="134"/>
    </row>
    <row r="609" spans="1:50" ht="18.75" hidden="1" customHeight="1" x14ac:dyDescent="0.15">
      <c r="A609" s="996"/>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996"/>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996"/>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996"/>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996"/>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535</v>
      </c>
      <c r="AN613" s="180"/>
      <c r="AO613" s="180"/>
      <c r="AP613" s="175"/>
      <c r="AQ613" s="175" t="s">
        <v>355</v>
      </c>
      <c r="AR613" s="168"/>
      <c r="AS613" s="168"/>
      <c r="AT613" s="169"/>
      <c r="AU613" s="133" t="s">
        <v>253</v>
      </c>
      <c r="AV613" s="133"/>
      <c r="AW613" s="133"/>
      <c r="AX613" s="134"/>
    </row>
    <row r="614" spans="1:50" ht="18.75" hidden="1" customHeight="1" x14ac:dyDescent="0.15">
      <c r="A614" s="996"/>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996"/>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996"/>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996"/>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996"/>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535</v>
      </c>
      <c r="AN618" s="180"/>
      <c r="AO618" s="180"/>
      <c r="AP618" s="175"/>
      <c r="AQ618" s="175" t="s">
        <v>355</v>
      </c>
      <c r="AR618" s="168"/>
      <c r="AS618" s="168"/>
      <c r="AT618" s="169"/>
      <c r="AU618" s="133" t="s">
        <v>253</v>
      </c>
      <c r="AV618" s="133"/>
      <c r="AW618" s="133"/>
      <c r="AX618" s="134"/>
    </row>
    <row r="619" spans="1:50" ht="18.75" hidden="1" customHeight="1" x14ac:dyDescent="0.15">
      <c r="A619" s="996"/>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996"/>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996"/>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996"/>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996"/>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535</v>
      </c>
      <c r="AN623" s="180"/>
      <c r="AO623" s="180"/>
      <c r="AP623" s="175"/>
      <c r="AQ623" s="175" t="s">
        <v>355</v>
      </c>
      <c r="AR623" s="168"/>
      <c r="AS623" s="168"/>
      <c r="AT623" s="169"/>
      <c r="AU623" s="133" t="s">
        <v>253</v>
      </c>
      <c r="AV623" s="133"/>
      <c r="AW623" s="133"/>
      <c r="AX623" s="134"/>
    </row>
    <row r="624" spans="1:50" ht="18.75" hidden="1" customHeight="1" x14ac:dyDescent="0.15">
      <c r="A624" s="996"/>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996"/>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996"/>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996"/>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996"/>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535</v>
      </c>
      <c r="AN628" s="180"/>
      <c r="AO628" s="180"/>
      <c r="AP628" s="175"/>
      <c r="AQ628" s="175" t="s">
        <v>355</v>
      </c>
      <c r="AR628" s="168"/>
      <c r="AS628" s="168"/>
      <c r="AT628" s="169"/>
      <c r="AU628" s="133" t="s">
        <v>253</v>
      </c>
      <c r="AV628" s="133"/>
      <c r="AW628" s="133"/>
      <c r="AX628" s="134"/>
    </row>
    <row r="629" spans="1:50" ht="18.75" hidden="1" customHeight="1" x14ac:dyDescent="0.15">
      <c r="A629" s="996"/>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996"/>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996"/>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996"/>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996"/>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535</v>
      </c>
      <c r="AN633" s="180"/>
      <c r="AO633" s="180"/>
      <c r="AP633" s="175"/>
      <c r="AQ633" s="175" t="s">
        <v>355</v>
      </c>
      <c r="AR633" s="168"/>
      <c r="AS633" s="168"/>
      <c r="AT633" s="169"/>
      <c r="AU633" s="133" t="s">
        <v>253</v>
      </c>
      <c r="AV633" s="133"/>
      <c r="AW633" s="133"/>
      <c r="AX633" s="134"/>
    </row>
    <row r="634" spans="1:50" ht="18.75" hidden="1" customHeight="1" x14ac:dyDescent="0.15">
      <c r="A634" s="996"/>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996"/>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996"/>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996"/>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996"/>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535</v>
      </c>
      <c r="AN638" s="180"/>
      <c r="AO638" s="180"/>
      <c r="AP638" s="175"/>
      <c r="AQ638" s="175" t="s">
        <v>355</v>
      </c>
      <c r="AR638" s="168"/>
      <c r="AS638" s="168"/>
      <c r="AT638" s="169"/>
      <c r="AU638" s="133" t="s">
        <v>253</v>
      </c>
      <c r="AV638" s="133"/>
      <c r="AW638" s="133"/>
      <c r="AX638" s="134"/>
    </row>
    <row r="639" spans="1:50" ht="18.75" hidden="1" customHeight="1" x14ac:dyDescent="0.15">
      <c r="A639" s="996"/>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996"/>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996"/>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996"/>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996"/>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6"/>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6"/>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6"/>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535</v>
      </c>
      <c r="AN647" s="180"/>
      <c r="AO647" s="180"/>
      <c r="AP647" s="175"/>
      <c r="AQ647" s="175" t="s">
        <v>355</v>
      </c>
      <c r="AR647" s="168"/>
      <c r="AS647" s="168"/>
      <c r="AT647" s="169"/>
      <c r="AU647" s="133" t="s">
        <v>253</v>
      </c>
      <c r="AV647" s="133"/>
      <c r="AW647" s="133"/>
      <c r="AX647" s="134"/>
    </row>
    <row r="648" spans="1:50" ht="18.75" hidden="1" customHeight="1" x14ac:dyDescent="0.15">
      <c r="A648" s="996"/>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996"/>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996"/>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996"/>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996"/>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535</v>
      </c>
      <c r="AN652" s="180"/>
      <c r="AO652" s="180"/>
      <c r="AP652" s="175"/>
      <c r="AQ652" s="175" t="s">
        <v>355</v>
      </c>
      <c r="AR652" s="168"/>
      <c r="AS652" s="168"/>
      <c r="AT652" s="169"/>
      <c r="AU652" s="133" t="s">
        <v>253</v>
      </c>
      <c r="AV652" s="133"/>
      <c r="AW652" s="133"/>
      <c r="AX652" s="134"/>
    </row>
    <row r="653" spans="1:50" ht="18.75" hidden="1" customHeight="1" x14ac:dyDescent="0.15">
      <c r="A653" s="996"/>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996"/>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996"/>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996"/>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996"/>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535</v>
      </c>
      <c r="AN657" s="180"/>
      <c r="AO657" s="180"/>
      <c r="AP657" s="175"/>
      <c r="AQ657" s="175" t="s">
        <v>355</v>
      </c>
      <c r="AR657" s="168"/>
      <c r="AS657" s="168"/>
      <c r="AT657" s="169"/>
      <c r="AU657" s="133" t="s">
        <v>253</v>
      </c>
      <c r="AV657" s="133"/>
      <c r="AW657" s="133"/>
      <c r="AX657" s="134"/>
    </row>
    <row r="658" spans="1:50" ht="18.75" hidden="1" customHeight="1" x14ac:dyDescent="0.15">
      <c r="A658" s="996"/>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996"/>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996"/>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996"/>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996"/>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535</v>
      </c>
      <c r="AN662" s="180"/>
      <c r="AO662" s="180"/>
      <c r="AP662" s="175"/>
      <c r="AQ662" s="175" t="s">
        <v>355</v>
      </c>
      <c r="AR662" s="168"/>
      <c r="AS662" s="168"/>
      <c r="AT662" s="169"/>
      <c r="AU662" s="133" t="s">
        <v>253</v>
      </c>
      <c r="AV662" s="133"/>
      <c r="AW662" s="133"/>
      <c r="AX662" s="134"/>
    </row>
    <row r="663" spans="1:50" ht="18.75" hidden="1" customHeight="1" x14ac:dyDescent="0.15">
      <c r="A663" s="996"/>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996"/>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996"/>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996"/>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996"/>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535</v>
      </c>
      <c r="AN667" s="180"/>
      <c r="AO667" s="180"/>
      <c r="AP667" s="175"/>
      <c r="AQ667" s="175" t="s">
        <v>355</v>
      </c>
      <c r="AR667" s="168"/>
      <c r="AS667" s="168"/>
      <c r="AT667" s="169"/>
      <c r="AU667" s="133" t="s">
        <v>253</v>
      </c>
      <c r="AV667" s="133"/>
      <c r="AW667" s="133"/>
      <c r="AX667" s="134"/>
    </row>
    <row r="668" spans="1:50" ht="18.75" hidden="1" customHeight="1" x14ac:dyDescent="0.15">
      <c r="A668" s="996"/>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996"/>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996"/>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996"/>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996"/>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535</v>
      </c>
      <c r="AN672" s="180"/>
      <c r="AO672" s="180"/>
      <c r="AP672" s="175"/>
      <c r="AQ672" s="175" t="s">
        <v>355</v>
      </c>
      <c r="AR672" s="168"/>
      <c r="AS672" s="168"/>
      <c r="AT672" s="169"/>
      <c r="AU672" s="133" t="s">
        <v>253</v>
      </c>
      <c r="AV672" s="133"/>
      <c r="AW672" s="133"/>
      <c r="AX672" s="134"/>
    </row>
    <row r="673" spans="1:50" ht="18.75" hidden="1" customHeight="1" x14ac:dyDescent="0.15">
      <c r="A673" s="996"/>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996"/>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996"/>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996"/>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996"/>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535</v>
      </c>
      <c r="AN677" s="180"/>
      <c r="AO677" s="180"/>
      <c r="AP677" s="175"/>
      <c r="AQ677" s="175" t="s">
        <v>355</v>
      </c>
      <c r="AR677" s="168"/>
      <c r="AS677" s="168"/>
      <c r="AT677" s="169"/>
      <c r="AU677" s="133" t="s">
        <v>253</v>
      </c>
      <c r="AV677" s="133"/>
      <c r="AW677" s="133"/>
      <c r="AX677" s="134"/>
    </row>
    <row r="678" spans="1:50" ht="18.75" hidden="1" customHeight="1" x14ac:dyDescent="0.15">
      <c r="A678" s="996"/>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996"/>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996"/>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996"/>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996"/>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535</v>
      </c>
      <c r="AN682" s="180"/>
      <c r="AO682" s="180"/>
      <c r="AP682" s="175"/>
      <c r="AQ682" s="175" t="s">
        <v>355</v>
      </c>
      <c r="AR682" s="168"/>
      <c r="AS682" s="168"/>
      <c r="AT682" s="169"/>
      <c r="AU682" s="133" t="s">
        <v>253</v>
      </c>
      <c r="AV682" s="133"/>
      <c r="AW682" s="133"/>
      <c r="AX682" s="134"/>
    </row>
    <row r="683" spans="1:50" ht="18.75" hidden="1" customHeight="1" x14ac:dyDescent="0.15">
      <c r="A683" s="996"/>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996"/>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996"/>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996"/>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996"/>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535</v>
      </c>
      <c r="AN687" s="180"/>
      <c r="AO687" s="180"/>
      <c r="AP687" s="175"/>
      <c r="AQ687" s="175" t="s">
        <v>355</v>
      </c>
      <c r="AR687" s="168"/>
      <c r="AS687" s="168"/>
      <c r="AT687" s="169"/>
      <c r="AU687" s="133" t="s">
        <v>253</v>
      </c>
      <c r="AV687" s="133"/>
      <c r="AW687" s="133"/>
      <c r="AX687" s="134"/>
    </row>
    <row r="688" spans="1:50" ht="18.75" hidden="1" customHeight="1" x14ac:dyDescent="0.15">
      <c r="A688" s="996"/>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996"/>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996"/>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996"/>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996"/>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535</v>
      </c>
      <c r="AN692" s="180"/>
      <c r="AO692" s="180"/>
      <c r="AP692" s="175"/>
      <c r="AQ692" s="175" t="s">
        <v>355</v>
      </c>
      <c r="AR692" s="168"/>
      <c r="AS692" s="168"/>
      <c r="AT692" s="169"/>
      <c r="AU692" s="133" t="s">
        <v>253</v>
      </c>
      <c r="AV692" s="133"/>
      <c r="AW692" s="133"/>
      <c r="AX692" s="134"/>
    </row>
    <row r="693" spans="1:50" ht="18.75" hidden="1" customHeight="1" x14ac:dyDescent="0.15">
      <c r="A693" s="996"/>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996"/>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996"/>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996"/>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996"/>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6"/>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259</v>
      </c>
      <c r="B702" s="53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554</v>
      </c>
      <c r="AE702" s="898"/>
      <c r="AF702" s="898"/>
      <c r="AG702" s="887" t="s">
        <v>582</v>
      </c>
      <c r="AH702" s="888"/>
      <c r="AI702" s="888"/>
      <c r="AJ702" s="888"/>
      <c r="AK702" s="888"/>
      <c r="AL702" s="888"/>
      <c r="AM702" s="888"/>
      <c r="AN702" s="888"/>
      <c r="AO702" s="888"/>
      <c r="AP702" s="888"/>
      <c r="AQ702" s="888"/>
      <c r="AR702" s="888"/>
      <c r="AS702" s="888"/>
      <c r="AT702" s="888"/>
      <c r="AU702" s="888"/>
      <c r="AV702" s="888"/>
      <c r="AW702" s="888"/>
      <c r="AX702" s="889"/>
    </row>
    <row r="703" spans="1:50" ht="41.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554</v>
      </c>
      <c r="AE703" s="154"/>
      <c r="AF703" s="154"/>
      <c r="AG703" s="596" t="s">
        <v>583</v>
      </c>
      <c r="AH703" s="597"/>
      <c r="AI703" s="597"/>
      <c r="AJ703" s="597"/>
      <c r="AK703" s="597"/>
      <c r="AL703" s="597"/>
      <c r="AM703" s="597"/>
      <c r="AN703" s="597"/>
      <c r="AO703" s="597"/>
      <c r="AP703" s="597"/>
      <c r="AQ703" s="597"/>
      <c r="AR703" s="597"/>
      <c r="AS703" s="597"/>
      <c r="AT703" s="597"/>
      <c r="AU703" s="597"/>
      <c r="AV703" s="597"/>
      <c r="AW703" s="597"/>
      <c r="AX703" s="598"/>
    </row>
    <row r="704" spans="1:50" ht="40.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554</v>
      </c>
      <c r="AE704" s="588"/>
      <c r="AF704" s="588"/>
      <c r="AG704" s="431" t="s">
        <v>584</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3" t="s">
        <v>39</v>
      </c>
      <c r="B705" s="76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1" t="s">
        <v>580</v>
      </c>
      <c r="AE705" s="732"/>
      <c r="AF705" s="732"/>
      <c r="AG705" s="159" t="s">
        <v>585</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69"/>
      <c r="C706" s="616"/>
      <c r="D706" s="617"/>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581</v>
      </c>
      <c r="AE706" s="154"/>
      <c r="AF706" s="155"/>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7"/>
      <c r="B707" s="769"/>
      <c r="C707" s="618"/>
      <c r="D707" s="619"/>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581</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6" t="s">
        <v>554</v>
      </c>
      <c r="AE708" s="667"/>
      <c r="AF708" s="667"/>
      <c r="AG708" s="528" t="s">
        <v>586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554</v>
      </c>
      <c r="AE709" s="154"/>
      <c r="AF709" s="154"/>
      <c r="AG709" s="596" t="s">
        <v>587</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580</v>
      </c>
      <c r="AE710" s="154"/>
      <c r="AF710" s="154"/>
      <c r="AG710" s="596" t="s">
        <v>585</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580</v>
      </c>
      <c r="AE711" s="154"/>
      <c r="AF711" s="154"/>
      <c r="AG711" s="596" t="s">
        <v>585</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580</v>
      </c>
      <c r="AE712" s="588"/>
      <c r="AF712" s="588"/>
      <c r="AG712" s="596" t="s">
        <v>585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580</v>
      </c>
      <c r="AE713" s="154"/>
      <c r="AF713" s="155"/>
      <c r="AG713" s="998" t="s">
        <v>585</v>
      </c>
      <c r="AH713" s="999"/>
      <c r="AI713" s="999"/>
      <c r="AJ713" s="999"/>
      <c r="AK713" s="999"/>
      <c r="AL713" s="999"/>
      <c r="AM713" s="999"/>
      <c r="AN713" s="999"/>
      <c r="AO713" s="999"/>
      <c r="AP713" s="999"/>
      <c r="AQ713" s="999"/>
      <c r="AR713" s="999"/>
      <c r="AS713" s="999"/>
      <c r="AT713" s="999"/>
      <c r="AU713" s="999"/>
      <c r="AV713" s="999"/>
      <c r="AW713" s="999"/>
      <c r="AX713" s="1000"/>
    </row>
    <row r="714" spans="1:50" ht="26.25" customHeight="1" x14ac:dyDescent="0.15">
      <c r="A714" s="659"/>
      <c r="B714" s="660"/>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3" t="s">
        <v>580</v>
      </c>
      <c r="AE714" s="594"/>
      <c r="AF714" s="595"/>
      <c r="AG714" s="688" t="s">
        <v>585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554</v>
      </c>
      <c r="AE715" s="667"/>
      <c r="AF715" s="776"/>
      <c r="AG715" s="528" t="s">
        <v>588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580</v>
      </c>
      <c r="AE716" s="758"/>
      <c r="AF716" s="758"/>
      <c r="AG716" s="596" t="s">
        <v>585</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554</v>
      </c>
      <c r="AE717" s="154"/>
      <c r="AF717" s="154"/>
      <c r="AG717" s="596" t="s">
        <v>589</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580</v>
      </c>
      <c r="AE718" s="154"/>
      <c r="AF718" s="154"/>
      <c r="AG718" s="162" t="s">
        <v>585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8"/>
      <c r="AD719" s="666" t="s">
        <v>580</v>
      </c>
      <c r="AE719" s="667"/>
      <c r="AF719" s="667"/>
      <c r="AG719" s="159" t="s">
        <v>652</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2"/>
      <c r="B721" s="653"/>
      <c r="C721" s="919" t="s">
        <v>549</v>
      </c>
      <c r="D721" s="920"/>
      <c r="E721" s="920"/>
      <c r="F721" s="921"/>
      <c r="G721" s="939"/>
      <c r="H721" s="940"/>
      <c r="I721" s="83" t="str">
        <f>IF(OR(G721="　", G721=""), "", "-")</f>
        <v/>
      </c>
      <c r="J721" s="918">
        <v>10</v>
      </c>
      <c r="K721" s="918"/>
      <c r="L721" s="83" t="str">
        <f>IF(M721="","","-")</f>
        <v/>
      </c>
      <c r="M721" s="84"/>
      <c r="N721" s="915" t="s">
        <v>651</v>
      </c>
      <c r="O721" s="916"/>
      <c r="P721" s="916"/>
      <c r="Q721" s="916"/>
      <c r="R721" s="916"/>
      <c r="S721" s="916"/>
      <c r="T721" s="916"/>
      <c r="U721" s="916"/>
      <c r="V721" s="916"/>
      <c r="W721" s="916"/>
      <c r="X721" s="916"/>
      <c r="Y721" s="916"/>
      <c r="Z721" s="916"/>
      <c r="AA721" s="916"/>
      <c r="AB721" s="916"/>
      <c r="AC721" s="916"/>
      <c r="AD721" s="916"/>
      <c r="AE721" s="916"/>
      <c r="AF721" s="917"/>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6" t="s">
        <v>53</v>
      </c>
      <c r="D726" s="583"/>
      <c r="E726" s="583"/>
      <c r="F726" s="584"/>
      <c r="G726" s="796" t="s">
        <v>602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5"/>
      <c r="B727" s="626"/>
      <c r="C727" s="694" t="s">
        <v>57</v>
      </c>
      <c r="D727" s="695"/>
      <c r="E727" s="695"/>
      <c r="F727" s="696"/>
      <c r="G727" s="794" t="s">
        <v>590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9" customHeight="1" thickBot="1" x14ac:dyDescent="0.2">
      <c r="A729" s="764" t="s">
        <v>632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9" customHeight="1" thickBot="1" x14ac:dyDescent="0.2">
      <c r="A731" s="620" t="s">
        <v>256</v>
      </c>
      <c r="B731" s="621"/>
      <c r="C731" s="621"/>
      <c r="D731" s="621"/>
      <c r="E731" s="622"/>
      <c r="F731" s="679" t="s">
        <v>633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9" customHeight="1" thickBot="1" x14ac:dyDescent="0.2">
      <c r="A733" s="748" t="s">
        <v>257</v>
      </c>
      <c r="B733" s="749"/>
      <c r="C733" s="749"/>
      <c r="D733" s="749"/>
      <c r="E733" s="750"/>
      <c r="F733" s="765" t="s">
        <v>637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8" t="s">
        <v>431</v>
      </c>
      <c r="B737" s="119"/>
      <c r="C737" s="119"/>
      <c r="D737" s="120"/>
      <c r="E737" s="113" t="s">
        <v>558</v>
      </c>
      <c r="F737" s="113"/>
      <c r="G737" s="113"/>
      <c r="H737" s="113"/>
      <c r="I737" s="113"/>
      <c r="J737" s="113"/>
      <c r="K737" s="113"/>
      <c r="L737" s="113"/>
      <c r="M737" s="113"/>
      <c r="N737" s="114" t="s">
        <v>358</v>
      </c>
      <c r="O737" s="114"/>
      <c r="P737" s="114"/>
      <c r="Q737" s="114"/>
      <c r="R737" s="113" t="s">
        <v>559</v>
      </c>
      <c r="S737" s="113"/>
      <c r="T737" s="113"/>
      <c r="U737" s="113"/>
      <c r="V737" s="113"/>
      <c r="W737" s="113"/>
      <c r="X737" s="113"/>
      <c r="Y737" s="113"/>
      <c r="Z737" s="113"/>
      <c r="AA737" s="114" t="s">
        <v>359</v>
      </c>
      <c r="AB737" s="114"/>
      <c r="AC737" s="114"/>
      <c r="AD737" s="114"/>
      <c r="AE737" s="113" t="s">
        <v>560</v>
      </c>
      <c r="AF737" s="113"/>
      <c r="AG737" s="113"/>
      <c r="AH737" s="113"/>
      <c r="AI737" s="113"/>
      <c r="AJ737" s="113"/>
      <c r="AK737" s="113"/>
      <c r="AL737" s="113"/>
      <c r="AM737" s="113"/>
      <c r="AN737" s="114" t="s">
        <v>360</v>
      </c>
      <c r="AO737" s="114"/>
      <c r="AP737" s="114"/>
      <c r="AQ737" s="114"/>
      <c r="AR737" s="115" t="s">
        <v>561</v>
      </c>
      <c r="AS737" s="116"/>
      <c r="AT737" s="116"/>
      <c r="AU737" s="116"/>
      <c r="AV737" s="116"/>
      <c r="AW737" s="116"/>
      <c r="AX737" s="117"/>
      <c r="AY737" s="89"/>
      <c r="AZ737" s="89"/>
    </row>
    <row r="738" spans="1:52" ht="24.75" customHeight="1" x14ac:dyDescent="0.15">
      <c r="A738" s="118" t="s">
        <v>361</v>
      </c>
      <c r="B738" s="119"/>
      <c r="C738" s="119"/>
      <c r="D738" s="120"/>
      <c r="E738" s="113" t="s">
        <v>562</v>
      </c>
      <c r="F738" s="113"/>
      <c r="G738" s="113"/>
      <c r="H738" s="113"/>
      <c r="I738" s="113"/>
      <c r="J738" s="113"/>
      <c r="K738" s="113"/>
      <c r="L738" s="113"/>
      <c r="M738" s="113"/>
      <c r="N738" s="114" t="s">
        <v>362</v>
      </c>
      <c r="O738" s="114"/>
      <c r="P738" s="114"/>
      <c r="Q738" s="114"/>
      <c r="R738" s="113" t="s">
        <v>563</v>
      </c>
      <c r="S738" s="113"/>
      <c r="T738" s="113"/>
      <c r="U738" s="113"/>
      <c r="V738" s="113"/>
      <c r="W738" s="113"/>
      <c r="X738" s="113"/>
      <c r="Y738" s="113"/>
      <c r="Z738" s="113"/>
      <c r="AA738" s="114" t="s">
        <v>482</v>
      </c>
      <c r="AB738" s="114"/>
      <c r="AC738" s="114"/>
      <c r="AD738" s="114"/>
      <c r="AE738" s="113" t="s">
        <v>564</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542</v>
      </c>
      <c r="B739" s="125"/>
      <c r="C739" s="125"/>
      <c r="D739" s="126"/>
      <c r="E739" s="127" t="s">
        <v>549</v>
      </c>
      <c r="F739" s="128"/>
      <c r="G739" s="128"/>
      <c r="H739" s="91" t="str">
        <f>IF(E739="", "", "(")</f>
        <v>(</v>
      </c>
      <c r="I739" s="108"/>
      <c r="J739" s="108"/>
      <c r="K739" s="91" t="str">
        <f>IF(OR(I739="　", I739=""), "", "-")</f>
        <v/>
      </c>
      <c r="L739" s="109">
        <v>9</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531</v>
      </c>
      <c r="B740" s="142"/>
      <c r="C740" s="142"/>
      <c r="D740" s="142"/>
      <c r="E740" s="142"/>
      <c r="F740" s="14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6.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94" t="s">
        <v>557</v>
      </c>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95"/>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95"/>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7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533</v>
      </c>
      <c r="B779" s="760"/>
      <c r="C779" s="760"/>
      <c r="D779" s="760"/>
      <c r="E779" s="760"/>
      <c r="F779" s="761"/>
      <c r="G779" s="442" t="s">
        <v>603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2"/>
      <c r="C780" s="762"/>
      <c r="D780" s="762"/>
      <c r="E780" s="762"/>
      <c r="F780" s="76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2"/>
      <c r="C781" s="762"/>
      <c r="D781" s="762"/>
      <c r="E781" s="762"/>
      <c r="F781" s="763"/>
      <c r="G781" s="451" t="s">
        <v>614</v>
      </c>
      <c r="H781" s="452"/>
      <c r="I781" s="452"/>
      <c r="J781" s="452"/>
      <c r="K781" s="453"/>
      <c r="L781" s="454" t="s">
        <v>615</v>
      </c>
      <c r="M781" s="455"/>
      <c r="N781" s="455"/>
      <c r="O781" s="455"/>
      <c r="P781" s="455"/>
      <c r="Q781" s="455"/>
      <c r="R781" s="455"/>
      <c r="S781" s="455"/>
      <c r="T781" s="455"/>
      <c r="U781" s="455"/>
      <c r="V781" s="455"/>
      <c r="W781" s="455"/>
      <c r="X781" s="456"/>
      <c r="Y781" s="457">
        <v>1</v>
      </c>
      <c r="Z781" s="458"/>
      <c r="AA781" s="458"/>
      <c r="AB781" s="559"/>
      <c r="AC781" s="451" t="s">
        <v>618</v>
      </c>
      <c r="AD781" s="452"/>
      <c r="AE781" s="452"/>
      <c r="AF781" s="452"/>
      <c r="AG781" s="453"/>
      <c r="AH781" s="454" t="s">
        <v>619</v>
      </c>
      <c r="AI781" s="455"/>
      <c r="AJ781" s="455"/>
      <c r="AK781" s="455"/>
      <c r="AL781" s="455"/>
      <c r="AM781" s="455"/>
      <c r="AN781" s="455"/>
      <c r="AO781" s="455"/>
      <c r="AP781" s="455"/>
      <c r="AQ781" s="455"/>
      <c r="AR781" s="455"/>
      <c r="AS781" s="455"/>
      <c r="AT781" s="456"/>
      <c r="AU781" s="457">
        <v>0.4</v>
      </c>
      <c r="AV781" s="458"/>
      <c r="AW781" s="458"/>
      <c r="AX781" s="459"/>
    </row>
    <row r="782" spans="1:50" ht="24.75" customHeight="1" x14ac:dyDescent="0.15">
      <c r="A782" s="558"/>
      <c r="B782" s="762"/>
      <c r="C782" s="762"/>
      <c r="D782" s="762"/>
      <c r="E782" s="762"/>
      <c r="F782" s="76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617</v>
      </c>
      <c r="AD782" s="350"/>
      <c r="AE782" s="350"/>
      <c r="AF782" s="350"/>
      <c r="AG782" s="351"/>
      <c r="AH782" s="402" t="s">
        <v>623</v>
      </c>
      <c r="AI782" s="403"/>
      <c r="AJ782" s="403"/>
      <c r="AK782" s="403"/>
      <c r="AL782" s="403"/>
      <c r="AM782" s="403"/>
      <c r="AN782" s="403"/>
      <c r="AO782" s="403"/>
      <c r="AP782" s="403"/>
      <c r="AQ782" s="403"/>
      <c r="AR782" s="403"/>
      <c r="AS782" s="403"/>
      <c r="AT782" s="404"/>
      <c r="AU782" s="399">
        <v>0.6</v>
      </c>
      <c r="AV782" s="400"/>
      <c r="AW782" s="400"/>
      <c r="AX782" s="401"/>
    </row>
    <row r="783" spans="1:50" ht="24.75" customHeight="1" x14ac:dyDescent="0.15">
      <c r="A783" s="558"/>
      <c r="B783" s="762"/>
      <c r="C783" s="762"/>
      <c r="D783" s="762"/>
      <c r="E783" s="762"/>
      <c r="F783" s="76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8"/>
      <c r="B784" s="762"/>
      <c r="C784" s="762"/>
      <c r="D784" s="762"/>
      <c r="E784" s="762"/>
      <c r="F784" s="76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8"/>
      <c r="B785" s="762"/>
      <c r="C785" s="762"/>
      <c r="D785" s="762"/>
      <c r="E785" s="762"/>
      <c r="F785" s="76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8"/>
      <c r="B786" s="762"/>
      <c r="C786" s="762"/>
      <c r="D786" s="762"/>
      <c r="E786" s="762"/>
      <c r="F786" s="76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8"/>
      <c r="B787" s="762"/>
      <c r="C787" s="762"/>
      <c r="D787" s="762"/>
      <c r="E787" s="762"/>
      <c r="F787" s="76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8"/>
      <c r="B788" s="762"/>
      <c r="C788" s="762"/>
      <c r="D788" s="762"/>
      <c r="E788" s="762"/>
      <c r="F788" s="76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8"/>
      <c r="B789" s="762"/>
      <c r="C789" s="762"/>
      <c r="D789" s="762"/>
      <c r="E789" s="762"/>
      <c r="F789" s="76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8"/>
      <c r="B790" s="762"/>
      <c r="C790" s="762"/>
      <c r="D790" s="762"/>
      <c r="E790" s="762"/>
      <c r="F790" s="76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2"/>
      <c r="C791" s="762"/>
      <c r="D791" s="762"/>
      <c r="E791" s="762"/>
      <c r="F791" s="763"/>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15">
      <c r="A792" s="558"/>
      <c r="B792" s="762"/>
      <c r="C792" s="762"/>
      <c r="D792" s="762"/>
      <c r="E792" s="762"/>
      <c r="F792" s="763"/>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2"/>
      <c r="C793" s="762"/>
      <c r="D793" s="762"/>
      <c r="E793" s="762"/>
      <c r="F793" s="76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2"/>
      <c r="C794" s="762"/>
      <c r="D794" s="762"/>
      <c r="E794" s="762"/>
      <c r="F794" s="763"/>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2"/>
      <c r="C795" s="762"/>
      <c r="D795" s="762"/>
      <c r="E795" s="762"/>
      <c r="F795" s="76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2"/>
      <c r="C796" s="762"/>
      <c r="D796" s="762"/>
      <c r="E796" s="762"/>
      <c r="F796" s="76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2"/>
      <c r="C797" s="762"/>
      <c r="D797" s="762"/>
      <c r="E797" s="762"/>
      <c r="F797" s="76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2"/>
      <c r="C798" s="762"/>
      <c r="D798" s="762"/>
      <c r="E798" s="762"/>
      <c r="F798" s="76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2"/>
      <c r="C799" s="762"/>
      <c r="D799" s="762"/>
      <c r="E799" s="762"/>
      <c r="F799" s="76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2"/>
      <c r="C800" s="762"/>
      <c r="D800" s="762"/>
      <c r="E800" s="762"/>
      <c r="F800" s="76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2"/>
      <c r="C801" s="762"/>
      <c r="D801" s="762"/>
      <c r="E801" s="762"/>
      <c r="F801" s="76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2"/>
      <c r="C802" s="762"/>
      <c r="D802" s="762"/>
      <c r="E802" s="762"/>
      <c r="F802" s="76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2"/>
      <c r="C803" s="762"/>
      <c r="D803" s="762"/>
      <c r="E803" s="762"/>
      <c r="F803" s="76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8"/>
      <c r="B804" s="762"/>
      <c r="C804" s="762"/>
      <c r="D804" s="762"/>
      <c r="E804" s="762"/>
      <c r="F804" s="763"/>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2"/>
      <c r="C805" s="762"/>
      <c r="D805" s="762"/>
      <c r="E805" s="762"/>
      <c r="F805" s="763"/>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2"/>
      <c r="C806" s="762"/>
      <c r="D806" s="762"/>
      <c r="E806" s="762"/>
      <c r="F806" s="76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2"/>
      <c r="C807" s="762"/>
      <c r="D807" s="762"/>
      <c r="E807" s="762"/>
      <c r="F807" s="763"/>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2"/>
      <c r="C808" s="762"/>
      <c r="D808" s="762"/>
      <c r="E808" s="762"/>
      <c r="F808" s="76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2"/>
      <c r="C809" s="762"/>
      <c r="D809" s="762"/>
      <c r="E809" s="762"/>
      <c r="F809" s="76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2"/>
      <c r="C810" s="762"/>
      <c r="D810" s="762"/>
      <c r="E810" s="762"/>
      <c r="F810" s="76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2"/>
      <c r="C811" s="762"/>
      <c r="D811" s="762"/>
      <c r="E811" s="762"/>
      <c r="F811" s="76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2"/>
      <c r="C812" s="762"/>
      <c r="D812" s="762"/>
      <c r="E812" s="762"/>
      <c r="F812" s="76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2"/>
      <c r="C813" s="762"/>
      <c r="D813" s="762"/>
      <c r="E813" s="762"/>
      <c r="F813" s="76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2"/>
      <c r="C814" s="762"/>
      <c r="D814" s="762"/>
      <c r="E814" s="762"/>
      <c r="F814" s="76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2"/>
      <c r="C815" s="762"/>
      <c r="D815" s="762"/>
      <c r="E815" s="762"/>
      <c r="F815" s="76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2"/>
      <c r="C816" s="762"/>
      <c r="D816" s="762"/>
      <c r="E816" s="762"/>
      <c r="F816" s="76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2"/>
      <c r="C817" s="762"/>
      <c r="D817" s="762"/>
      <c r="E817" s="762"/>
      <c r="F817" s="76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2"/>
      <c r="C818" s="762"/>
      <c r="D818" s="762"/>
      <c r="E818" s="762"/>
      <c r="F818" s="763"/>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2"/>
      <c r="C819" s="762"/>
      <c r="D819" s="762"/>
      <c r="E819" s="762"/>
      <c r="F819" s="76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2"/>
      <c r="C820" s="762"/>
      <c r="D820" s="762"/>
      <c r="E820" s="762"/>
      <c r="F820" s="763"/>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2"/>
      <c r="C821" s="762"/>
      <c r="D821" s="762"/>
      <c r="E821" s="762"/>
      <c r="F821" s="76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2"/>
      <c r="C822" s="762"/>
      <c r="D822" s="762"/>
      <c r="E822" s="762"/>
      <c r="F822" s="76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2"/>
      <c r="C823" s="762"/>
      <c r="D823" s="762"/>
      <c r="E823" s="762"/>
      <c r="F823" s="76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2"/>
      <c r="C824" s="762"/>
      <c r="D824" s="762"/>
      <c r="E824" s="762"/>
      <c r="F824" s="76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2"/>
      <c r="C825" s="762"/>
      <c r="D825" s="762"/>
      <c r="E825" s="762"/>
      <c r="F825" s="76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2"/>
      <c r="C826" s="762"/>
      <c r="D826" s="762"/>
      <c r="E826" s="762"/>
      <c r="F826" s="76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2"/>
      <c r="C827" s="762"/>
      <c r="D827" s="762"/>
      <c r="E827" s="762"/>
      <c r="F827" s="76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2"/>
      <c r="C828" s="762"/>
      <c r="D828" s="762"/>
      <c r="E828" s="762"/>
      <c r="F828" s="76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2"/>
      <c r="C829" s="762"/>
      <c r="D829" s="762"/>
      <c r="E829" s="762"/>
      <c r="F829" s="76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2"/>
      <c r="C830" s="762"/>
      <c r="D830" s="762"/>
      <c r="E830" s="762"/>
      <c r="F830" s="76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7" t="s">
        <v>486</v>
      </c>
      <c r="AM831" s="958"/>
      <c r="AN831" s="958"/>
      <c r="AO831" s="82" t="s">
        <v>484</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432</v>
      </c>
      <c r="K836" s="114"/>
      <c r="L836" s="114"/>
      <c r="M836" s="114"/>
      <c r="N836" s="114"/>
      <c r="O836" s="114"/>
      <c r="P836" s="348" t="s">
        <v>376</v>
      </c>
      <c r="Q836" s="348"/>
      <c r="R836" s="348"/>
      <c r="S836" s="348"/>
      <c r="T836" s="348"/>
      <c r="U836" s="348"/>
      <c r="V836" s="348"/>
      <c r="W836" s="348"/>
      <c r="X836" s="348"/>
      <c r="Y836" s="345" t="s">
        <v>429</v>
      </c>
      <c r="Z836" s="346"/>
      <c r="AA836" s="346"/>
      <c r="AB836" s="346"/>
      <c r="AC836" s="277" t="s">
        <v>479</v>
      </c>
      <c r="AD836" s="277"/>
      <c r="AE836" s="277"/>
      <c r="AF836" s="277"/>
      <c r="AG836" s="277"/>
      <c r="AH836" s="345" t="s">
        <v>514</v>
      </c>
      <c r="AI836" s="347"/>
      <c r="AJ836" s="347"/>
      <c r="AK836" s="347"/>
      <c r="AL836" s="347" t="s">
        <v>21</v>
      </c>
      <c r="AM836" s="347"/>
      <c r="AN836" s="347"/>
      <c r="AO836" s="429"/>
      <c r="AP836" s="430" t="s">
        <v>433</v>
      </c>
      <c r="AQ836" s="430"/>
      <c r="AR836" s="430"/>
      <c r="AS836" s="430"/>
      <c r="AT836" s="430"/>
      <c r="AU836" s="430"/>
      <c r="AV836" s="430"/>
      <c r="AW836" s="430"/>
      <c r="AX836" s="430"/>
    </row>
    <row r="837" spans="1:50" ht="30" customHeight="1" x14ac:dyDescent="0.15">
      <c r="A837" s="405">
        <v>1</v>
      </c>
      <c r="B837" s="405">
        <v>1</v>
      </c>
      <c r="C837" s="427" t="s">
        <v>591</v>
      </c>
      <c r="D837" s="419"/>
      <c r="E837" s="419"/>
      <c r="F837" s="419"/>
      <c r="G837" s="419"/>
      <c r="H837" s="419"/>
      <c r="I837" s="419"/>
      <c r="J837" s="420">
        <v>7000020250007</v>
      </c>
      <c r="K837" s="421"/>
      <c r="L837" s="421"/>
      <c r="M837" s="421"/>
      <c r="N837" s="421"/>
      <c r="O837" s="421"/>
      <c r="P837" s="428" t="s">
        <v>592</v>
      </c>
      <c r="Q837" s="317"/>
      <c r="R837" s="317"/>
      <c r="S837" s="317"/>
      <c r="T837" s="317"/>
      <c r="U837" s="317"/>
      <c r="V837" s="317"/>
      <c r="W837" s="317"/>
      <c r="X837" s="317"/>
      <c r="Y837" s="318">
        <v>1</v>
      </c>
      <c r="Z837" s="319"/>
      <c r="AA837" s="319"/>
      <c r="AB837" s="320"/>
      <c r="AC837" s="328" t="s">
        <v>593</v>
      </c>
      <c r="AD837" s="329"/>
      <c r="AE837" s="329"/>
      <c r="AF837" s="329"/>
      <c r="AG837" s="329"/>
      <c r="AH837" s="422" t="s">
        <v>594</v>
      </c>
      <c r="AI837" s="423"/>
      <c r="AJ837" s="423"/>
      <c r="AK837" s="423"/>
      <c r="AL837" s="325" t="s">
        <v>595</v>
      </c>
      <c r="AM837" s="326"/>
      <c r="AN837" s="326"/>
      <c r="AO837" s="327"/>
      <c r="AP837" s="321" t="s">
        <v>596</v>
      </c>
      <c r="AQ837" s="321"/>
      <c r="AR837" s="321"/>
      <c r="AS837" s="321"/>
      <c r="AT837" s="321"/>
      <c r="AU837" s="321"/>
      <c r="AV837" s="321"/>
      <c r="AW837" s="321"/>
      <c r="AX837" s="321"/>
    </row>
    <row r="838" spans="1:50" ht="30" customHeight="1" x14ac:dyDescent="0.15">
      <c r="A838" s="405">
        <v>2</v>
      </c>
      <c r="B838" s="405">
        <v>1</v>
      </c>
      <c r="C838" s="427" t="s">
        <v>597</v>
      </c>
      <c r="D838" s="419"/>
      <c r="E838" s="419"/>
      <c r="F838" s="419"/>
      <c r="G838" s="419"/>
      <c r="H838" s="419"/>
      <c r="I838" s="419"/>
      <c r="J838" s="420">
        <v>8000020460001</v>
      </c>
      <c r="K838" s="421"/>
      <c r="L838" s="421"/>
      <c r="M838" s="421"/>
      <c r="N838" s="421"/>
      <c r="O838" s="421"/>
      <c r="P838" s="428" t="s">
        <v>598</v>
      </c>
      <c r="Q838" s="317"/>
      <c r="R838" s="317"/>
      <c r="S838" s="317"/>
      <c r="T838" s="317"/>
      <c r="U838" s="317"/>
      <c r="V838" s="317"/>
      <c r="W838" s="317"/>
      <c r="X838" s="317"/>
      <c r="Y838" s="318">
        <v>1</v>
      </c>
      <c r="Z838" s="319"/>
      <c r="AA838" s="319"/>
      <c r="AB838" s="320"/>
      <c r="AC838" s="328" t="s">
        <v>593</v>
      </c>
      <c r="AD838" s="329"/>
      <c r="AE838" s="329"/>
      <c r="AF838" s="329"/>
      <c r="AG838" s="329"/>
      <c r="AH838" s="422" t="s">
        <v>594</v>
      </c>
      <c r="AI838" s="423"/>
      <c r="AJ838" s="423"/>
      <c r="AK838" s="423"/>
      <c r="AL838" s="325" t="s">
        <v>595</v>
      </c>
      <c r="AM838" s="326"/>
      <c r="AN838" s="326"/>
      <c r="AO838" s="327"/>
      <c r="AP838" s="321" t="s">
        <v>596</v>
      </c>
      <c r="AQ838" s="321"/>
      <c r="AR838" s="321"/>
      <c r="AS838" s="321"/>
      <c r="AT838" s="321"/>
      <c r="AU838" s="321"/>
      <c r="AV838" s="321"/>
      <c r="AW838" s="321"/>
      <c r="AX838" s="321"/>
    </row>
    <row r="839" spans="1:50" ht="30" hidden="1" customHeight="1" x14ac:dyDescent="0.15">
      <c r="A839" s="405">
        <v>3</v>
      </c>
      <c r="B839" s="405">
        <v>1</v>
      </c>
      <c r="C839" s="427"/>
      <c r="D839" s="419"/>
      <c r="E839" s="419"/>
      <c r="F839" s="419"/>
      <c r="G839" s="419"/>
      <c r="H839" s="419"/>
      <c r="I839" s="419"/>
      <c r="J839" s="420"/>
      <c r="K839" s="421"/>
      <c r="L839" s="421"/>
      <c r="M839" s="421"/>
      <c r="N839" s="421"/>
      <c r="O839" s="421"/>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7"/>
      <c r="D840" s="419"/>
      <c r="E840" s="419"/>
      <c r="F840" s="419"/>
      <c r="G840" s="419"/>
      <c r="H840" s="419"/>
      <c r="I840" s="419"/>
      <c r="J840" s="420"/>
      <c r="K840" s="421"/>
      <c r="L840" s="421"/>
      <c r="M840" s="421"/>
      <c r="N840" s="421"/>
      <c r="O840" s="421"/>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432</v>
      </c>
      <c r="K869" s="114"/>
      <c r="L869" s="114"/>
      <c r="M869" s="114"/>
      <c r="N869" s="114"/>
      <c r="O869" s="114"/>
      <c r="P869" s="348" t="s">
        <v>376</v>
      </c>
      <c r="Q869" s="348"/>
      <c r="R869" s="348"/>
      <c r="S869" s="348"/>
      <c r="T869" s="348"/>
      <c r="U869" s="348"/>
      <c r="V869" s="348"/>
      <c r="W869" s="348"/>
      <c r="X869" s="348"/>
      <c r="Y869" s="345" t="s">
        <v>429</v>
      </c>
      <c r="Z869" s="346"/>
      <c r="AA869" s="346"/>
      <c r="AB869" s="346"/>
      <c r="AC869" s="277" t="s">
        <v>479</v>
      </c>
      <c r="AD869" s="277"/>
      <c r="AE869" s="277"/>
      <c r="AF869" s="277"/>
      <c r="AG869" s="277"/>
      <c r="AH869" s="345" t="s">
        <v>514</v>
      </c>
      <c r="AI869" s="347"/>
      <c r="AJ869" s="347"/>
      <c r="AK869" s="347"/>
      <c r="AL869" s="347" t="s">
        <v>21</v>
      </c>
      <c r="AM869" s="347"/>
      <c r="AN869" s="347"/>
      <c r="AO869" s="429"/>
      <c r="AP869" s="430" t="s">
        <v>433</v>
      </c>
      <c r="AQ869" s="430"/>
      <c r="AR869" s="430"/>
      <c r="AS869" s="430"/>
      <c r="AT869" s="430"/>
      <c r="AU869" s="430"/>
      <c r="AV869" s="430"/>
      <c r="AW869" s="430"/>
      <c r="AX869" s="430"/>
    </row>
    <row r="870" spans="1:50" ht="30" customHeight="1" x14ac:dyDescent="0.15">
      <c r="A870" s="405">
        <v>1</v>
      </c>
      <c r="B870" s="405">
        <v>1</v>
      </c>
      <c r="C870" s="427" t="s">
        <v>620</v>
      </c>
      <c r="D870" s="419"/>
      <c r="E870" s="419"/>
      <c r="F870" s="419"/>
      <c r="G870" s="419"/>
      <c r="H870" s="419"/>
      <c r="I870" s="419"/>
      <c r="J870" s="420">
        <v>1060005001111</v>
      </c>
      <c r="K870" s="421"/>
      <c r="L870" s="421"/>
      <c r="M870" s="421"/>
      <c r="N870" s="421"/>
      <c r="O870" s="421"/>
      <c r="P870" s="428" t="s">
        <v>621</v>
      </c>
      <c r="Q870" s="317"/>
      <c r="R870" s="317"/>
      <c r="S870" s="317"/>
      <c r="T870" s="317"/>
      <c r="U870" s="317"/>
      <c r="V870" s="317"/>
      <c r="W870" s="317"/>
      <c r="X870" s="317"/>
      <c r="Y870" s="318">
        <v>1</v>
      </c>
      <c r="Z870" s="319"/>
      <c r="AA870" s="319"/>
      <c r="AB870" s="320"/>
      <c r="AC870" s="328" t="s">
        <v>526</v>
      </c>
      <c r="AD870" s="329"/>
      <c r="AE870" s="329"/>
      <c r="AF870" s="329"/>
      <c r="AG870" s="329"/>
      <c r="AH870" s="422" t="s">
        <v>622</v>
      </c>
      <c r="AI870" s="423"/>
      <c r="AJ870" s="423"/>
      <c r="AK870" s="423"/>
      <c r="AL870" s="325">
        <v>100</v>
      </c>
      <c r="AM870" s="326"/>
      <c r="AN870" s="326"/>
      <c r="AO870" s="327"/>
      <c r="AP870" s="321" t="s">
        <v>622</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5">
        <v>3</v>
      </c>
      <c r="B872" s="405">
        <v>1</v>
      </c>
      <c r="C872" s="427"/>
      <c r="D872" s="419"/>
      <c r="E872" s="419"/>
      <c r="F872" s="419"/>
      <c r="G872" s="419"/>
      <c r="H872" s="419"/>
      <c r="I872" s="419"/>
      <c r="J872" s="420"/>
      <c r="K872" s="421"/>
      <c r="L872" s="421"/>
      <c r="M872" s="421"/>
      <c r="N872" s="421"/>
      <c r="O872" s="421"/>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7"/>
      <c r="D873" s="419"/>
      <c r="E873" s="419"/>
      <c r="F873" s="419"/>
      <c r="G873" s="419"/>
      <c r="H873" s="419"/>
      <c r="I873" s="419"/>
      <c r="J873" s="420"/>
      <c r="K873" s="421"/>
      <c r="L873" s="421"/>
      <c r="M873" s="421"/>
      <c r="N873" s="421"/>
      <c r="O873" s="421"/>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432</v>
      </c>
      <c r="K902" s="114"/>
      <c r="L902" s="114"/>
      <c r="M902" s="114"/>
      <c r="N902" s="114"/>
      <c r="O902" s="114"/>
      <c r="P902" s="348" t="s">
        <v>376</v>
      </c>
      <c r="Q902" s="348"/>
      <c r="R902" s="348"/>
      <c r="S902" s="348"/>
      <c r="T902" s="348"/>
      <c r="U902" s="348"/>
      <c r="V902" s="348"/>
      <c r="W902" s="348"/>
      <c r="X902" s="348"/>
      <c r="Y902" s="345" t="s">
        <v>429</v>
      </c>
      <c r="Z902" s="346"/>
      <c r="AA902" s="346"/>
      <c r="AB902" s="346"/>
      <c r="AC902" s="277" t="s">
        <v>479</v>
      </c>
      <c r="AD902" s="277"/>
      <c r="AE902" s="277"/>
      <c r="AF902" s="277"/>
      <c r="AG902" s="277"/>
      <c r="AH902" s="345" t="s">
        <v>514</v>
      </c>
      <c r="AI902" s="347"/>
      <c r="AJ902" s="347"/>
      <c r="AK902" s="347"/>
      <c r="AL902" s="347" t="s">
        <v>21</v>
      </c>
      <c r="AM902" s="347"/>
      <c r="AN902" s="347"/>
      <c r="AO902" s="429"/>
      <c r="AP902" s="430" t="s">
        <v>433</v>
      </c>
      <c r="AQ902" s="430"/>
      <c r="AR902" s="430"/>
      <c r="AS902" s="430"/>
      <c r="AT902" s="430"/>
      <c r="AU902" s="430"/>
      <c r="AV902" s="430"/>
      <c r="AW902" s="430"/>
      <c r="AX902" s="430"/>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7"/>
      <c r="D905" s="419"/>
      <c r="E905" s="419"/>
      <c r="F905" s="419"/>
      <c r="G905" s="419"/>
      <c r="H905" s="419"/>
      <c r="I905" s="419"/>
      <c r="J905" s="420"/>
      <c r="K905" s="421"/>
      <c r="L905" s="421"/>
      <c r="M905" s="421"/>
      <c r="N905" s="421"/>
      <c r="O905" s="421"/>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7"/>
      <c r="D906" s="419"/>
      <c r="E906" s="419"/>
      <c r="F906" s="419"/>
      <c r="G906" s="419"/>
      <c r="H906" s="419"/>
      <c r="I906" s="419"/>
      <c r="J906" s="420"/>
      <c r="K906" s="421"/>
      <c r="L906" s="421"/>
      <c r="M906" s="421"/>
      <c r="N906" s="421"/>
      <c r="O906" s="421"/>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432</v>
      </c>
      <c r="K935" s="114"/>
      <c r="L935" s="114"/>
      <c r="M935" s="114"/>
      <c r="N935" s="114"/>
      <c r="O935" s="114"/>
      <c r="P935" s="348" t="s">
        <v>376</v>
      </c>
      <c r="Q935" s="348"/>
      <c r="R935" s="348"/>
      <c r="S935" s="348"/>
      <c r="T935" s="348"/>
      <c r="U935" s="348"/>
      <c r="V935" s="348"/>
      <c r="W935" s="348"/>
      <c r="X935" s="348"/>
      <c r="Y935" s="345" t="s">
        <v>429</v>
      </c>
      <c r="Z935" s="346"/>
      <c r="AA935" s="346"/>
      <c r="AB935" s="346"/>
      <c r="AC935" s="277" t="s">
        <v>479</v>
      </c>
      <c r="AD935" s="277"/>
      <c r="AE935" s="277"/>
      <c r="AF935" s="277"/>
      <c r="AG935" s="277"/>
      <c r="AH935" s="345" t="s">
        <v>514</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7"/>
      <c r="D938" s="419"/>
      <c r="E938" s="419"/>
      <c r="F938" s="419"/>
      <c r="G938" s="419"/>
      <c r="H938" s="419"/>
      <c r="I938" s="419"/>
      <c r="J938" s="420"/>
      <c r="K938" s="421"/>
      <c r="L938" s="421"/>
      <c r="M938" s="421"/>
      <c r="N938" s="421"/>
      <c r="O938" s="421"/>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7"/>
      <c r="D939" s="419"/>
      <c r="E939" s="419"/>
      <c r="F939" s="419"/>
      <c r="G939" s="419"/>
      <c r="H939" s="419"/>
      <c r="I939" s="419"/>
      <c r="J939" s="420"/>
      <c r="K939" s="421"/>
      <c r="L939" s="421"/>
      <c r="M939" s="421"/>
      <c r="N939" s="421"/>
      <c r="O939" s="421"/>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432</v>
      </c>
      <c r="K968" s="114"/>
      <c r="L968" s="114"/>
      <c r="M968" s="114"/>
      <c r="N968" s="114"/>
      <c r="O968" s="114"/>
      <c r="P968" s="348" t="s">
        <v>376</v>
      </c>
      <c r="Q968" s="348"/>
      <c r="R968" s="348"/>
      <c r="S968" s="348"/>
      <c r="T968" s="348"/>
      <c r="U968" s="348"/>
      <c r="V968" s="348"/>
      <c r="W968" s="348"/>
      <c r="X968" s="348"/>
      <c r="Y968" s="345" t="s">
        <v>429</v>
      </c>
      <c r="Z968" s="346"/>
      <c r="AA968" s="346"/>
      <c r="AB968" s="346"/>
      <c r="AC968" s="277" t="s">
        <v>479</v>
      </c>
      <c r="AD968" s="277"/>
      <c r="AE968" s="277"/>
      <c r="AF968" s="277"/>
      <c r="AG968" s="277"/>
      <c r="AH968" s="345" t="s">
        <v>514</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7"/>
      <c r="D971" s="419"/>
      <c r="E971" s="419"/>
      <c r="F971" s="419"/>
      <c r="G971" s="419"/>
      <c r="H971" s="419"/>
      <c r="I971" s="419"/>
      <c r="J971" s="420"/>
      <c r="K971" s="421"/>
      <c r="L971" s="421"/>
      <c r="M971" s="421"/>
      <c r="N971" s="421"/>
      <c r="O971" s="421"/>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7"/>
      <c r="D972" s="419"/>
      <c r="E972" s="419"/>
      <c r="F972" s="419"/>
      <c r="G972" s="419"/>
      <c r="H972" s="419"/>
      <c r="I972" s="419"/>
      <c r="J972" s="420"/>
      <c r="K972" s="421"/>
      <c r="L972" s="421"/>
      <c r="M972" s="421"/>
      <c r="N972" s="421"/>
      <c r="O972" s="421"/>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432</v>
      </c>
      <c r="K1001" s="114"/>
      <c r="L1001" s="114"/>
      <c r="M1001" s="114"/>
      <c r="N1001" s="114"/>
      <c r="O1001" s="114"/>
      <c r="P1001" s="348" t="s">
        <v>376</v>
      </c>
      <c r="Q1001" s="348"/>
      <c r="R1001" s="348"/>
      <c r="S1001" s="348"/>
      <c r="T1001" s="348"/>
      <c r="U1001" s="348"/>
      <c r="V1001" s="348"/>
      <c r="W1001" s="348"/>
      <c r="X1001" s="348"/>
      <c r="Y1001" s="345" t="s">
        <v>429</v>
      </c>
      <c r="Z1001" s="346"/>
      <c r="AA1001" s="346"/>
      <c r="AB1001" s="346"/>
      <c r="AC1001" s="277" t="s">
        <v>479</v>
      </c>
      <c r="AD1001" s="277"/>
      <c r="AE1001" s="277"/>
      <c r="AF1001" s="277"/>
      <c r="AG1001" s="277"/>
      <c r="AH1001" s="345" t="s">
        <v>514</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7"/>
      <c r="D1004" s="419"/>
      <c r="E1004" s="419"/>
      <c r="F1004" s="419"/>
      <c r="G1004" s="419"/>
      <c r="H1004" s="419"/>
      <c r="I1004" s="419"/>
      <c r="J1004" s="420"/>
      <c r="K1004" s="421"/>
      <c r="L1004" s="421"/>
      <c r="M1004" s="421"/>
      <c r="N1004" s="421"/>
      <c r="O1004" s="421"/>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7"/>
      <c r="D1005" s="419"/>
      <c r="E1005" s="419"/>
      <c r="F1005" s="419"/>
      <c r="G1005" s="419"/>
      <c r="H1005" s="419"/>
      <c r="I1005" s="419"/>
      <c r="J1005" s="420"/>
      <c r="K1005" s="421"/>
      <c r="L1005" s="421"/>
      <c r="M1005" s="421"/>
      <c r="N1005" s="421"/>
      <c r="O1005" s="421"/>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432</v>
      </c>
      <c r="K1034" s="114"/>
      <c r="L1034" s="114"/>
      <c r="M1034" s="114"/>
      <c r="N1034" s="114"/>
      <c r="O1034" s="114"/>
      <c r="P1034" s="348" t="s">
        <v>376</v>
      </c>
      <c r="Q1034" s="348"/>
      <c r="R1034" s="348"/>
      <c r="S1034" s="348"/>
      <c r="T1034" s="348"/>
      <c r="U1034" s="348"/>
      <c r="V1034" s="348"/>
      <c r="W1034" s="348"/>
      <c r="X1034" s="348"/>
      <c r="Y1034" s="345" t="s">
        <v>429</v>
      </c>
      <c r="Z1034" s="346"/>
      <c r="AA1034" s="346"/>
      <c r="AB1034" s="346"/>
      <c r="AC1034" s="277" t="s">
        <v>479</v>
      </c>
      <c r="AD1034" s="277"/>
      <c r="AE1034" s="277"/>
      <c r="AF1034" s="277"/>
      <c r="AG1034" s="277"/>
      <c r="AH1034" s="345" t="s">
        <v>514</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7"/>
      <c r="D1037" s="419"/>
      <c r="E1037" s="419"/>
      <c r="F1037" s="419"/>
      <c r="G1037" s="419"/>
      <c r="H1037" s="419"/>
      <c r="I1037" s="419"/>
      <c r="J1037" s="420"/>
      <c r="K1037" s="421"/>
      <c r="L1037" s="421"/>
      <c r="M1037" s="421"/>
      <c r="N1037" s="421"/>
      <c r="O1037" s="421"/>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7"/>
      <c r="D1038" s="419"/>
      <c r="E1038" s="419"/>
      <c r="F1038" s="419"/>
      <c r="G1038" s="419"/>
      <c r="H1038" s="419"/>
      <c r="I1038" s="419"/>
      <c r="J1038" s="420"/>
      <c r="K1038" s="421"/>
      <c r="L1038" s="421"/>
      <c r="M1038" s="421"/>
      <c r="N1038" s="421"/>
      <c r="O1038" s="421"/>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432</v>
      </c>
      <c r="K1067" s="114"/>
      <c r="L1067" s="114"/>
      <c r="M1067" s="114"/>
      <c r="N1067" s="114"/>
      <c r="O1067" s="114"/>
      <c r="P1067" s="348" t="s">
        <v>376</v>
      </c>
      <c r="Q1067" s="348"/>
      <c r="R1067" s="348"/>
      <c r="S1067" s="348"/>
      <c r="T1067" s="348"/>
      <c r="U1067" s="348"/>
      <c r="V1067" s="348"/>
      <c r="W1067" s="348"/>
      <c r="X1067" s="348"/>
      <c r="Y1067" s="345" t="s">
        <v>429</v>
      </c>
      <c r="Z1067" s="346"/>
      <c r="AA1067" s="346"/>
      <c r="AB1067" s="346"/>
      <c r="AC1067" s="277" t="s">
        <v>479</v>
      </c>
      <c r="AD1067" s="277"/>
      <c r="AE1067" s="277"/>
      <c r="AF1067" s="277"/>
      <c r="AG1067" s="277"/>
      <c r="AH1067" s="345" t="s">
        <v>514</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7"/>
      <c r="D1070" s="419"/>
      <c r="E1070" s="419"/>
      <c r="F1070" s="419"/>
      <c r="G1070" s="419"/>
      <c r="H1070" s="419"/>
      <c r="I1070" s="419"/>
      <c r="J1070" s="420"/>
      <c r="K1070" s="421"/>
      <c r="L1070" s="421"/>
      <c r="M1070" s="421"/>
      <c r="N1070" s="421"/>
      <c r="O1070" s="421"/>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7"/>
      <c r="D1071" s="419"/>
      <c r="E1071" s="419"/>
      <c r="F1071" s="419"/>
      <c r="G1071" s="419"/>
      <c r="H1071" s="419"/>
      <c r="I1071" s="419"/>
      <c r="J1071" s="420"/>
      <c r="K1071" s="421"/>
      <c r="L1071" s="421"/>
      <c r="M1071" s="421"/>
      <c r="N1071" s="421"/>
      <c r="O1071" s="421"/>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397</v>
      </c>
      <c r="D1101" s="893"/>
      <c r="E1101" s="277" t="s">
        <v>396</v>
      </c>
      <c r="F1101" s="893"/>
      <c r="G1101" s="893"/>
      <c r="H1101" s="893"/>
      <c r="I1101" s="893"/>
      <c r="J1101" s="277" t="s">
        <v>432</v>
      </c>
      <c r="K1101" s="277"/>
      <c r="L1101" s="277"/>
      <c r="M1101" s="277"/>
      <c r="N1101" s="277"/>
      <c r="O1101" s="277"/>
      <c r="P1101" s="345" t="s">
        <v>27</v>
      </c>
      <c r="Q1101" s="345"/>
      <c r="R1101" s="345"/>
      <c r="S1101" s="345"/>
      <c r="T1101" s="345"/>
      <c r="U1101" s="345"/>
      <c r="V1101" s="345"/>
      <c r="W1101" s="345"/>
      <c r="X1101" s="345"/>
      <c r="Y1101" s="277" t="s">
        <v>434</v>
      </c>
      <c r="Z1101" s="893"/>
      <c r="AA1101" s="893"/>
      <c r="AB1101" s="893"/>
      <c r="AC1101" s="277" t="s">
        <v>377</v>
      </c>
      <c r="AD1101" s="277"/>
      <c r="AE1101" s="277"/>
      <c r="AF1101" s="277"/>
      <c r="AG1101" s="277"/>
      <c r="AH1101" s="345" t="s">
        <v>391</v>
      </c>
      <c r="AI1101" s="346"/>
      <c r="AJ1101" s="346"/>
      <c r="AK1101" s="346"/>
      <c r="AL1101" s="346" t="s">
        <v>21</v>
      </c>
      <c r="AM1101" s="346"/>
      <c r="AN1101" s="346"/>
      <c r="AO1101" s="896"/>
      <c r="AP1101" s="430" t="s">
        <v>468</v>
      </c>
      <c r="AQ1101" s="430"/>
      <c r="AR1101" s="430"/>
      <c r="AS1101" s="430"/>
      <c r="AT1101" s="430"/>
      <c r="AU1101" s="430"/>
      <c r="AV1101" s="430"/>
      <c r="AW1101" s="430"/>
      <c r="AX1101" s="430"/>
    </row>
    <row r="1102" spans="1:50" ht="30" customHeight="1" x14ac:dyDescent="0.15">
      <c r="A1102" s="405">
        <v>1</v>
      </c>
      <c r="B1102" s="405">
        <v>1</v>
      </c>
      <c r="C1102" s="895"/>
      <c r="D1102" s="895"/>
      <c r="E1102" s="261" t="s">
        <v>594</v>
      </c>
      <c r="F1102" s="894"/>
      <c r="G1102" s="894"/>
      <c r="H1102" s="894"/>
      <c r="I1102" s="894"/>
      <c r="J1102" s="420" t="s">
        <v>594</v>
      </c>
      <c r="K1102" s="421"/>
      <c r="L1102" s="421"/>
      <c r="M1102" s="421"/>
      <c r="N1102" s="421"/>
      <c r="O1102" s="421"/>
      <c r="P1102" s="428" t="s">
        <v>599</v>
      </c>
      <c r="Q1102" s="317"/>
      <c r="R1102" s="317"/>
      <c r="S1102" s="317"/>
      <c r="T1102" s="317"/>
      <c r="U1102" s="317"/>
      <c r="V1102" s="317"/>
      <c r="W1102" s="317"/>
      <c r="X1102" s="317"/>
      <c r="Y1102" s="318" t="s">
        <v>600</v>
      </c>
      <c r="Z1102" s="319"/>
      <c r="AA1102" s="319"/>
      <c r="AB1102" s="320"/>
      <c r="AC1102" s="322"/>
      <c r="AD1102" s="322"/>
      <c r="AE1102" s="322"/>
      <c r="AF1102" s="322"/>
      <c r="AG1102" s="322"/>
      <c r="AH1102" s="323" t="s">
        <v>601</v>
      </c>
      <c r="AI1102" s="324"/>
      <c r="AJ1102" s="324"/>
      <c r="AK1102" s="324"/>
      <c r="AL1102" s="325" t="s">
        <v>601</v>
      </c>
      <c r="AM1102" s="326"/>
      <c r="AN1102" s="326"/>
      <c r="AO1102" s="327"/>
      <c r="AP1102" s="321" t="s">
        <v>600</v>
      </c>
      <c r="AQ1102" s="321"/>
      <c r="AR1102" s="321"/>
      <c r="AS1102" s="321"/>
      <c r="AT1102" s="321"/>
      <c r="AU1102" s="321"/>
      <c r="AV1102" s="321"/>
      <c r="AW1102" s="321"/>
      <c r="AX1102" s="321"/>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82">
    <cfRule type="expression" dxfId="2807" priority="13903">
      <formula>IF(RIGHT(TEXT(Y782,"0.#"),1)=".",FALSE,TRUE)</formula>
    </cfRule>
    <cfRule type="expression" dxfId="2806" priority="13904">
      <formula>IF(RIGHT(TEXT(Y782,"0.#"),1)=".",TRUE,FALSE)</formula>
    </cfRule>
  </conditionalFormatting>
  <conditionalFormatting sqref="Y791">
    <cfRule type="expression" dxfId="2805" priority="13899">
      <formula>IF(RIGHT(TEXT(Y791,"0.#"),1)=".",FALSE,TRUE)</formula>
    </cfRule>
    <cfRule type="expression" dxfId="2804" priority="13900">
      <formula>IF(RIGHT(TEXT(Y791,"0.#"),1)=".",TRUE,FALSE)</formula>
    </cfRule>
  </conditionalFormatting>
  <conditionalFormatting sqref="Y822:Y829 Y820 Y809:Y816 Y807 Y796:Y803 Y794">
    <cfRule type="expression" dxfId="2803" priority="13681">
      <formula>IF(RIGHT(TEXT(Y794,"0.#"),1)=".",FALSE,TRUE)</formula>
    </cfRule>
    <cfRule type="expression" dxfId="2802" priority="13682">
      <formula>IF(RIGHT(TEXT(Y794,"0.#"),1)=".",TRUE,FALSE)</formula>
    </cfRule>
  </conditionalFormatting>
  <conditionalFormatting sqref="AR15:AX15 AK13:AX13">
    <cfRule type="expression" dxfId="2801" priority="13729">
      <formula>IF(RIGHT(TEXT(AK13,"0.#"),1)=".",FALSE,TRUE)</formula>
    </cfRule>
    <cfRule type="expression" dxfId="2800" priority="13730">
      <formula>IF(RIGHT(TEXT(AK13,"0.#"),1)=".",TRUE,FALSE)</formula>
    </cfRule>
  </conditionalFormatting>
  <conditionalFormatting sqref="P19:AJ19">
    <cfRule type="expression" dxfId="2799" priority="13727">
      <formula>IF(RIGHT(TEXT(P19,"0.#"),1)=".",FALSE,TRUE)</formula>
    </cfRule>
    <cfRule type="expression" dxfId="2798" priority="13728">
      <formula>IF(RIGHT(TEXT(P19,"0.#"),1)=".",TRUE,FALSE)</formula>
    </cfRule>
  </conditionalFormatting>
  <conditionalFormatting sqref="AQ101">
    <cfRule type="expression" dxfId="2797" priority="13719">
      <formula>IF(RIGHT(TEXT(AQ101,"0.#"),1)=".",FALSE,TRUE)</formula>
    </cfRule>
    <cfRule type="expression" dxfId="2796" priority="13720">
      <formula>IF(RIGHT(TEXT(AQ101,"0.#"),1)=".",TRUE,FALSE)</formula>
    </cfRule>
  </conditionalFormatting>
  <conditionalFormatting sqref="Y783:Y790 Y781">
    <cfRule type="expression" dxfId="2795" priority="13705">
      <formula>IF(RIGHT(TEXT(Y781,"0.#"),1)=".",FALSE,TRUE)</formula>
    </cfRule>
    <cfRule type="expression" dxfId="2794" priority="13706">
      <formula>IF(RIGHT(TEXT(Y781,"0.#"),1)=".",TRUE,FALSE)</formula>
    </cfRule>
  </conditionalFormatting>
  <conditionalFormatting sqref="AU782">
    <cfRule type="expression" dxfId="2793" priority="13703">
      <formula>IF(RIGHT(TEXT(AU782,"0.#"),1)=".",FALSE,TRUE)</formula>
    </cfRule>
    <cfRule type="expression" dxfId="2792" priority="13704">
      <formula>IF(RIGHT(TEXT(AU782,"0.#"),1)=".",TRUE,FALSE)</formula>
    </cfRule>
  </conditionalFormatting>
  <conditionalFormatting sqref="AU791">
    <cfRule type="expression" dxfId="2791" priority="13701">
      <formula>IF(RIGHT(TEXT(AU791,"0.#"),1)=".",FALSE,TRUE)</formula>
    </cfRule>
    <cfRule type="expression" dxfId="2790" priority="13702">
      <formula>IF(RIGHT(TEXT(AU791,"0.#"),1)=".",TRUE,FALSE)</formula>
    </cfRule>
  </conditionalFormatting>
  <conditionalFormatting sqref="AU783:AU790 AU781">
    <cfRule type="expression" dxfId="2789" priority="13699">
      <formula>IF(RIGHT(TEXT(AU781,"0.#"),1)=".",FALSE,TRUE)</formula>
    </cfRule>
    <cfRule type="expression" dxfId="2788" priority="13700">
      <formula>IF(RIGHT(TEXT(AU781,"0.#"),1)=".",TRUE,FALSE)</formula>
    </cfRule>
  </conditionalFormatting>
  <conditionalFormatting sqref="Y821 Y808 Y795">
    <cfRule type="expression" dxfId="2787" priority="13685">
      <formula>IF(RIGHT(TEXT(Y795,"0.#"),1)=".",FALSE,TRUE)</formula>
    </cfRule>
    <cfRule type="expression" dxfId="2786" priority="13686">
      <formula>IF(RIGHT(TEXT(Y795,"0.#"),1)=".",TRUE,FALSE)</formula>
    </cfRule>
  </conditionalFormatting>
  <conditionalFormatting sqref="Y830 Y817 Y804">
    <cfRule type="expression" dxfId="2785" priority="13683">
      <formula>IF(RIGHT(TEXT(Y804,"0.#"),1)=".",FALSE,TRUE)</formula>
    </cfRule>
    <cfRule type="expression" dxfId="2784" priority="13684">
      <formula>IF(RIGHT(TEXT(Y804,"0.#"),1)=".",TRUE,FALSE)</formula>
    </cfRule>
  </conditionalFormatting>
  <conditionalFormatting sqref="AU821 AU808 AU795">
    <cfRule type="expression" dxfId="2783" priority="13679">
      <formula>IF(RIGHT(TEXT(AU795,"0.#"),1)=".",FALSE,TRUE)</formula>
    </cfRule>
    <cfRule type="expression" dxfId="2782" priority="13680">
      <formula>IF(RIGHT(TEXT(AU795,"0.#"),1)=".",TRUE,FALSE)</formula>
    </cfRule>
  </conditionalFormatting>
  <conditionalFormatting sqref="AU830 AU817 AU804">
    <cfRule type="expression" dxfId="2781" priority="13677">
      <formula>IF(RIGHT(TEXT(AU804,"0.#"),1)=".",FALSE,TRUE)</formula>
    </cfRule>
    <cfRule type="expression" dxfId="2780" priority="13678">
      <formula>IF(RIGHT(TEXT(AU804,"0.#"),1)=".",TRUE,FALSE)</formula>
    </cfRule>
  </conditionalFormatting>
  <conditionalFormatting sqref="AU822:AU829 AU820 AU809:AU816 AU807 AU796:AU803 AU794">
    <cfRule type="expression" dxfId="2779" priority="13675">
      <formula>IF(RIGHT(TEXT(AU794,"0.#"),1)=".",FALSE,TRUE)</formula>
    </cfRule>
    <cfRule type="expression" dxfId="2778" priority="13676">
      <formula>IF(RIGHT(TEXT(AU794,"0.#"),1)=".",TRUE,FALSE)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Q116">
    <cfRule type="expression" dxfId="2613" priority="13183">
      <formula>IF(RIGHT(TEXT(AQ116,"0.#"),1)=".",FALSE,TRUE)</formula>
    </cfRule>
    <cfRule type="expression" dxfId="2612" priority="13184">
      <formula>IF(RIGHT(TEXT(AQ116,"0.#"),1)=".",TRUE,FALSE)</formula>
    </cfRule>
  </conditionalFormatting>
  <conditionalFormatting sqref="AM117">
    <cfRule type="expression" dxfId="2611" priority="13177">
      <formula>IF(RIGHT(TEXT(AM117,"0.#"),1)=".",FALSE,TRUE)</formula>
    </cfRule>
    <cfRule type="expression" dxfId="2610" priority="13178">
      <formula>IF(RIGHT(TEXT(AM117,"0.#"),1)=".",TRUE,FALSE)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7">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4:AJ14">
    <cfRule type="expression" dxfId="729" priority="29">
      <formula>IF(RIGHT(TEXT(P14,"0.#"),1)=".",FALSE,TRUE)</formula>
    </cfRule>
    <cfRule type="expression" dxfId="728" priority="30">
      <formula>IF(RIGHT(TEXT(P14,"0.#"),1)=".",TRUE,FALSE)</formula>
    </cfRule>
  </conditionalFormatting>
  <conditionalFormatting sqref="P15:AJ17 P13:AJ13">
    <cfRule type="expression" dxfId="727" priority="27">
      <formula>IF(RIGHT(TEXT(P13,"0.#"),1)=".",FALSE,TRUE)</formula>
    </cfRule>
    <cfRule type="expression" dxfId="726" priority="28">
      <formula>IF(RIGHT(TEXT(P13,"0.#"),1)=".",TRUE,FALSE)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3" t="s">
        <v>265</v>
      </c>
      <c r="H2" s="778"/>
      <c r="I2" s="778"/>
      <c r="J2" s="778"/>
      <c r="K2" s="778"/>
      <c r="L2" s="778"/>
      <c r="M2" s="778"/>
      <c r="N2" s="778"/>
      <c r="O2" s="779"/>
      <c r="P2" s="777" t="s">
        <v>59</v>
      </c>
      <c r="Q2" s="778"/>
      <c r="R2" s="778"/>
      <c r="S2" s="778"/>
      <c r="T2" s="778"/>
      <c r="U2" s="778"/>
      <c r="V2" s="778"/>
      <c r="W2" s="778"/>
      <c r="X2" s="779"/>
      <c r="Y2" s="1009"/>
      <c r="Z2" s="413"/>
      <c r="AA2" s="414"/>
      <c r="AB2" s="1013" t="s">
        <v>11</v>
      </c>
      <c r="AC2" s="1014"/>
      <c r="AD2" s="1015"/>
      <c r="AE2" s="1001" t="s">
        <v>357</v>
      </c>
      <c r="AF2" s="1001"/>
      <c r="AG2" s="1001"/>
      <c r="AH2" s="1001"/>
      <c r="AI2" s="1001" t="s">
        <v>363</v>
      </c>
      <c r="AJ2" s="1001"/>
      <c r="AK2" s="1001"/>
      <c r="AL2" s="1001"/>
      <c r="AM2" s="1001" t="s">
        <v>472</v>
      </c>
      <c r="AN2" s="1001"/>
      <c r="AO2" s="1001"/>
      <c r="AP2" s="460"/>
      <c r="AQ2" s="175" t="s">
        <v>355</v>
      </c>
      <c r="AR2" s="168"/>
      <c r="AS2" s="168"/>
      <c r="AT2" s="169"/>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10"/>
      <c r="Z3" s="1011"/>
      <c r="AA3" s="1012"/>
      <c r="AB3" s="1016"/>
      <c r="AC3" s="1017"/>
      <c r="AD3" s="1018"/>
      <c r="AE3" s="377"/>
      <c r="AF3" s="377"/>
      <c r="AG3" s="377"/>
      <c r="AH3" s="377"/>
      <c r="AI3" s="377"/>
      <c r="AJ3" s="377"/>
      <c r="AK3" s="377"/>
      <c r="AL3" s="377"/>
      <c r="AM3" s="377"/>
      <c r="AN3" s="377"/>
      <c r="AO3" s="377"/>
      <c r="AP3" s="333"/>
      <c r="AQ3" s="270"/>
      <c r="AR3" s="271"/>
      <c r="AS3" s="136" t="s">
        <v>356</v>
      </c>
      <c r="AT3" s="171"/>
      <c r="AU3" s="271"/>
      <c r="AV3" s="271"/>
      <c r="AW3" s="380" t="s">
        <v>300</v>
      </c>
      <c r="AX3" s="381"/>
    </row>
    <row r="4" spans="1:50" ht="22.5" customHeight="1" x14ac:dyDescent="0.15">
      <c r="A4" s="517"/>
      <c r="B4" s="515"/>
      <c r="C4" s="515"/>
      <c r="D4" s="515"/>
      <c r="E4" s="515"/>
      <c r="F4" s="516"/>
      <c r="G4" s="542"/>
      <c r="H4" s="1019"/>
      <c r="I4" s="1019"/>
      <c r="J4" s="1019"/>
      <c r="K4" s="1019"/>
      <c r="L4" s="1019"/>
      <c r="M4" s="1019"/>
      <c r="N4" s="1019"/>
      <c r="O4" s="1020"/>
      <c r="P4" s="160"/>
      <c r="Q4" s="1027"/>
      <c r="R4" s="1027"/>
      <c r="S4" s="1027"/>
      <c r="T4" s="1027"/>
      <c r="U4" s="1027"/>
      <c r="V4" s="1027"/>
      <c r="W4" s="1027"/>
      <c r="X4" s="1028"/>
      <c r="Y4" s="1005" t="s">
        <v>12</v>
      </c>
      <c r="Z4" s="1006"/>
      <c r="AA4" s="1007"/>
      <c r="AB4" s="553"/>
      <c r="AC4" s="1008"/>
      <c r="AD4" s="1008"/>
      <c r="AE4" s="365"/>
      <c r="AF4" s="366"/>
      <c r="AG4" s="366"/>
      <c r="AH4" s="366"/>
      <c r="AI4" s="365"/>
      <c r="AJ4" s="366"/>
      <c r="AK4" s="366"/>
      <c r="AL4" s="366"/>
      <c r="AM4" s="365"/>
      <c r="AN4" s="366"/>
      <c r="AO4" s="366"/>
      <c r="AP4" s="366"/>
      <c r="AQ4" s="102"/>
      <c r="AR4" s="103"/>
      <c r="AS4" s="103"/>
      <c r="AT4" s="104"/>
      <c r="AU4" s="366"/>
      <c r="AV4" s="366"/>
      <c r="AW4" s="366"/>
      <c r="AX4" s="368"/>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5"/>
      <c r="AF5" s="366"/>
      <c r="AG5" s="366"/>
      <c r="AH5" s="366"/>
      <c r="AI5" s="365"/>
      <c r="AJ5" s="366"/>
      <c r="AK5" s="366"/>
      <c r="AL5" s="366"/>
      <c r="AM5" s="365"/>
      <c r="AN5" s="366"/>
      <c r="AO5" s="366"/>
      <c r="AP5" s="366"/>
      <c r="AQ5" s="102"/>
      <c r="AR5" s="103"/>
      <c r="AS5" s="103"/>
      <c r="AT5" s="104"/>
      <c r="AU5" s="366"/>
      <c r="AV5" s="366"/>
      <c r="AW5" s="366"/>
      <c r="AX5" s="368"/>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5"/>
      <c r="AF6" s="366"/>
      <c r="AG6" s="366"/>
      <c r="AH6" s="366"/>
      <c r="AI6" s="365"/>
      <c r="AJ6" s="366"/>
      <c r="AK6" s="366"/>
      <c r="AL6" s="366"/>
      <c r="AM6" s="365"/>
      <c r="AN6" s="366"/>
      <c r="AO6" s="366"/>
      <c r="AP6" s="366"/>
      <c r="AQ6" s="102"/>
      <c r="AR6" s="103"/>
      <c r="AS6" s="103"/>
      <c r="AT6" s="104"/>
      <c r="AU6" s="366"/>
      <c r="AV6" s="366"/>
      <c r="AW6" s="366"/>
      <c r="AX6" s="368"/>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491</v>
      </c>
      <c r="B9" s="515"/>
      <c r="C9" s="515"/>
      <c r="D9" s="515"/>
      <c r="E9" s="515"/>
      <c r="F9" s="516"/>
      <c r="G9" s="793" t="s">
        <v>265</v>
      </c>
      <c r="H9" s="778"/>
      <c r="I9" s="778"/>
      <c r="J9" s="778"/>
      <c r="K9" s="778"/>
      <c r="L9" s="778"/>
      <c r="M9" s="778"/>
      <c r="N9" s="778"/>
      <c r="O9" s="779"/>
      <c r="P9" s="777" t="s">
        <v>59</v>
      </c>
      <c r="Q9" s="778"/>
      <c r="R9" s="778"/>
      <c r="S9" s="778"/>
      <c r="T9" s="778"/>
      <c r="U9" s="778"/>
      <c r="V9" s="778"/>
      <c r="W9" s="778"/>
      <c r="X9" s="779"/>
      <c r="Y9" s="1009"/>
      <c r="Z9" s="413"/>
      <c r="AA9" s="414"/>
      <c r="AB9" s="1013" t="s">
        <v>11</v>
      </c>
      <c r="AC9" s="1014"/>
      <c r="AD9" s="1015"/>
      <c r="AE9" s="1001" t="s">
        <v>357</v>
      </c>
      <c r="AF9" s="1001"/>
      <c r="AG9" s="1001"/>
      <c r="AH9" s="1001"/>
      <c r="AI9" s="1001" t="s">
        <v>363</v>
      </c>
      <c r="AJ9" s="1001"/>
      <c r="AK9" s="1001"/>
      <c r="AL9" s="1001"/>
      <c r="AM9" s="1001" t="s">
        <v>472</v>
      </c>
      <c r="AN9" s="1001"/>
      <c r="AO9" s="1001"/>
      <c r="AP9" s="460"/>
      <c r="AQ9" s="175" t="s">
        <v>355</v>
      </c>
      <c r="AR9" s="168"/>
      <c r="AS9" s="168"/>
      <c r="AT9" s="169"/>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10"/>
      <c r="Z10" s="1011"/>
      <c r="AA10" s="1012"/>
      <c r="AB10" s="1016"/>
      <c r="AC10" s="1017"/>
      <c r="AD10" s="1018"/>
      <c r="AE10" s="377"/>
      <c r="AF10" s="377"/>
      <c r="AG10" s="377"/>
      <c r="AH10" s="377"/>
      <c r="AI10" s="377"/>
      <c r="AJ10" s="377"/>
      <c r="AK10" s="377"/>
      <c r="AL10" s="377"/>
      <c r="AM10" s="377"/>
      <c r="AN10" s="377"/>
      <c r="AO10" s="377"/>
      <c r="AP10" s="333"/>
      <c r="AQ10" s="270"/>
      <c r="AR10" s="271"/>
      <c r="AS10" s="136" t="s">
        <v>356</v>
      </c>
      <c r="AT10" s="171"/>
      <c r="AU10" s="271"/>
      <c r="AV10" s="271"/>
      <c r="AW10" s="380" t="s">
        <v>300</v>
      </c>
      <c r="AX10" s="381"/>
    </row>
    <row r="11" spans="1:50" ht="22.5" customHeight="1" x14ac:dyDescent="0.15">
      <c r="A11" s="517"/>
      <c r="B11" s="515"/>
      <c r="C11" s="515"/>
      <c r="D11" s="515"/>
      <c r="E11" s="515"/>
      <c r="F11" s="516"/>
      <c r="G11" s="542"/>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3"/>
      <c r="AC11" s="1008"/>
      <c r="AD11" s="1008"/>
      <c r="AE11" s="365"/>
      <c r="AF11" s="366"/>
      <c r="AG11" s="366"/>
      <c r="AH11" s="366"/>
      <c r="AI11" s="365"/>
      <c r="AJ11" s="366"/>
      <c r="AK11" s="366"/>
      <c r="AL11" s="366"/>
      <c r="AM11" s="365"/>
      <c r="AN11" s="366"/>
      <c r="AO11" s="366"/>
      <c r="AP11" s="366"/>
      <c r="AQ11" s="102"/>
      <c r="AR11" s="103"/>
      <c r="AS11" s="103"/>
      <c r="AT11" s="104"/>
      <c r="AU11" s="366"/>
      <c r="AV11" s="366"/>
      <c r="AW11" s="366"/>
      <c r="AX11" s="368"/>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5"/>
      <c r="AF12" s="366"/>
      <c r="AG12" s="366"/>
      <c r="AH12" s="366"/>
      <c r="AI12" s="365"/>
      <c r="AJ12" s="366"/>
      <c r="AK12" s="366"/>
      <c r="AL12" s="366"/>
      <c r="AM12" s="365"/>
      <c r="AN12" s="366"/>
      <c r="AO12" s="366"/>
      <c r="AP12" s="366"/>
      <c r="AQ12" s="102"/>
      <c r="AR12" s="103"/>
      <c r="AS12" s="103"/>
      <c r="AT12" s="104"/>
      <c r="AU12" s="366"/>
      <c r="AV12" s="366"/>
      <c r="AW12" s="366"/>
      <c r="AX12" s="368"/>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5"/>
      <c r="AF13" s="366"/>
      <c r="AG13" s="366"/>
      <c r="AH13" s="366"/>
      <c r="AI13" s="365"/>
      <c r="AJ13" s="366"/>
      <c r="AK13" s="366"/>
      <c r="AL13" s="366"/>
      <c r="AM13" s="365"/>
      <c r="AN13" s="366"/>
      <c r="AO13" s="366"/>
      <c r="AP13" s="366"/>
      <c r="AQ13" s="102"/>
      <c r="AR13" s="103"/>
      <c r="AS13" s="103"/>
      <c r="AT13" s="104"/>
      <c r="AU13" s="366"/>
      <c r="AV13" s="366"/>
      <c r="AW13" s="366"/>
      <c r="AX13" s="368"/>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491</v>
      </c>
      <c r="B16" s="515"/>
      <c r="C16" s="515"/>
      <c r="D16" s="515"/>
      <c r="E16" s="515"/>
      <c r="F16" s="516"/>
      <c r="G16" s="793" t="s">
        <v>265</v>
      </c>
      <c r="H16" s="778"/>
      <c r="I16" s="778"/>
      <c r="J16" s="778"/>
      <c r="K16" s="778"/>
      <c r="L16" s="778"/>
      <c r="M16" s="778"/>
      <c r="N16" s="778"/>
      <c r="O16" s="779"/>
      <c r="P16" s="777" t="s">
        <v>59</v>
      </c>
      <c r="Q16" s="778"/>
      <c r="R16" s="778"/>
      <c r="S16" s="778"/>
      <c r="T16" s="778"/>
      <c r="U16" s="778"/>
      <c r="V16" s="778"/>
      <c r="W16" s="778"/>
      <c r="X16" s="779"/>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60"/>
      <c r="AQ16" s="175" t="s">
        <v>355</v>
      </c>
      <c r="AR16" s="168"/>
      <c r="AS16" s="168"/>
      <c r="AT16" s="169"/>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10"/>
      <c r="Z17" s="1011"/>
      <c r="AA17" s="1012"/>
      <c r="AB17" s="1016"/>
      <c r="AC17" s="1017"/>
      <c r="AD17" s="1018"/>
      <c r="AE17" s="377"/>
      <c r="AF17" s="377"/>
      <c r="AG17" s="377"/>
      <c r="AH17" s="377"/>
      <c r="AI17" s="377"/>
      <c r="AJ17" s="377"/>
      <c r="AK17" s="377"/>
      <c r="AL17" s="377"/>
      <c r="AM17" s="377"/>
      <c r="AN17" s="377"/>
      <c r="AO17" s="377"/>
      <c r="AP17" s="333"/>
      <c r="AQ17" s="270"/>
      <c r="AR17" s="271"/>
      <c r="AS17" s="136" t="s">
        <v>356</v>
      </c>
      <c r="AT17" s="171"/>
      <c r="AU17" s="271"/>
      <c r="AV17" s="271"/>
      <c r="AW17" s="380" t="s">
        <v>300</v>
      </c>
      <c r="AX17" s="381"/>
    </row>
    <row r="18" spans="1:50" ht="22.5" customHeight="1" x14ac:dyDescent="0.15">
      <c r="A18" s="517"/>
      <c r="B18" s="515"/>
      <c r="C18" s="515"/>
      <c r="D18" s="515"/>
      <c r="E18" s="515"/>
      <c r="F18" s="516"/>
      <c r="G18" s="542"/>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3"/>
      <c r="AC18" s="1008"/>
      <c r="AD18" s="1008"/>
      <c r="AE18" s="365"/>
      <c r="AF18" s="366"/>
      <c r="AG18" s="366"/>
      <c r="AH18" s="366"/>
      <c r="AI18" s="365"/>
      <c r="AJ18" s="366"/>
      <c r="AK18" s="366"/>
      <c r="AL18" s="366"/>
      <c r="AM18" s="365"/>
      <c r="AN18" s="366"/>
      <c r="AO18" s="366"/>
      <c r="AP18" s="366"/>
      <c r="AQ18" s="102"/>
      <c r="AR18" s="103"/>
      <c r="AS18" s="103"/>
      <c r="AT18" s="104"/>
      <c r="AU18" s="366"/>
      <c r="AV18" s="366"/>
      <c r="AW18" s="366"/>
      <c r="AX18" s="368"/>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5"/>
      <c r="AF19" s="366"/>
      <c r="AG19" s="366"/>
      <c r="AH19" s="366"/>
      <c r="AI19" s="365"/>
      <c r="AJ19" s="366"/>
      <c r="AK19" s="366"/>
      <c r="AL19" s="366"/>
      <c r="AM19" s="365"/>
      <c r="AN19" s="366"/>
      <c r="AO19" s="366"/>
      <c r="AP19" s="366"/>
      <c r="AQ19" s="102"/>
      <c r="AR19" s="103"/>
      <c r="AS19" s="103"/>
      <c r="AT19" s="104"/>
      <c r="AU19" s="366"/>
      <c r="AV19" s="366"/>
      <c r="AW19" s="366"/>
      <c r="AX19" s="368"/>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5"/>
      <c r="AF20" s="366"/>
      <c r="AG20" s="366"/>
      <c r="AH20" s="366"/>
      <c r="AI20" s="365"/>
      <c r="AJ20" s="366"/>
      <c r="AK20" s="366"/>
      <c r="AL20" s="366"/>
      <c r="AM20" s="365"/>
      <c r="AN20" s="366"/>
      <c r="AO20" s="366"/>
      <c r="AP20" s="366"/>
      <c r="AQ20" s="102"/>
      <c r="AR20" s="103"/>
      <c r="AS20" s="103"/>
      <c r="AT20" s="104"/>
      <c r="AU20" s="366"/>
      <c r="AV20" s="366"/>
      <c r="AW20" s="366"/>
      <c r="AX20" s="368"/>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491</v>
      </c>
      <c r="B23" s="515"/>
      <c r="C23" s="515"/>
      <c r="D23" s="515"/>
      <c r="E23" s="515"/>
      <c r="F23" s="516"/>
      <c r="G23" s="793" t="s">
        <v>265</v>
      </c>
      <c r="H23" s="778"/>
      <c r="I23" s="778"/>
      <c r="J23" s="778"/>
      <c r="K23" s="778"/>
      <c r="L23" s="778"/>
      <c r="M23" s="778"/>
      <c r="N23" s="778"/>
      <c r="O23" s="779"/>
      <c r="P23" s="777" t="s">
        <v>59</v>
      </c>
      <c r="Q23" s="778"/>
      <c r="R23" s="778"/>
      <c r="S23" s="778"/>
      <c r="T23" s="778"/>
      <c r="U23" s="778"/>
      <c r="V23" s="778"/>
      <c r="W23" s="778"/>
      <c r="X23" s="779"/>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60"/>
      <c r="AQ23" s="175" t="s">
        <v>355</v>
      </c>
      <c r="AR23" s="168"/>
      <c r="AS23" s="168"/>
      <c r="AT23" s="169"/>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10"/>
      <c r="Z24" s="1011"/>
      <c r="AA24" s="1012"/>
      <c r="AB24" s="1016"/>
      <c r="AC24" s="1017"/>
      <c r="AD24" s="1018"/>
      <c r="AE24" s="377"/>
      <c r="AF24" s="377"/>
      <c r="AG24" s="377"/>
      <c r="AH24" s="377"/>
      <c r="AI24" s="377"/>
      <c r="AJ24" s="377"/>
      <c r="AK24" s="377"/>
      <c r="AL24" s="377"/>
      <c r="AM24" s="377"/>
      <c r="AN24" s="377"/>
      <c r="AO24" s="377"/>
      <c r="AP24" s="333"/>
      <c r="AQ24" s="270"/>
      <c r="AR24" s="271"/>
      <c r="AS24" s="136" t="s">
        <v>356</v>
      </c>
      <c r="AT24" s="171"/>
      <c r="AU24" s="271"/>
      <c r="AV24" s="271"/>
      <c r="AW24" s="380" t="s">
        <v>300</v>
      </c>
      <c r="AX24" s="381"/>
    </row>
    <row r="25" spans="1:50" ht="22.5" customHeight="1" x14ac:dyDescent="0.15">
      <c r="A25" s="517"/>
      <c r="B25" s="515"/>
      <c r="C25" s="515"/>
      <c r="D25" s="515"/>
      <c r="E25" s="515"/>
      <c r="F25" s="516"/>
      <c r="G25" s="542"/>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3"/>
      <c r="AC25" s="1008"/>
      <c r="AD25" s="1008"/>
      <c r="AE25" s="365"/>
      <c r="AF25" s="366"/>
      <c r="AG25" s="366"/>
      <c r="AH25" s="366"/>
      <c r="AI25" s="365"/>
      <c r="AJ25" s="366"/>
      <c r="AK25" s="366"/>
      <c r="AL25" s="366"/>
      <c r="AM25" s="365"/>
      <c r="AN25" s="366"/>
      <c r="AO25" s="366"/>
      <c r="AP25" s="366"/>
      <c r="AQ25" s="102"/>
      <c r="AR25" s="103"/>
      <c r="AS25" s="103"/>
      <c r="AT25" s="104"/>
      <c r="AU25" s="366"/>
      <c r="AV25" s="366"/>
      <c r="AW25" s="366"/>
      <c r="AX25" s="368"/>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5"/>
      <c r="AF26" s="366"/>
      <c r="AG26" s="366"/>
      <c r="AH26" s="366"/>
      <c r="AI26" s="365"/>
      <c r="AJ26" s="366"/>
      <c r="AK26" s="366"/>
      <c r="AL26" s="366"/>
      <c r="AM26" s="365"/>
      <c r="AN26" s="366"/>
      <c r="AO26" s="366"/>
      <c r="AP26" s="366"/>
      <c r="AQ26" s="102"/>
      <c r="AR26" s="103"/>
      <c r="AS26" s="103"/>
      <c r="AT26" s="104"/>
      <c r="AU26" s="366"/>
      <c r="AV26" s="366"/>
      <c r="AW26" s="366"/>
      <c r="AX26" s="368"/>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5"/>
      <c r="AF27" s="366"/>
      <c r="AG27" s="366"/>
      <c r="AH27" s="366"/>
      <c r="AI27" s="365"/>
      <c r="AJ27" s="366"/>
      <c r="AK27" s="366"/>
      <c r="AL27" s="366"/>
      <c r="AM27" s="365"/>
      <c r="AN27" s="366"/>
      <c r="AO27" s="366"/>
      <c r="AP27" s="366"/>
      <c r="AQ27" s="102"/>
      <c r="AR27" s="103"/>
      <c r="AS27" s="103"/>
      <c r="AT27" s="104"/>
      <c r="AU27" s="366"/>
      <c r="AV27" s="366"/>
      <c r="AW27" s="366"/>
      <c r="AX27" s="368"/>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491</v>
      </c>
      <c r="B30" s="515"/>
      <c r="C30" s="515"/>
      <c r="D30" s="515"/>
      <c r="E30" s="515"/>
      <c r="F30" s="516"/>
      <c r="G30" s="793" t="s">
        <v>265</v>
      </c>
      <c r="H30" s="778"/>
      <c r="I30" s="778"/>
      <c r="J30" s="778"/>
      <c r="K30" s="778"/>
      <c r="L30" s="778"/>
      <c r="M30" s="778"/>
      <c r="N30" s="778"/>
      <c r="O30" s="779"/>
      <c r="P30" s="777" t="s">
        <v>59</v>
      </c>
      <c r="Q30" s="778"/>
      <c r="R30" s="778"/>
      <c r="S30" s="778"/>
      <c r="T30" s="778"/>
      <c r="U30" s="778"/>
      <c r="V30" s="778"/>
      <c r="W30" s="778"/>
      <c r="X30" s="779"/>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60"/>
      <c r="AQ30" s="175" t="s">
        <v>355</v>
      </c>
      <c r="AR30" s="168"/>
      <c r="AS30" s="168"/>
      <c r="AT30" s="169"/>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10"/>
      <c r="Z31" s="1011"/>
      <c r="AA31" s="1012"/>
      <c r="AB31" s="1016"/>
      <c r="AC31" s="1017"/>
      <c r="AD31" s="1018"/>
      <c r="AE31" s="377"/>
      <c r="AF31" s="377"/>
      <c r="AG31" s="377"/>
      <c r="AH31" s="377"/>
      <c r="AI31" s="377"/>
      <c r="AJ31" s="377"/>
      <c r="AK31" s="377"/>
      <c r="AL31" s="377"/>
      <c r="AM31" s="377"/>
      <c r="AN31" s="377"/>
      <c r="AO31" s="377"/>
      <c r="AP31" s="333"/>
      <c r="AQ31" s="270"/>
      <c r="AR31" s="271"/>
      <c r="AS31" s="136" t="s">
        <v>356</v>
      </c>
      <c r="AT31" s="171"/>
      <c r="AU31" s="271"/>
      <c r="AV31" s="271"/>
      <c r="AW31" s="380" t="s">
        <v>300</v>
      </c>
      <c r="AX31" s="381"/>
    </row>
    <row r="32" spans="1:50" ht="22.5" customHeight="1" x14ac:dyDescent="0.15">
      <c r="A32" s="517"/>
      <c r="B32" s="515"/>
      <c r="C32" s="515"/>
      <c r="D32" s="515"/>
      <c r="E32" s="515"/>
      <c r="F32" s="516"/>
      <c r="G32" s="542"/>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3"/>
      <c r="AC32" s="1008"/>
      <c r="AD32" s="1008"/>
      <c r="AE32" s="365"/>
      <c r="AF32" s="366"/>
      <c r="AG32" s="366"/>
      <c r="AH32" s="366"/>
      <c r="AI32" s="365"/>
      <c r="AJ32" s="366"/>
      <c r="AK32" s="366"/>
      <c r="AL32" s="366"/>
      <c r="AM32" s="365"/>
      <c r="AN32" s="366"/>
      <c r="AO32" s="366"/>
      <c r="AP32" s="366"/>
      <c r="AQ32" s="102"/>
      <c r="AR32" s="103"/>
      <c r="AS32" s="103"/>
      <c r="AT32" s="104"/>
      <c r="AU32" s="366"/>
      <c r="AV32" s="366"/>
      <c r="AW32" s="366"/>
      <c r="AX32" s="368"/>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5"/>
      <c r="AF33" s="366"/>
      <c r="AG33" s="366"/>
      <c r="AH33" s="366"/>
      <c r="AI33" s="365"/>
      <c r="AJ33" s="366"/>
      <c r="AK33" s="366"/>
      <c r="AL33" s="366"/>
      <c r="AM33" s="365"/>
      <c r="AN33" s="366"/>
      <c r="AO33" s="366"/>
      <c r="AP33" s="366"/>
      <c r="AQ33" s="102"/>
      <c r="AR33" s="103"/>
      <c r="AS33" s="103"/>
      <c r="AT33" s="104"/>
      <c r="AU33" s="366"/>
      <c r="AV33" s="366"/>
      <c r="AW33" s="366"/>
      <c r="AX33" s="368"/>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5"/>
      <c r="AF34" s="366"/>
      <c r="AG34" s="366"/>
      <c r="AH34" s="366"/>
      <c r="AI34" s="365"/>
      <c r="AJ34" s="366"/>
      <c r="AK34" s="366"/>
      <c r="AL34" s="366"/>
      <c r="AM34" s="365"/>
      <c r="AN34" s="366"/>
      <c r="AO34" s="366"/>
      <c r="AP34" s="366"/>
      <c r="AQ34" s="102"/>
      <c r="AR34" s="103"/>
      <c r="AS34" s="103"/>
      <c r="AT34" s="104"/>
      <c r="AU34" s="366"/>
      <c r="AV34" s="366"/>
      <c r="AW34" s="366"/>
      <c r="AX34" s="368"/>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491</v>
      </c>
      <c r="B37" s="515"/>
      <c r="C37" s="515"/>
      <c r="D37" s="515"/>
      <c r="E37" s="515"/>
      <c r="F37" s="516"/>
      <c r="G37" s="793" t="s">
        <v>265</v>
      </c>
      <c r="H37" s="778"/>
      <c r="I37" s="778"/>
      <c r="J37" s="778"/>
      <c r="K37" s="778"/>
      <c r="L37" s="778"/>
      <c r="M37" s="778"/>
      <c r="N37" s="778"/>
      <c r="O37" s="779"/>
      <c r="P37" s="777" t="s">
        <v>59</v>
      </c>
      <c r="Q37" s="778"/>
      <c r="R37" s="778"/>
      <c r="S37" s="778"/>
      <c r="T37" s="778"/>
      <c r="U37" s="778"/>
      <c r="V37" s="778"/>
      <c r="W37" s="778"/>
      <c r="X37" s="779"/>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60"/>
      <c r="AQ37" s="175" t="s">
        <v>355</v>
      </c>
      <c r="AR37" s="168"/>
      <c r="AS37" s="168"/>
      <c r="AT37" s="169"/>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10"/>
      <c r="Z38" s="1011"/>
      <c r="AA38" s="1012"/>
      <c r="AB38" s="1016"/>
      <c r="AC38" s="1017"/>
      <c r="AD38" s="1018"/>
      <c r="AE38" s="377"/>
      <c r="AF38" s="377"/>
      <c r="AG38" s="377"/>
      <c r="AH38" s="377"/>
      <c r="AI38" s="377"/>
      <c r="AJ38" s="377"/>
      <c r="AK38" s="377"/>
      <c r="AL38" s="377"/>
      <c r="AM38" s="377"/>
      <c r="AN38" s="377"/>
      <c r="AO38" s="377"/>
      <c r="AP38" s="333"/>
      <c r="AQ38" s="270"/>
      <c r="AR38" s="271"/>
      <c r="AS38" s="136" t="s">
        <v>356</v>
      </c>
      <c r="AT38" s="171"/>
      <c r="AU38" s="271"/>
      <c r="AV38" s="271"/>
      <c r="AW38" s="380" t="s">
        <v>300</v>
      </c>
      <c r="AX38" s="381"/>
    </row>
    <row r="39" spans="1:50" ht="22.5" customHeight="1" x14ac:dyDescent="0.15">
      <c r="A39" s="517"/>
      <c r="B39" s="515"/>
      <c r="C39" s="515"/>
      <c r="D39" s="515"/>
      <c r="E39" s="515"/>
      <c r="F39" s="516"/>
      <c r="G39" s="542"/>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3"/>
      <c r="AC39" s="1008"/>
      <c r="AD39" s="1008"/>
      <c r="AE39" s="365"/>
      <c r="AF39" s="366"/>
      <c r="AG39" s="366"/>
      <c r="AH39" s="366"/>
      <c r="AI39" s="365"/>
      <c r="AJ39" s="366"/>
      <c r="AK39" s="366"/>
      <c r="AL39" s="366"/>
      <c r="AM39" s="365"/>
      <c r="AN39" s="366"/>
      <c r="AO39" s="366"/>
      <c r="AP39" s="366"/>
      <c r="AQ39" s="102"/>
      <c r="AR39" s="103"/>
      <c r="AS39" s="103"/>
      <c r="AT39" s="104"/>
      <c r="AU39" s="366"/>
      <c r="AV39" s="366"/>
      <c r="AW39" s="366"/>
      <c r="AX39" s="368"/>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5"/>
      <c r="AF40" s="366"/>
      <c r="AG40" s="366"/>
      <c r="AH40" s="366"/>
      <c r="AI40" s="365"/>
      <c r="AJ40" s="366"/>
      <c r="AK40" s="366"/>
      <c r="AL40" s="366"/>
      <c r="AM40" s="365"/>
      <c r="AN40" s="366"/>
      <c r="AO40" s="366"/>
      <c r="AP40" s="366"/>
      <c r="AQ40" s="102"/>
      <c r="AR40" s="103"/>
      <c r="AS40" s="103"/>
      <c r="AT40" s="104"/>
      <c r="AU40" s="366"/>
      <c r="AV40" s="366"/>
      <c r="AW40" s="366"/>
      <c r="AX40" s="368"/>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5"/>
      <c r="AF41" s="366"/>
      <c r="AG41" s="366"/>
      <c r="AH41" s="366"/>
      <c r="AI41" s="365"/>
      <c r="AJ41" s="366"/>
      <c r="AK41" s="366"/>
      <c r="AL41" s="366"/>
      <c r="AM41" s="365"/>
      <c r="AN41" s="366"/>
      <c r="AO41" s="366"/>
      <c r="AP41" s="366"/>
      <c r="AQ41" s="102"/>
      <c r="AR41" s="103"/>
      <c r="AS41" s="103"/>
      <c r="AT41" s="104"/>
      <c r="AU41" s="366"/>
      <c r="AV41" s="366"/>
      <c r="AW41" s="366"/>
      <c r="AX41" s="368"/>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491</v>
      </c>
      <c r="B44" s="515"/>
      <c r="C44" s="515"/>
      <c r="D44" s="515"/>
      <c r="E44" s="515"/>
      <c r="F44" s="516"/>
      <c r="G44" s="793" t="s">
        <v>265</v>
      </c>
      <c r="H44" s="778"/>
      <c r="I44" s="778"/>
      <c r="J44" s="778"/>
      <c r="K44" s="778"/>
      <c r="L44" s="778"/>
      <c r="M44" s="778"/>
      <c r="N44" s="778"/>
      <c r="O44" s="779"/>
      <c r="P44" s="777" t="s">
        <v>59</v>
      </c>
      <c r="Q44" s="778"/>
      <c r="R44" s="778"/>
      <c r="S44" s="778"/>
      <c r="T44" s="778"/>
      <c r="U44" s="778"/>
      <c r="V44" s="778"/>
      <c r="W44" s="778"/>
      <c r="X44" s="779"/>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60"/>
      <c r="AQ44" s="175" t="s">
        <v>355</v>
      </c>
      <c r="AR44" s="168"/>
      <c r="AS44" s="168"/>
      <c r="AT44" s="169"/>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10"/>
      <c r="Z45" s="1011"/>
      <c r="AA45" s="1012"/>
      <c r="AB45" s="1016"/>
      <c r="AC45" s="1017"/>
      <c r="AD45" s="1018"/>
      <c r="AE45" s="377"/>
      <c r="AF45" s="377"/>
      <c r="AG45" s="377"/>
      <c r="AH45" s="377"/>
      <c r="AI45" s="377"/>
      <c r="AJ45" s="377"/>
      <c r="AK45" s="377"/>
      <c r="AL45" s="377"/>
      <c r="AM45" s="377"/>
      <c r="AN45" s="377"/>
      <c r="AO45" s="377"/>
      <c r="AP45" s="333"/>
      <c r="AQ45" s="270"/>
      <c r="AR45" s="271"/>
      <c r="AS45" s="136" t="s">
        <v>356</v>
      </c>
      <c r="AT45" s="171"/>
      <c r="AU45" s="271"/>
      <c r="AV45" s="271"/>
      <c r="AW45" s="380" t="s">
        <v>300</v>
      </c>
      <c r="AX45" s="381"/>
    </row>
    <row r="46" spans="1:50" ht="22.5" customHeight="1" x14ac:dyDescent="0.15">
      <c r="A46" s="517"/>
      <c r="B46" s="515"/>
      <c r="C46" s="515"/>
      <c r="D46" s="515"/>
      <c r="E46" s="515"/>
      <c r="F46" s="516"/>
      <c r="G46" s="542"/>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3"/>
      <c r="AC46" s="1008"/>
      <c r="AD46" s="1008"/>
      <c r="AE46" s="365"/>
      <c r="AF46" s="366"/>
      <c r="AG46" s="366"/>
      <c r="AH46" s="366"/>
      <c r="AI46" s="365"/>
      <c r="AJ46" s="366"/>
      <c r="AK46" s="366"/>
      <c r="AL46" s="366"/>
      <c r="AM46" s="365"/>
      <c r="AN46" s="366"/>
      <c r="AO46" s="366"/>
      <c r="AP46" s="366"/>
      <c r="AQ46" s="102"/>
      <c r="AR46" s="103"/>
      <c r="AS46" s="103"/>
      <c r="AT46" s="104"/>
      <c r="AU46" s="366"/>
      <c r="AV46" s="366"/>
      <c r="AW46" s="366"/>
      <c r="AX46" s="368"/>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5"/>
      <c r="AF47" s="366"/>
      <c r="AG47" s="366"/>
      <c r="AH47" s="366"/>
      <c r="AI47" s="365"/>
      <c r="AJ47" s="366"/>
      <c r="AK47" s="366"/>
      <c r="AL47" s="366"/>
      <c r="AM47" s="365"/>
      <c r="AN47" s="366"/>
      <c r="AO47" s="366"/>
      <c r="AP47" s="366"/>
      <c r="AQ47" s="102"/>
      <c r="AR47" s="103"/>
      <c r="AS47" s="103"/>
      <c r="AT47" s="104"/>
      <c r="AU47" s="366"/>
      <c r="AV47" s="366"/>
      <c r="AW47" s="366"/>
      <c r="AX47" s="368"/>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5"/>
      <c r="AF48" s="366"/>
      <c r="AG48" s="366"/>
      <c r="AH48" s="366"/>
      <c r="AI48" s="365"/>
      <c r="AJ48" s="366"/>
      <c r="AK48" s="366"/>
      <c r="AL48" s="366"/>
      <c r="AM48" s="365"/>
      <c r="AN48" s="366"/>
      <c r="AO48" s="366"/>
      <c r="AP48" s="366"/>
      <c r="AQ48" s="102"/>
      <c r="AR48" s="103"/>
      <c r="AS48" s="103"/>
      <c r="AT48" s="104"/>
      <c r="AU48" s="366"/>
      <c r="AV48" s="366"/>
      <c r="AW48" s="366"/>
      <c r="AX48" s="368"/>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491</v>
      </c>
      <c r="B51" s="515"/>
      <c r="C51" s="515"/>
      <c r="D51" s="515"/>
      <c r="E51" s="515"/>
      <c r="F51" s="516"/>
      <c r="G51" s="793" t="s">
        <v>265</v>
      </c>
      <c r="H51" s="778"/>
      <c r="I51" s="778"/>
      <c r="J51" s="778"/>
      <c r="K51" s="778"/>
      <c r="L51" s="778"/>
      <c r="M51" s="778"/>
      <c r="N51" s="778"/>
      <c r="O51" s="779"/>
      <c r="P51" s="777" t="s">
        <v>59</v>
      </c>
      <c r="Q51" s="778"/>
      <c r="R51" s="778"/>
      <c r="S51" s="778"/>
      <c r="T51" s="778"/>
      <c r="U51" s="778"/>
      <c r="V51" s="778"/>
      <c r="W51" s="778"/>
      <c r="X51" s="779"/>
      <c r="Y51" s="1009"/>
      <c r="Z51" s="413"/>
      <c r="AA51" s="414"/>
      <c r="AB51" s="460" t="s">
        <v>11</v>
      </c>
      <c r="AC51" s="1014"/>
      <c r="AD51" s="1015"/>
      <c r="AE51" s="1001" t="s">
        <v>357</v>
      </c>
      <c r="AF51" s="1001"/>
      <c r="AG51" s="1001"/>
      <c r="AH51" s="1001"/>
      <c r="AI51" s="1001" t="s">
        <v>363</v>
      </c>
      <c r="AJ51" s="1001"/>
      <c r="AK51" s="1001"/>
      <c r="AL51" s="1001"/>
      <c r="AM51" s="1001" t="s">
        <v>472</v>
      </c>
      <c r="AN51" s="1001"/>
      <c r="AO51" s="1001"/>
      <c r="AP51" s="460"/>
      <c r="AQ51" s="175" t="s">
        <v>355</v>
      </c>
      <c r="AR51" s="168"/>
      <c r="AS51" s="168"/>
      <c r="AT51" s="169"/>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10"/>
      <c r="Z52" s="1011"/>
      <c r="AA52" s="1012"/>
      <c r="AB52" s="1016"/>
      <c r="AC52" s="1017"/>
      <c r="AD52" s="1018"/>
      <c r="AE52" s="377"/>
      <c r="AF52" s="377"/>
      <c r="AG52" s="377"/>
      <c r="AH52" s="377"/>
      <c r="AI52" s="377"/>
      <c r="AJ52" s="377"/>
      <c r="AK52" s="377"/>
      <c r="AL52" s="377"/>
      <c r="AM52" s="377"/>
      <c r="AN52" s="377"/>
      <c r="AO52" s="377"/>
      <c r="AP52" s="333"/>
      <c r="AQ52" s="270"/>
      <c r="AR52" s="271"/>
      <c r="AS52" s="136" t="s">
        <v>356</v>
      </c>
      <c r="AT52" s="171"/>
      <c r="AU52" s="271"/>
      <c r="AV52" s="271"/>
      <c r="AW52" s="380" t="s">
        <v>300</v>
      </c>
      <c r="AX52" s="381"/>
    </row>
    <row r="53" spans="1:50" ht="22.5" customHeight="1" x14ac:dyDescent="0.15">
      <c r="A53" s="517"/>
      <c r="B53" s="515"/>
      <c r="C53" s="515"/>
      <c r="D53" s="515"/>
      <c r="E53" s="515"/>
      <c r="F53" s="516"/>
      <c r="G53" s="542"/>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3"/>
      <c r="AC53" s="1008"/>
      <c r="AD53" s="1008"/>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491</v>
      </c>
      <c r="B58" s="515"/>
      <c r="C58" s="515"/>
      <c r="D58" s="515"/>
      <c r="E58" s="515"/>
      <c r="F58" s="516"/>
      <c r="G58" s="793" t="s">
        <v>265</v>
      </c>
      <c r="H58" s="778"/>
      <c r="I58" s="778"/>
      <c r="J58" s="778"/>
      <c r="K58" s="778"/>
      <c r="L58" s="778"/>
      <c r="M58" s="778"/>
      <c r="N58" s="778"/>
      <c r="O58" s="779"/>
      <c r="P58" s="777" t="s">
        <v>59</v>
      </c>
      <c r="Q58" s="778"/>
      <c r="R58" s="778"/>
      <c r="S58" s="778"/>
      <c r="T58" s="778"/>
      <c r="U58" s="778"/>
      <c r="V58" s="778"/>
      <c r="W58" s="778"/>
      <c r="X58" s="779"/>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60"/>
      <c r="AQ58" s="175" t="s">
        <v>355</v>
      </c>
      <c r="AR58" s="168"/>
      <c r="AS58" s="168"/>
      <c r="AT58" s="169"/>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10"/>
      <c r="Z59" s="1011"/>
      <c r="AA59" s="1012"/>
      <c r="AB59" s="1016"/>
      <c r="AC59" s="1017"/>
      <c r="AD59" s="1018"/>
      <c r="AE59" s="377"/>
      <c r="AF59" s="377"/>
      <c r="AG59" s="377"/>
      <c r="AH59" s="377"/>
      <c r="AI59" s="377"/>
      <c r="AJ59" s="377"/>
      <c r="AK59" s="377"/>
      <c r="AL59" s="377"/>
      <c r="AM59" s="377"/>
      <c r="AN59" s="377"/>
      <c r="AO59" s="377"/>
      <c r="AP59" s="333"/>
      <c r="AQ59" s="270"/>
      <c r="AR59" s="271"/>
      <c r="AS59" s="136" t="s">
        <v>356</v>
      </c>
      <c r="AT59" s="171"/>
      <c r="AU59" s="271"/>
      <c r="AV59" s="271"/>
      <c r="AW59" s="380" t="s">
        <v>300</v>
      </c>
      <c r="AX59" s="381"/>
    </row>
    <row r="60" spans="1:50" ht="22.5" customHeight="1" x14ac:dyDescent="0.15">
      <c r="A60" s="517"/>
      <c r="B60" s="515"/>
      <c r="C60" s="515"/>
      <c r="D60" s="515"/>
      <c r="E60" s="515"/>
      <c r="F60" s="516"/>
      <c r="G60" s="542"/>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3"/>
      <c r="AC60" s="1008"/>
      <c r="AD60" s="1008"/>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491</v>
      </c>
      <c r="B65" s="515"/>
      <c r="C65" s="515"/>
      <c r="D65" s="515"/>
      <c r="E65" s="515"/>
      <c r="F65" s="516"/>
      <c r="G65" s="793" t="s">
        <v>265</v>
      </c>
      <c r="H65" s="778"/>
      <c r="I65" s="778"/>
      <c r="J65" s="778"/>
      <c r="K65" s="778"/>
      <c r="L65" s="778"/>
      <c r="M65" s="778"/>
      <c r="N65" s="778"/>
      <c r="O65" s="779"/>
      <c r="P65" s="777" t="s">
        <v>59</v>
      </c>
      <c r="Q65" s="778"/>
      <c r="R65" s="778"/>
      <c r="S65" s="778"/>
      <c r="T65" s="778"/>
      <c r="U65" s="778"/>
      <c r="V65" s="778"/>
      <c r="W65" s="778"/>
      <c r="X65" s="779"/>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60"/>
      <c r="AQ65" s="175" t="s">
        <v>355</v>
      </c>
      <c r="AR65" s="168"/>
      <c r="AS65" s="168"/>
      <c r="AT65" s="169"/>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10"/>
      <c r="Z66" s="1011"/>
      <c r="AA66" s="1012"/>
      <c r="AB66" s="1016"/>
      <c r="AC66" s="1017"/>
      <c r="AD66" s="1018"/>
      <c r="AE66" s="377"/>
      <c r="AF66" s="377"/>
      <c r="AG66" s="377"/>
      <c r="AH66" s="377"/>
      <c r="AI66" s="377"/>
      <c r="AJ66" s="377"/>
      <c r="AK66" s="377"/>
      <c r="AL66" s="377"/>
      <c r="AM66" s="377"/>
      <c r="AN66" s="377"/>
      <c r="AO66" s="377"/>
      <c r="AP66" s="333"/>
      <c r="AQ66" s="270"/>
      <c r="AR66" s="271"/>
      <c r="AS66" s="136" t="s">
        <v>356</v>
      </c>
      <c r="AT66" s="171"/>
      <c r="AU66" s="271"/>
      <c r="AV66" s="271"/>
      <c r="AW66" s="380" t="s">
        <v>300</v>
      </c>
      <c r="AX66" s="381"/>
    </row>
    <row r="67" spans="1:50" ht="22.5" customHeight="1" x14ac:dyDescent="0.15">
      <c r="A67" s="517"/>
      <c r="B67" s="515"/>
      <c r="C67" s="515"/>
      <c r="D67" s="515"/>
      <c r="E67" s="515"/>
      <c r="F67" s="516"/>
      <c r="G67" s="542"/>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3"/>
      <c r="AC67" s="1008"/>
      <c r="AD67" s="1008"/>
      <c r="AE67" s="365"/>
      <c r="AF67" s="366"/>
      <c r="AG67" s="366"/>
      <c r="AH67" s="366"/>
      <c r="AI67" s="365"/>
      <c r="AJ67" s="366"/>
      <c r="AK67" s="366"/>
      <c r="AL67" s="366"/>
      <c r="AM67" s="365"/>
      <c r="AN67" s="366"/>
      <c r="AO67" s="366"/>
      <c r="AP67" s="366"/>
      <c r="AQ67" s="102"/>
      <c r="AR67" s="103"/>
      <c r="AS67" s="103"/>
      <c r="AT67" s="104"/>
      <c r="AU67" s="366"/>
      <c r="AV67" s="366"/>
      <c r="AW67" s="366"/>
      <c r="AX67" s="368"/>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5"/>
      <c r="AF68" s="366"/>
      <c r="AG68" s="366"/>
      <c r="AH68" s="366"/>
      <c r="AI68" s="365"/>
      <c r="AJ68" s="366"/>
      <c r="AK68" s="366"/>
      <c r="AL68" s="366"/>
      <c r="AM68" s="365"/>
      <c r="AN68" s="366"/>
      <c r="AO68" s="366"/>
      <c r="AP68" s="366"/>
      <c r="AQ68" s="102"/>
      <c r="AR68" s="103"/>
      <c r="AS68" s="103"/>
      <c r="AT68" s="104"/>
      <c r="AU68" s="366"/>
      <c r="AV68" s="366"/>
      <c r="AW68" s="366"/>
      <c r="AX68" s="368"/>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9"/>
      <c r="AD69" s="429"/>
      <c r="AE69" s="365"/>
      <c r="AF69" s="366"/>
      <c r="AG69" s="366"/>
      <c r="AH69" s="366"/>
      <c r="AI69" s="365"/>
      <c r="AJ69" s="366"/>
      <c r="AK69" s="366"/>
      <c r="AL69" s="366"/>
      <c r="AM69" s="365"/>
      <c r="AN69" s="366"/>
      <c r="AO69" s="366"/>
      <c r="AP69" s="366"/>
      <c r="AQ69" s="102"/>
      <c r="AR69" s="103"/>
      <c r="AS69" s="103"/>
      <c r="AT69" s="104"/>
      <c r="AU69" s="366"/>
      <c r="AV69" s="366"/>
      <c r="AW69" s="366"/>
      <c r="AX69" s="368"/>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432</v>
      </c>
      <c r="K3" s="114"/>
      <c r="L3" s="114"/>
      <c r="M3" s="114"/>
      <c r="N3" s="114"/>
      <c r="O3" s="114"/>
      <c r="P3" s="348" t="s">
        <v>27</v>
      </c>
      <c r="Q3" s="348"/>
      <c r="R3" s="348"/>
      <c r="S3" s="348"/>
      <c r="T3" s="348"/>
      <c r="U3" s="348"/>
      <c r="V3" s="348"/>
      <c r="W3" s="348"/>
      <c r="X3" s="348"/>
      <c r="Y3" s="345" t="s">
        <v>496</v>
      </c>
      <c r="Z3" s="346"/>
      <c r="AA3" s="346"/>
      <c r="AB3" s="346"/>
      <c r="AC3" s="277" t="s">
        <v>479</v>
      </c>
      <c r="AD3" s="277"/>
      <c r="AE3" s="277"/>
      <c r="AF3" s="277"/>
      <c r="AG3" s="277"/>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15">
      <c r="A4" s="1061">
        <v>1</v>
      </c>
      <c r="B4" s="1061">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432</v>
      </c>
      <c r="K36" s="114"/>
      <c r="L36" s="114"/>
      <c r="M36" s="114"/>
      <c r="N36" s="114"/>
      <c r="O36" s="114"/>
      <c r="P36" s="348" t="s">
        <v>27</v>
      </c>
      <c r="Q36" s="348"/>
      <c r="R36" s="348"/>
      <c r="S36" s="348"/>
      <c r="T36" s="348"/>
      <c r="U36" s="348"/>
      <c r="V36" s="348"/>
      <c r="W36" s="348"/>
      <c r="X36" s="348"/>
      <c r="Y36" s="345" t="s">
        <v>496</v>
      </c>
      <c r="Z36" s="346"/>
      <c r="AA36" s="346"/>
      <c r="AB36" s="346"/>
      <c r="AC36" s="277" t="s">
        <v>479</v>
      </c>
      <c r="AD36" s="277"/>
      <c r="AE36" s="277"/>
      <c r="AF36" s="277"/>
      <c r="AG36" s="277"/>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15">
      <c r="A37" s="1061">
        <v>1</v>
      </c>
      <c r="B37" s="106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432</v>
      </c>
      <c r="K69" s="114"/>
      <c r="L69" s="114"/>
      <c r="M69" s="114"/>
      <c r="N69" s="114"/>
      <c r="O69" s="114"/>
      <c r="P69" s="348" t="s">
        <v>27</v>
      </c>
      <c r="Q69" s="348"/>
      <c r="R69" s="348"/>
      <c r="S69" s="348"/>
      <c r="T69" s="348"/>
      <c r="U69" s="348"/>
      <c r="V69" s="348"/>
      <c r="W69" s="348"/>
      <c r="X69" s="348"/>
      <c r="Y69" s="345" t="s">
        <v>496</v>
      </c>
      <c r="Z69" s="346"/>
      <c r="AA69" s="346"/>
      <c r="AB69" s="346"/>
      <c r="AC69" s="277" t="s">
        <v>479</v>
      </c>
      <c r="AD69" s="277"/>
      <c r="AE69" s="277"/>
      <c r="AF69" s="277"/>
      <c r="AG69" s="277"/>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15">
      <c r="A70" s="1061">
        <v>1</v>
      </c>
      <c r="B70" s="106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432</v>
      </c>
      <c r="K102" s="114"/>
      <c r="L102" s="114"/>
      <c r="M102" s="114"/>
      <c r="N102" s="114"/>
      <c r="O102" s="114"/>
      <c r="P102" s="348" t="s">
        <v>27</v>
      </c>
      <c r="Q102" s="348"/>
      <c r="R102" s="348"/>
      <c r="S102" s="348"/>
      <c r="T102" s="348"/>
      <c r="U102" s="348"/>
      <c r="V102" s="348"/>
      <c r="W102" s="348"/>
      <c r="X102" s="348"/>
      <c r="Y102" s="345" t="s">
        <v>496</v>
      </c>
      <c r="Z102" s="346"/>
      <c r="AA102" s="346"/>
      <c r="AB102" s="346"/>
      <c r="AC102" s="277" t="s">
        <v>479</v>
      </c>
      <c r="AD102" s="277"/>
      <c r="AE102" s="277"/>
      <c r="AF102" s="277"/>
      <c r="AG102" s="277"/>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432</v>
      </c>
      <c r="K135" s="114"/>
      <c r="L135" s="114"/>
      <c r="M135" s="114"/>
      <c r="N135" s="114"/>
      <c r="O135" s="114"/>
      <c r="P135" s="348" t="s">
        <v>27</v>
      </c>
      <c r="Q135" s="348"/>
      <c r="R135" s="348"/>
      <c r="S135" s="348"/>
      <c r="T135" s="348"/>
      <c r="U135" s="348"/>
      <c r="V135" s="348"/>
      <c r="W135" s="348"/>
      <c r="X135" s="348"/>
      <c r="Y135" s="345" t="s">
        <v>496</v>
      </c>
      <c r="Z135" s="346"/>
      <c r="AA135" s="346"/>
      <c r="AB135" s="346"/>
      <c r="AC135" s="277" t="s">
        <v>479</v>
      </c>
      <c r="AD135" s="277"/>
      <c r="AE135" s="277"/>
      <c r="AF135" s="277"/>
      <c r="AG135" s="277"/>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432</v>
      </c>
      <c r="K168" s="114"/>
      <c r="L168" s="114"/>
      <c r="M168" s="114"/>
      <c r="N168" s="114"/>
      <c r="O168" s="114"/>
      <c r="P168" s="348" t="s">
        <v>27</v>
      </c>
      <c r="Q168" s="348"/>
      <c r="R168" s="348"/>
      <c r="S168" s="348"/>
      <c r="T168" s="348"/>
      <c r="U168" s="348"/>
      <c r="V168" s="348"/>
      <c r="W168" s="348"/>
      <c r="X168" s="348"/>
      <c r="Y168" s="345" t="s">
        <v>496</v>
      </c>
      <c r="Z168" s="346"/>
      <c r="AA168" s="346"/>
      <c r="AB168" s="346"/>
      <c r="AC168" s="277" t="s">
        <v>479</v>
      </c>
      <c r="AD168" s="277"/>
      <c r="AE168" s="277"/>
      <c r="AF168" s="277"/>
      <c r="AG168" s="277"/>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432</v>
      </c>
      <c r="K201" s="114"/>
      <c r="L201" s="114"/>
      <c r="M201" s="114"/>
      <c r="N201" s="114"/>
      <c r="O201" s="114"/>
      <c r="P201" s="348" t="s">
        <v>27</v>
      </c>
      <c r="Q201" s="348"/>
      <c r="R201" s="348"/>
      <c r="S201" s="348"/>
      <c r="T201" s="348"/>
      <c r="U201" s="348"/>
      <c r="V201" s="348"/>
      <c r="W201" s="348"/>
      <c r="X201" s="348"/>
      <c r="Y201" s="345" t="s">
        <v>496</v>
      </c>
      <c r="Z201" s="346"/>
      <c r="AA201" s="346"/>
      <c r="AB201" s="346"/>
      <c r="AC201" s="277" t="s">
        <v>479</v>
      </c>
      <c r="AD201" s="277"/>
      <c r="AE201" s="277"/>
      <c r="AF201" s="277"/>
      <c r="AG201" s="277"/>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432</v>
      </c>
      <c r="K234" s="114"/>
      <c r="L234" s="114"/>
      <c r="M234" s="114"/>
      <c r="N234" s="114"/>
      <c r="O234" s="114"/>
      <c r="P234" s="348" t="s">
        <v>27</v>
      </c>
      <c r="Q234" s="348"/>
      <c r="R234" s="348"/>
      <c r="S234" s="348"/>
      <c r="T234" s="348"/>
      <c r="U234" s="348"/>
      <c r="V234" s="348"/>
      <c r="W234" s="348"/>
      <c r="X234" s="348"/>
      <c r="Y234" s="345" t="s">
        <v>496</v>
      </c>
      <c r="Z234" s="346"/>
      <c r="AA234" s="346"/>
      <c r="AB234" s="346"/>
      <c r="AC234" s="277" t="s">
        <v>479</v>
      </c>
      <c r="AD234" s="277"/>
      <c r="AE234" s="277"/>
      <c r="AF234" s="277"/>
      <c r="AG234" s="277"/>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432</v>
      </c>
      <c r="K267" s="114"/>
      <c r="L267" s="114"/>
      <c r="M267" s="114"/>
      <c r="N267" s="114"/>
      <c r="O267" s="114"/>
      <c r="P267" s="348" t="s">
        <v>27</v>
      </c>
      <c r="Q267" s="348"/>
      <c r="R267" s="348"/>
      <c r="S267" s="348"/>
      <c r="T267" s="348"/>
      <c r="U267" s="348"/>
      <c r="V267" s="348"/>
      <c r="W267" s="348"/>
      <c r="X267" s="348"/>
      <c r="Y267" s="345" t="s">
        <v>496</v>
      </c>
      <c r="Z267" s="346"/>
      <c r="AA267" s="346"/>
      <c r="AB267" s="346"/>
      <c r="AC267" s="277" t="s">
        <v>479</v>
      </c>
      <c r="AD267" s="277"/>
      <c r="AE267" s="277"/>
      <c r="AF267" s="277"/>
      <c r="AG267" s="277"/>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432</v>
      </c>
      <c r="K300" s="114"/>
      <c r="L300" s="114"/>
      <c r="M300" s="114"/>
      <c r="N300" s="114"/>
      <c r="O300" s="114"/>
      <c r="P300" s="348" t="s">
        <v>27</v>
      </c>
      <c r="Q300" s="348"/>
      <c r="R300" s="348"/>
      <c r="S300" s="348"/>
      <c r="T300" s="348"/>
      <c r="U300" s="348"/>
      <c r="V300" s="348"/>
      <c r="W300" s="348"/>
      <c r="X300" s="348"/>
      <c r="Y300" s="345" t="s">
        <v>496</v>
      </c>
      <c r="Z300" s="346"/>
      <c r="AA300" s="346"/>
      <c r="AB300" s="346"/>
      <c r="AC300" s="277" t="s">
        <v>479</v>
      </c>
      <c r="AD300" s="277"/>
      <c r="AE300" s="277"/>
      <c r="AF300" s="277"/>
      <c r="AG300" s="277"/>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432</v>
      </c>
      <c r="K333" s="114"/>
      <c r="L333" s="114"/>
      <c r="M333" s="114"/>
      <c r="N333" s="114"/>
      <c r="O333" s="114"/>
      <c r="P333" s="348" t="s">
        <v>27</v>
      </c>
      <c r="Q333" s="348"/>
      <c r="R333" s="348"/>
      <c r="S333" s="348"/>
      <c r="T333" s="348"/>
      <c r="U333" s="348"/>
      <c r="V333" s="348"/>
      <c r="W333" s="348"/>
      <c r="X333" s="348"/>
      <c r="Y333" s="345" t="s">
        <v>496</v>
      </c>
      <c r="Z333" s="346"/>
      <c r="AA333" s="346"/>
      <c r="AB333" s="346"/>
      <c r="AC333" s="277" t="s">
        <v>479</v>
      </c>
      <c r="AD333" s="277"/>
      <c r="AE333" s="277"/>
      <c r="AF333" s="277"/>
      <c r="AG333" s="277"/>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432</v>
      </c>
      <c r="K366" s="114"/>
      <c r="L366" s="114"/>
      <c r="M366" s="114"/>
      <c r="N366" s="114"/>
      <c r="O366" s="114"/>
      <c r="P366" s="348" t="s">
        <v>27</v>
      </c>
      <c r="Q366" s="348"/>
      <c r="R366" s="348"/>
      <c r="S366" s="348"/>
      <c r="T366" s="348"/>
      <c r="U366" s="348"/>
      <c r="V366" s="348"/>
      <c r="W366" s="348"/>
      <c r="X366" s="348"/>
      <c r="Y366" s="345" t="s">
        <v>496</v>
      </c>
      <c r="Z366" s="346"/>
      <c r="AA366" s="346"/>
      <c r="AB366" s="346"/>
      <c r="AC366" s="277" t="s">
        <v>479</v>
      </c>
      <c r="AD366" s="277"/>
      <c r="AE366" s="277"/>
      <c r="AF366" s="277"/>
      <c r="AG366" s="277"/>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432</v>
      </c>
      <c r="K399" s="114"/>
      <c r="L399" s="114"/>
      <c r="M399" s="114"/>
      <c r="N399" s="114"/>
      <c r="O399" s="114"/>
      <c r="P399" s="348" t="s">
        <v>27</v>
      </c>
      <c r="Q399" s="348"/>
      <c r="R399" s="348"/>
      <c r="S399" s="348"/>
      <c r="T399" s="348"/>
      <c r="U399" s="348"/>
      <c r="V399" s="348"/>
      <c r="W399" s="348"/>
      <c r="X399" s="348"/>
      <c r="Y399" s="345" t="s">
        <v>496</v>
      </c>
      <c r="Z399" s="346"/>
      <c r="AA399" s="346"/>
      <c r="AB399" s="346"/>
      <c r="AC399" s="277" t="s">
        <v>479</v>
      </c>
      <c r="AD399" s="277"/>
      <c r="AE399" s="277"/>
      <c r="AF399" s="277"/>
      <c r="AG399" s="277"/>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432</v>
      </c>
      <c r="K432" s="114"/>
      <c r="L432" s="114"/>
      <c r="M432" s="114"/>
      <c r="N432" s="114"/>
      <c r="O432" s="114"/>
      <c r="P432" s="348" t="s">
        <v>27</v>
      </c>
      <c r="Q432" s="348"/>
      <c r="R432" s="348"/>
      <c r="S432" s="348"/>
      <c r="T432" s="348"/>
      <c r="U432" s="348"/>
      <c r="V432" s="348"/>
      <c r="W432" s="348"/>
      <c r="X432" s="348"/>
      <c r="Y432" s="345" t="s">
        <v>496</v>
      </c>
      <c r="Z432" s="346"/>
      <c r="AA432" s="346"/>
      <c r="AB432" s="346"/>
      <c r="AC432" s="277" t="s">
        <v>479</v>
      </c>
      <c r="AD432" s="277"/>
      <c r="AE432" s="277"/>
      <c r="AF432" s="277"/>
      <c r="AG432" s="277"/>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432</v>
      </c>
      <c r="K465" s="114"/>
      <c r="L465" s="114"/>
      <c r="M465" s="114"/>
      <c r="N465" s="114"/>
      <c r="O465" s="114"/>
      <c r="P465" s="348" t="s">
        <v>27</v>
      </c>
      <c r="Q465" s="348"/>
      <c r="R465" s="348"/>
      <c r="S465" s="348"/>
      <c r="T465" s="348"/>
      <c r="U465" s="348"/>
      <c r="V465" s="348"/>
      <c r="W465" s="348"/>
      <c r="X465" s="348"/>
      <c r="Y465" s="345" t="s">
        <v>496</v>
      </c>
      <c r="Z465" s="346"/>
      <c r="AA465" s="346"/>
      <c r="AB465" s="346"/>
      <c r="AC465" s="277" t="s">
        <v>479</v>
      </c>
      <c r="AD465" s="277"/>
      <c r="AE465" s="277"/>
      <c r="AF465" s="277"/>
      <c r="AG465" s="277"/>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432</v>
      </c>
      <c r="K498" s="114"/>
      <c r="L498" s="114"/>
      <c r="M498" s="114"/>
      <c r="N498" s="114"/>
      <c r="O498" s="114"/>
      <c r="P498" s="348" t="s">
        <v>27</v>
      </c>
      <c r="Q498" s="348"/>
      <c r="R498" s="348"/>
      <c r="S498" s="348"/>
      <c r="T498" s="348"/>
      <c r="U498" s="348"/>
      <c r="V498" s="348"/>
      <c r="W498" s="348"/>
      <c r="X498" s="348"/>
      <c r="Y498" s="345" t="s">
        <v>496</v>
      </c>
      <c r="Z498" s="346"/>
      <c r="AA498" s="346"/>
      <c r="AB498" s="346"/>
      <c r="AC498" s="277" t="s">
        <v>479</v>
      </c>
      <c r="AD498" s="277"/>
      <c r="AE498" s="277"/>
      <c r="AF498" s="277"/>
      <c r="AG498" s="277"/>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432</v>
      </c>
      <c r="K531" s="114"/>
      <c r="L531" s="114"/>
      <c r="M531" s="114"/>
      <c r="N531" s="114"/>
      <c r="O531" s="114"/>
      <c r="P531" s="348" t="s">
        <v>27</v>
      </c>
      <c r="Q531" s="348"/>
      <c r="R531" s="348"/>
      <c r="S531" s="348"/>
      <c r="T531" s="348"/>
      <c r="U531" s="348"/>
      <c r="V531" s="348"/>
      <c r="W531" s="348"/>
      <c r="X531" s="348"/>
      <c r="Y531" s="345" t="s">
        <v>496</v>
      </c>
      <c r="Z531" s="346"/>
      <c r="AA531" s="346"/>
      <c r="AB531" s="346"/>
      <c r="AC531" s="277" t="s">
        <v>479</v>
      </c>
      <c r="AD531" s="277"/>
      <c r="AE531" s="277"/>
      <c r="AF531" s="277"/>
      <c r="AG531" s="277"/>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432</v>
      </c>
      <c r="K564" s="114"/>
      <c r="L564" s="114"/>
      <c r="M564" s="114"/>
      <c r="N564" s="114"/>
      <c r="O564" s="114"/>
      <c r="P564" s="348" t="s">
        <v>27</v>
      </c>
      <c r="Q564" s="348"/>
      <c r="R564" s="348"/>
      <c r="S564" s="348"/>
      <c r="T564" s="348"/>
      <c r="U564" s="348"/>
      <c r="V564" s="348"/>
      <c r="W564" s="348"/>
      <c r="X564" s="348"/>
      <c r="Y564" s="345" t="s">
        <v>496</v>
      </c>
      <c r="Z564" s="346"/>
      <c r="AA564" s="346"/>
      <c r="AB564" s="346"/>
      <c r="AC564" s="277" t="s">
        <v>479</v>
      </c>
      <c r="AD564" s="277"/>
      <c r="AE564" s="277"/>
      <c r="AF564" s="277"/>
      <c r="AG564" s="277"/>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432</v>
      </c>
      <c r="K597" s="114"/>
      <c r="L597" s="114"/>
      <c r="M597" s="114"/>
      <c r="N597" s="114"/>
      <c r="O597" s="114"/>
      <c r="P597" s="348" t="s">
        <v>27</v>
      </c>
      <c r="Q597" s="348"/>
      <c r="R597" s="348"/>
      <c r="S597" s="348"/>
      <c r="T597" s="348"/>
      <c r="U597" s="348"/>
      <c r="V597" s="348"/>
      <c r="W597" s="348"/>
      <c r="X597" s="348"/>
      <c r="Y597" s="345" t="s">
        <v>496</v>
      </c>
      <c r="Z597" s="346"/>
      <c r="AA597" s="346"/>
      <c r="AB597" s="346"/>
      <c r="AC597" s="277" t="s">
        <v>479</v>
      </c>
      <c r="AD597" s="277"/>
      <c r="AE597" s="277"/>
      <c r="AF597" s="277"/>
      <c r="AG597" s="277"/>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432</v>
      </c>
      <c r="K630" s="114"/>
      <c r="L630" s="114"/>
      <c r="M630" s="114"/>
      <c r="N630" s="114"/>
      <c r="O630" s="114"/>
      <c r="P630" s="348" t="s">
        <v>27</v>
      </c>
      <c r="Q630" s="348"/>
      <c r="R630" s="348"/>
      <c r="S630" s="348"/>
      <c r="T630" s="348"/>
      <c r="U630" s="348"/>
      <c r="V630" s="348"/>
      <c r="W630" s="348"/>
      <c r="X630" s="348"/>
      <c r="Y630" s="345" t="s">
        <v>496</v>
      </c>
      <c r="Z630" s="346"/>
      <c r="AA630" s="346"/>
      <c r="AB630" s="346"/>
      <c r="AC630" s="277" t="s">
        <v>479</v>
      </c>
      <c r="AD630" s="277"/>
      <c r="AE630" s="277"/>
      <c r="AF630" s="277"/>
      <c r="AG630" s="277"/>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432</v>
      </c>
      <c r="K663" s="114"/>
      <c r="L663" s="114"/>
      <c r="M663" s="114"/>
      <c r="N663" s="114"/>
      <c r="O663" s="114"/>
      <c r="P663" s="348" t="s">
        <v>27</v>
      </c>
      <c r="Q663" s="348"/>
      <c r="R663" s="348"/>
      <c r="S663" s="348"/>
      <c r="T663" s="348"/>
      <c r="U663" s="348"/>
      <c r="V663" s="348"/>
      <c r="W663" s="348"/>
      <c r="X663" s="348"/>
      <c r="Y663" s="345" t="s">
        <v>496</v>
      </c>
      <c r="Z663" s="346"/>
      <c r="AA663" s="346"/>
      <c r="AB663" s="346"/>
      <c r="AC663" s="277" t="s">
        <v>479</v>
      </c>
      <c r="AD663" s="277"/>
      <c r="AE663" s="277"/>
      <c r="AF663" s="277"/>
      <c r="AG663" s="277"/>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432</v>
      </c>
      <c r="K696" s="114"/>
      <c r="L696" s="114"/>
      <c r="M696" s="114"/>
      <c r="N696" s="114"/>
      <c r="O696" s="114"/>
      <c r="P696" s="348" t="s">
        <v>27</v>
      </c>
      <c r="Q696" s="348"/>
      <c r="R696" s="348"/>
      <c r="S696" s="348"/>
      <c r="T696" s="348"/>
      <c r="U696" s="348"/>
      <c r="V696" s="348"/>
      <c r="W696" s="348"/>
      <c r="X696" s="348"/>
      <c r="Y696" s="345" t="s">
        <v>496</v>
      </c>
      <c r="Z696" s="346"/>
      <c r="AA696" s="346"/>
      <c r="AB696" s="346"/>
      <c r="AC696" s="277" t="s">
        <v>479</v>
      </c>
      <c r="AD696" s="277"/>
      <c r="AE696" s="277"/>
      <c r="AF696" s="277"/>
      <c r="AG696" s="277"/>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432</v>
      </c>
      <c r="K729" s="114"/>
      <c r="L729" s="114"/>
      <c r="M729" s="114"/>
      <c r="N729" s="114"/>
      <c r="O729" s="114"/>
      <c r="P729" s="348" t="s">
        <v>27</v>
      </c>
      <c r="Q729" s="348"/>
      <c r="R729" s="348"/>
      <c r="S729" s="348"/>
      <c r="T729" s="348"/>
      <c r="U729" s="348"/>
      <c r="V729" s="348"/>
      <c r="W729" s="348"/>
      <c r="X729" s="348"/>
      <c r="Y729" s="345" t="s">
        <v>496</v>
      </c>
      <c r="Z729" s="346"/>
      <c r="AA729" s="346"/>
      <c r="AB729" s="346"/>
      <c r="AC729" s="277" t="s">
        <v>479</v>
      </c>
      <c r="AD729" s="277"/>
      <c r="AE729" s="277"/>
      <c r="AF729" s="277"/>
      <c r="AG729" s="277"/>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432</v>
      </c>
      <c r="K762" s="114"/>
      <c r="L762" s="114"/>
      <c r="M762" s="114"/>
      <c r="N762" s="114"/>
      <c r="O762" s="114"/>
      <c r="P762" s="348" t="s">
        <v>27</v>
      </c>
      <c r="Q762" s="348"/>
      <c r="R762" s="348"/>
      <c r="S762" s="348"/>
      <c r="T762" s="348"/>
      <c r="U762" s="348"/>
      <c r="V762" s="348"/>
      <c r="W762" s="348"/>
      <c r="X762" s="348"/>
      <c r="Y762" s="345" t="s">
        <v>496</v>
      </c>
      <c r="Z762" s="346"/>
      <c r="AA762" s="346"/>
      <c r="AB762" s="346"/>
      <c r="AC762" s="277" t="s">
        <v>479</v>
      </c>
      <c r="AD762" s="277"/>
      <c r="AE762" s="277"/>
      <c r="AF762" s="277"/>
      <c r="AG762" s="277"/>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432</v>
      </c>
      <c r="K795" s="114"/>
      <c r="L795" s="114"/>
      <c r="M795" s="114"/>
      <c r="N795" s="114"/>
      <c r="O795" s="114"/>
      <c r="P795" s="348" t="s">
        <v>27</v>
      </c>
      <c r="Q795" s="348"/>
      <c r="R795" s="348"/>
      <c r="S795" s="348"/>
      <c r="T795" s="348"/>
      <c r="U795" s="348"/>
      <c r="V795" s="348"/>
      <c r="W795" s="348"/>
      <c r="X795" s="348"/>
      <c r="Y795" s="345" t="s">
        <v>496</v>
      </c>
      <c r="Z795" s="346"/>
      <c r="AA795" s="346"/>
      <c r="AB795" s="346"/>
      <c r="AC795" s="277" t="s">
        <v>479</v>
      </c>
      <c r="AD795" s="277"/>
      <c r="AE795" s="277"/>
      <c r="AF795" s="277"/>
      <c r="AG795" s="277"/>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432</v>
      </c>
      <c r="K828" s="114"/>
      <c r="L828" s="114"/>
      <c r="M828" s="114"/>
      <c r="N828" s="114"/>
      <c r="O828" s="114"/>
      <c r="P828" s="348" t="s">
        <v>27</v>
      </c>
      <c r="Q828" s="348"/>
      <c r="R828" s="348"/>
      <c r="S828" s="348"/>
      <c r="T828" s="348"/>
      <c r="U828" s="348"/>
      <c r="V828" s="348"/>
      <c r="W828" s="348"/>
      <c r="X828" s="348"/>
      <c r="Y828" s="345" t="s">
        <v>496</v>
      </c>
      <c r="Z828" s="346"/>
      <c r="AA828" s="346"/>
      <c r="AB828" s="346"/>
      <c r="AC828" s="277" t="s">
        <v>479</v>
      </c>
      <c r="AD828" s="277"/>
      <c r="AE828" s="277"/>
      <c r="AF828" s="277"/>
      <c r="AG828" s="277"/>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432</v>
      </c>
      <c r="K861" s="114"/>
      <c r="L861" s="114"/>
      <c r="M861" s="114"/>
      <c r="N861" s="114"/>
      <c r="O861" s="114"/>
      <c r="P861" s="348" t="s">
        <v>27</v>
      </c>
      <c r="Q861" s="348"/>
      <c r="R861" s="348"/>
      <c r="S861" s="348"/>
      <c r="T861" s="348"/>
      <c r="U861" s="348"/>
      <c r="V861" s="348"/>
      <c r="W861" s="348"/>
      <c r="X861" s="348"/>
      <c r="Y861" s="345" t="s">
        <v>496</v>
      </c>
      <c r="Z861" s="346"/>
      <c r="AA861" s="346"/>
      <c r="AB861" s="346"/>
      <c r="AC861" s="277" t="s">
        <v>479</v>
      </c>
      <c r="AD861" s="277"/>
      <c r="AE861" s="277"/>
      <c r="AF861" s="277"/>
      <c r="AG861" s="277"/>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432</v>
      </c>
      <c r="K894" s="114"/>
      <c r="L894" s="114"/>
      <c r="M894" s="114"/>
      <c r="N894" s="114"/>
      <c r="O894" s="114"/>
      <c r="P894" s="348" t="s">
        <v>27</v>
      </c>
      <c r="Q894" s="348"/>
      <c r="R894" s="348"/>
      <c r="S894" s="348"/>
      <c r="T894" s="348"/>
      <c r="U894" s="348"/>
      <c r="V894" s="348"/>
      <c r="W894" s="348"/>
      <c r="X894" s="348"/>
      <c r="Y894" s="345" t="s">
        <v>496</v>
      </c>
      <c r="Z894" s="346"/>
      <c r="AA894" s="346"/>
      <c r="AB894" s="346"/>
      <c r="AC894" s="277" t="s">
        <v>479</v>
      </c>
      <c r="AD894" s="277"/>
      <c r="AE894" s="277"/>
      <c r="AF894" s="277"/>
      <c r="AG894" s="277"/>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432</v>
      </c>
      <c r="K927" s="114"/>
      <c r="L927" s="114"/>
      <c r="M927" s="114"/>
      <c r="N927" s="114"/>
      <c r="O927" s="114"/>
      <c r="P927" s="348" t="s">
        <v>27</v>
      </c>
      <c r="Q927" s="348"/>
      <c r="R927" s="348"/>
      <c r="S927" s="348"/>
      <c r="T927" s="348"/>
      <c r="U927" s="348"/>
      <c r="V927" s="348"/>
      <c r="W927" s="348"/>
      <c r="X927" s="348"/>
      <c r="Y927" s="345" t="s">
        <v>496</v>
      </c>
      <c r="Z927" s="346"/>
      <c r="AA927" s="346"/>
      <c r="AB927" s="346"/>
      <c r="AC927" s="277" t="s">
        <v>479</v>
      </c>
      <c r="AD927" s="277"/>
      <c r="AE927" s="277"/>
      <c r="AF927" s="277"/>
      <c r="AG927" s="277"/>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432</v>
      </c>
      <c r="K960" s="114"/>
      <c r="L960" s="114"/>
      <c r="M960" s="114"/>
      <c r="N960" s="114"/>
      <c r="O960" s="114"/>
      <c r="P960" s="348" t="s">
        <v>27</v>
      </c>
      <c r="Q960" s="348"/>
      <c r="R960" s="348"/>
      <c r="S960" s="348"/>
      <c r="T960" s="348"/>
      <c r="U960" s="348"/>
      <c r="V960" s="348"/>
      <c r="W960" s="348"/>
      <c r="X960" s="348"/>
      <c r="Y960" s="345" t="s">
        <v>496</v>
      </c>
      <c r="Z960" s="346"/>
      <c r="AA960" s="346"/>
      <c r="AB960" s="346"/>
      <c r="AC960" s="277" t="s">
        <v>479</v>
      </c>
      <c r="AD960" s="277"/>
      <c r="AE960" s="277"/>
      <c r="AF960" s="277"/>
      <c r="AG960" s="277"/>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432</v>
      </c>
      <c r="K993" s="114"/>
      <c r="L993" s="114"/>
      <c r="M993" s="114"/>
      <c r="N993" s="114"/>
      <c r="O993" s="114"/>
      <c r="P993" s="348" t="s">
        <v>27</v>
      </c>
      <c r="Q993" s="348"/>
      <c r="R993" s="348"/>
      <c r="S993" s="348"/>
      <c r="T993" s="348"/>
      <c r="U993" s="348"/>
      <c r="V993" s="348"/>
      <c r="W993" s="348"/>
      <c r="X993" s="348"/>
      <c r="Y993" s="345" t="s">
        <v>496</v>
      </c>
      <c r="Z993" s="346"/>
      <c r="AA993" s="346"/>
      <c r="AB993" s="346"/>
      <c r="AC993" s="277" t="s">
        <v>479</v>
      </c>
      <c r="AD993" s="277"/>
      <c r="AE993" s="277"/>
      <c r="AF993" s="277"/>
      <c r="AG993" s="277"/>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432</v>
      </c>
      <c r="K1026" s="114"/>
      <c r="L1026" s="114"/>
      <c r="M1026" s="114"/>
      <c r="N1026" s="114"/>
      <c r="O1026" s="114"/>
      <c r="P1026" s="348" t="s">
        <v>27</v>
      </c>
      <c r="Q1026" s="348"/>
      <c r="R1026" s="348"/>
      <c r="S1026" s="348"/>
      <c r="T1026" s="348"/>
      <c r="U1026" s="348"/>
      <c r="V1026" s="348"/>
      <c r="W1026" s="348"/>
      <c r="X1026" s="348"/>
      <c r="Y1026" s="345" t="s">
        <v>496</v>
      </c>
      <c r="Z1026" s="346"/>
      <c r="AA1026" s="346"/>
      <c r="AB1026" s="346"/>
      <c r="AC1026" s="277" t="s">
        <v>479</v>
      </c>
      <c r="AD1026" s="277"/>
      <c r="AE1026" s="277"/>
      <c r="AF1026" s="277"/>
      <c r="AG1026" s="277"/>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432</v>
      </c>
      <c r="K1059" s="114"/>
      <c r="L1059" s="114"/>
      <c r="M1059" s="114"/>
      <c r="N1059" s="114"/>
      <c r="O1059" s="114"/>
      <c r="P1059" s="348" t="s">
        <v>27</v>
      </c>
      <c r="Q1059" s="348"/>
      <c r="R1059" s="348"/>
      <c r="S1059" s="348"/>
      <c r="T1059" s="348"/>
      <c r="U1059" s="348"/>
      <c r="V1059" s="348"/>
      <c r="W1059" s="348"/>
      <c r="X1059" s="348"/>
      <c r="Y1059" s="345" t="s">
        <v>496</v>
      </c>
      <c r="Z1059" s="346"/>
      <c r="AA1059" s="346"/>
      <c r="AB1059" s="346"/>
      <c r="AC1059" s="277" t="s">
        <v>479</v>
      </c>
      <c r="AD1059" s="277"/>
      <c r="AE1059" s="277"/>
      <c r="AF1059" s="277"/>
      <c r="AG1059" s="277"/>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432</v>
      </c>
      <c r="K1092" s="114"/>
      <c r="L1092" s="114"/>
      <c r="M1092" s="114"/>
      <c r="N1092" s="114"/>
      <c r="O1092" s="114"/>
      <c r="P1092" s="348" t="s">
        <v>27</v>
      </c>
      <c r="Q1092" s="348"/>
      <c r="R1092" s="348"/>
      <c r="S1092" s="348"/>
      <c r="T1092" s="348"/>
      <c r="U1092" s="348"/>
      <c r="V1092" s="348"/>
      <c r="W1092" s="348"/>
      <c r="X1092" s="348"/>
      <c r="Y1092" s="345" t="s">
        <v>496</v>
      </c>
      <c r="Z1092" s="346"/>
      <c r="AA1092" s="346"/>
      <c r="AB1092" s="346"/>
      <c r="AC1092" s="277" t="s">
        <v>479</v>
      </c>
      <c r="AD1092" s="277"/>
      <c r="AE1092" s="277"/>
      <c r="AF1092" s="277"/>
      <c r="AG1092" s="277"/>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432</v>
      </c>
      <c r="K1125" s="114"/>
      <c r="L1125" s="114"/>
      <c r="M1125" s="114"/>
      <c r="N1125" s="114"/>
      <c r="O1125" s="114"/>
      <c r="P1125" s="348" t="s">
        <v>27</v>
      </c>
      <c r="Q1125" s="348"/>
      <c r="R1125" s="348"/>
      <c r="S1125" s="348"/>
      <c r="T1125" s="348"/>
      <c r="U1125" s="348"/>
      <c r="V1125" s="348"/>
      <c r="W1125" s="348"/>
      <c r="X1125" s="348"/>
      <c r="Y1125" s="345" t="s">
        <v>496</v>
      </c>
      <c r="Z1125" s="346"/>
      <c r="AA1125" s="346"/>
      <c r="AB1125" s="346"/>
      <c r="AC1125" s="277" t="s">
        <v>479</v>
      </c>
      <c r="AD1125" s="277"/>
      <c r="AE1125" s="277"/>
      <c r="AF1125" s="277"/>
      <c r="AG1125" s="277"/>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432</v>
      </c>
      <c r="K1158" s="114"/>
      <c r="L1158" s="114"/>
      <c r="M1158" s="114"/>
      <c r="N1158" s="114"/>
      <c r="O1158" s="114"/>
      <c r="P1158" s="348" t="s">
        <v>27</v>
      </c>
      <c r="Q1158" s="348"/>
      <c r="R1158" s="348"/>
      <c r="S1158" s="348"/>
      <c r="T1158" s="348"/>
      <c r="U1158" s="348"/>
      <c r="V1158" s="348"/>
      <c r="W1158" s="348"/>
      <c r="X1158" s="348"/>
      <c r="Y1158" s="345" t="s">
        <v>496</v>
      </c>
      <c r="Z1158" s="346"/>
      <c r="AA1158" s="346"/>
      <c r="AB1158" s="346"/>
      <c r="AC1158" s="277" t="s">
        <v>479</v>
      </c>
      <c r="AD1158" s="277"/>
      <c r="AE1158" s="277"/>
      <c r="AF1158" s="277"/>
      <c r="AG1158" s="277"/>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432</v>
      </c>
      <c r="K1191" s="114"/>
      <c r="L1191" s="114"/>
      <c r="M1191" s="114"/>
      <c r="N1191" s="114"/>
      <c r="O1191" s="114"/>
      <c r="P1191" s="348" t="s">
        <v>27</v>
      </c>
      <c r="Q1191" s="348"/>
      <c r="R1191" s="348"/>
      <c r="S1191" s="348"/>
      <c r="T1191" s="348"/>
      <c r="U1191" s="348"/>
      <c r="V1191" s="348"/>
      <c r="W1191" s="348"/>
      <c r="X1191" s="348"/>
      <c r="Y1191" s="345" t="s">
        <v>496</v>
      </c>
      <c r="Z1191" s="346"/>
      <c r="AA1191" s="346"/>
      <c r="AB1191" s="346"/>
      <c r="AC1191" s="277" t="s">
        <v>479</v>
      </c>
      <c r="AD1191" s="277"/>
      <c r="AE1191" s="277"/>
      <c r="AF1191" s="277"/>
      <c r="AG1191" s="277"/>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432</v>
      </c>
      <c r="K1224" s="114"/>
      <c r="L1224" s="114"/>
      <c r="M1224" s="114"/>
      <c r="N1224" s="114"/>
      <c r="O1224" s="114"/>
      <c r="P1224" s="348" t="s">
        <v>27</v>
      </c>
      <c r="Q1224" s="348"/>
      <c r="R1224" s="348"/>
      <c r="S1224" s="348"/>
      <c r="T1224" s="348"/>
      <c r="U1224" s="348"/>
      <c r="V1224" s="348"/>
      <c r="W1224" s="348"/>
      <c r="X1224" s="348"/>
      <c r="Y1224" s="345" t="s">
        <v>496</v>
      </c>
      <c r="Z1224" s="346"/>
      <c r="AA1224" s="346"/>
      <c r="AB1224" s="346"/>
      <c r="AC1224" s="277" t="s">
        <v>479</v>
      </c>
      <c r="AD1224" s="277"/>
      <c r="AE1224" s="277"/>
      <c r="AF1224" s="277"/>
      <c r="AG1224" s="277"/>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432</v>
      </c>
      <c r="K1257" s="114"/>
      <c r="L1257" s="114"/>
      <c r="M1257" s="114"/>
      <c r="N1257" s="114"/>
      <c r="O1257" s="114"/>
      <c r="P1257" s="348" t="s">
        <v>27</v>
      </c>
      <c r="Q1257" s="348"/>
      <c r="R1257" s="348"/>
      <c r="S1257" s="348"/>
      <c r="T1257" s="348"/>
      <c r="U1257" s="348"/>
      <c r="V1257" s="348"/>
      <c r="W1257" s="348"/>
      <c r="X1257" s="348"/>
      <c r="Y1257" s="345" t="s">
        <v>496</v>
      </c>
      <c r="Z1257" s="346"/>
      <c r="AA1257" s="346"/>
      <c r="AB1257" s="346"/>
      <c r="AC1257" s="277" t="s">
        <v>479</v>
      </c>
      <c r="AD1257" s="277"/>
      <c r="AE1257" s="277"/>
      <c r="AF1257" s="277"/>
      <c r="AG1257" s="277"/>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432</v>
      </c>
      <c r="K1290" s="114"/>
      <c r="L1290" s="114"/>
      <c r="M1290" s="114"/>
      <c r="N1290" s="114"/>
      <c r="O1290" s="114"/>
      <c r="P1290" s="348" t="s">
        <v>27</v>
      </c>
      <c r="Q1290" s="348"/>
      <c r="R1290" s="348"/>
      <c r="S1290" s="348"/>
      <c r="T1290" s="348"/>
      <c r="U1290" s="348"/>
      <c r="V1290" s="348"/>
      <c r="W1290" s="348"/>
      <c r="X1290" s="348"/>
      <c r="Y1290" s="345" t="s">
        <v>496</v>
      </c>
      <c r="Z1290" s="346"/>
      <c r="AA1290" s="346"/>
      <c r="AB1290" s="346"/>
      <c r="AC1290" s="277" t="s">
        <v>479</v>
      </c>
      <c r="AD1290" s="277"/>
      <c r="AE1290" s="277"/>
      <c r="AF1290" s="277"/>
      <c r="AG1290" s="277"/>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2018-08-24T14:07:49Z</cp:lastPrinted>
  <dcterms:created xsi:type="dcterms:W3CDTF">2012-03-13T00:50:25Z</dcterms:created>
  <dcterms:modified xsi:type="dcterms:W3CDTF">2018-09-03T04:19:08Z</dcterms:modified>
</cp:coreProperties>
</file>