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90" windowWidth="1032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69" i="3" l="1"/>
  <c r="AE69" i="3"/>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<sst xmlns="http://schemas.openxmlformats.org/spreadsheetml/2006/main" count="3087" uniqueCount="728">
  <si>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</si>
  <si>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</si>
  <si>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</si>
  <si>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</si>
  <si>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</si>
  <si>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</si>
  <si>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</si>
  <si>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</si>
  <si>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</si>
  <si>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</si>
  <si>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</si>
  <si>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</si>
  <si>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</si>
  <si>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</si>
  <si>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</si>
  <si>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</si>
  <si>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</si>
  <si>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</si>
  <si>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</si>
  <si>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</si>
  <si>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</si>
  <si>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</si>
  <si>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</si>
  <si>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</si>
  <si>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</si>
  <si>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</si>
  <si>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</si>
  <si>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</si>
  <si>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</si>
  <si>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</si>
  <si>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</si>
  <si>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</si>
  <si>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</si>
  <si>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</si>
  <si>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</si>
  <si>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</si>
  <si>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</si>
  <si>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</si>
  <si>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</si>
  <si>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</si>
  <si>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</si>
  <si>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</si>
  <si>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</si>
  <si>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</si>
  <si>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</si>
  <si>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</si>
  <si>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</si>
  <si>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</si>
  <si>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</si>
  <si>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</si>
  <si>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</si>
  <si>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</si>
  <si>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</si>
  <si>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</si>
  <si>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</si>
  <si>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</si>
  <si>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</si>
  <si>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</si>
  <si>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</si>
  <si>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</si>
  <si>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</si>
  <si>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</si>
  <si>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</si>
  <si>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</si>
  <si>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</si>
  <si>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</si>
  <si>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</si>
  <si>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</si>
  <si>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</si>
  <si>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</si>
  <si>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</si>
  <si>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</si>
  <si>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</si>
  <si>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</si>
  <si>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</si>
  <si>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</si>
  <si>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</si>
  <si>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</si>
  <si>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</si>
  <si>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</si>
  <si>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</si>
  <si>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</si>
  <si>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</si>
  <si>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</si>
  <si>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</si>
  <si>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</si>
  <si>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</si>
  <si>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</si>
  <si>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</si>
  <si>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</si>
  <si>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</si>
  <si>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</si>
  <si>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</si>
  <si>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</si>
  <si>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</si>
  <si>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</si>
  <si>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</si>
  <si>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</si>
  <si>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</si>
  <si>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</si>
  <si>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</si>
  <si>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</si>
  <si>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</si>
  <si>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</si>
  <si>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</si>
  <si>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</si>
  <si>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</si>
  <si>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</si>
  <si>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</si>
  <si>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</si>
  <si>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</si>
  <si>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</si>
  <si>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</si>
  <si>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</si>
  <si>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</si>
  <si>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</si>
  <si>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</si>
  <si>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</si>
  <si>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</si>
  <si>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</si>
  <si>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</si>
  <si>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</si>
  <si>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</si>
  <si>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</si>
  <si>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</si>
  <si>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</si>
  <si>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</si>
  <si>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</si>
  <si>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</si>
  <si>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</si>
  <si>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</si>
  <si>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</si>
  <si>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</si>
  <si>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</si>
  <si>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</si>
  <si>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</si>
  <si>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</si>
  <si>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</si>
  <si>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</si>
  <si>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</si>
  <si>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</si>
  <si>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</si>
  <si>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</si>
  <si>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</si>
  <si>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</si>
  <si>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</si>
  <si>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</si>
  <si>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</si>
  <si>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</si>
  <si>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</si>
  <si>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</si>
  <si>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</si>
  <si>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</si>
  <si>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</si>
  <si>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</si>
  <si>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</si>
  <si>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</si>
  <si>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</si>
  <si>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</si>
  <si>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</si>
  <si>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</si>
  <si>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</si>
  <si>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</si>
  <si>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</si>
  <si>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</si>
  <si>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</si>
  <si>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</si>
  <si>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</si>
  <si>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</si>
  <si>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</si>
  <si>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</si>
  <si>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</si>
  <si>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</si>
  <si>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</si>
  <si>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</si>
  <si>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</si>
  <si>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</si>
  <si>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</si>
  <si>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</si>
  <si>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</si>
  <si>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</si>
  <si>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</si>
  <si>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</si>
  <si>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</si>
  <si>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</si>
  <si>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</si>
  <si>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</si>
  <si>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</si>
  <si>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</si>
  <si>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</si>
  <si>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</si>
  <si>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</si>
  <si>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</si>
  <si>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</si>
  <si>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</si>
  <si>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</si>
  <si>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</si>
  <si>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</si>
  <si>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</si>
  <si>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</si>
  <si>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</si>
  <si>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</si>
  <si>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</si>
  <si>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</si>
  <si>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</si>
  <si>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</si>
  <si>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</si>
  <si>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</si>
  <si>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</si>
  <si>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</si>
  <si>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</si>
  <si>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</si>
  <si>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</si>
  <si>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</si>
  <si>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</si>
  <si>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</si>
  <si>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</si>
  <si>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</si>
  <si>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</si>
  <si>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</si>
  <si>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</si>
  <si>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</si>
  <si>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</si>
  <si>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</si>
  <si>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</si>
  <si>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</si>
  <si>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</si>
  <si>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</si>
  <si>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</si>
  <si>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</si>
  <si>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</si>
  <si>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</si>
  <si>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</si>
  <si>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</si>
  <si>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</si>
  <si>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</si>
  <si>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</si>
  <si>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</si>
  <si>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</si>
  <si>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</si>
  <si>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</si>
  <si>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</si>
  <si>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</si>
  <si>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</si>
  <si>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</si>
  <si>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</si>
  <si>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</si>
  <si>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</si>
  <si>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</si>
  <si>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</si>
  <si>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</si>
  <si>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</si>
  <si>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</si>
  <si>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</si>
  <si>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</si>
  <si>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</si>
  <si>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</si>
  <si>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</si>
  <si>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</si>
  <si>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</si>
  <si>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</si>
  <si>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</si>
  <si>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</si>
  <si>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</si>
  <si>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</si>
  <si>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</si>
  <si>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</si>
  <si>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</si>
  <si>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</si>
  <si>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</si>
  <si>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</si>
  <si>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</si>
  <si>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</si>
  <si>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</si>
  <si>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</si>
  <si>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</si>
  <si>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</si>
  <si>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</si>
  <si>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</si>
  <si>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</si>
  <si>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</si>
  <si>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</si>
  <si>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</si>
  <si>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</si>
  <si>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</si>
  <si>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</si>
  <si>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</si>
  <si>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</si>
  <si>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</si>
  <si>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</si>
  <si>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</si>
  <si>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</si>
  <si>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</si>
  <si>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</si>
  <si>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</si>
  <si>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</si>
  <si>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</si>
  <si>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</si>
  <si>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</si>
  <si>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</si>
  <si>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</si>
  <si>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</si>
  <si>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</si>
  <si>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</si>
  <si>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</si>
  <si>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</si>
  <si>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</si>
  <si>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</si>
  <si>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</si>
  <si>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</si>
  <si>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</si>
  <si>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</si>
  <si>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</si>
  <si>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</si>
  <si>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</si>
  <si>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</si>
  <si>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</si>
  <si>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</si>
  <si>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</si>
  <si>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</si>
  <si>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</si>
  <si>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</si>
  <si>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</si>
  <si>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</si>
  <si>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</si>
  <si>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</si>
  <si>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</si>
  <si>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</si>
  <si>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</si>
  <si>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</si>
  <si>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</si>
  <si>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</si>
  <si>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</si>
  <si>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</si>
  <si>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</si>
  <si>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</si>
  <si>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</si>
  <si>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</si>
  <si>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</si>
  <si>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</si>
  <si>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</si>
  <si>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</si>
  <si>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</si>
  <si>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</si>
  <si>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</si>
  <si>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</si>
  <si>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</si>
  <si>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</si>
  <si>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</si>
  <si>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</si>
  <si>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</si>
  <si>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</si>
  <si>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</si>
  <si>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</si>
  <si>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</si>
  <si>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</si>
  <si>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</si>
  <si>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</si>
  <si>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</si>
  <si>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</si>
  <si>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</si>
  <si>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</si>
  <si>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</si>
  <si>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</si>
  <si>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</si>
  <si>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</si>
  <si>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</si>
  <si>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</si>
  <si>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</si>
  <si>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</si>
  <si>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</si>
  <si>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</si>
  <si>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</si>
  <si>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</si>
  <si>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</si>
  <si>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</si>
  <si>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</si>
  <si>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</si>
  <si>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</si>
  <si>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</si>
  <si>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</si>
  <si>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</si>
  <si>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</si>
  <si>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</si>
  <si>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</si>
  <si>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</si>
  <si>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</si>
  <si>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</si>
  <si>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</si>
  <si>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</si>
  <si>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</si>
  <si>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</si>
  <si>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</si>
  <si>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</si>
  <si>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</si>
  <si>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</si>
  <si>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</si>
  <si>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</si>
  <si>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</si>
  <si>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</si>
  <si>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</si>
  <si>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</si>
  <si>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</si>
  <si>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</si>
  <si>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</si>
  <si>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</si>
  <si>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</si>
  <si>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</si>
  <si>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</si>
  <si>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</si>
  <si>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</si>
  <si>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</si>
  <si>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</si>
  <si>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</si>
  <si>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</si>
  <si>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</si>
  <si>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</si>
  <si>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</si>
  <si>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</si>
  <si>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</si>
  <si>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</si>
  <si>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</si>
  <si>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</si>
  <si>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</si>
  <si>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</si>
  <si>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</si>
  <si>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</si>
  <si>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</si>
  <si>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</si>
  <si>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</si>
  <si>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</si>
  <si>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</si>
  <si>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</si>
  <si>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</si>
  <si>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</si>
  <si>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</si>
  <si>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</si>
  <si>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</si>
  <si>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</si>
  <si>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</si>
  <si>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</si>
  <si>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</si>
  <si>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</si>
  <si>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</si>
  <si>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</si>
  <si>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</si>
  <si>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</si>
  <si>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</si>
  <si>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</si>
  <si>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</si>
  <si>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</si>
  <si>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</si>
  <si>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</si>
  <si>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</si>
  <si>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</si>
  <si>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</si>
  <si>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</si>
  <si>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</si>
  <si>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</si>
  <si>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</si>
  <si>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</si>
  <si>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</si>
  <si>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</si>
  <si>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</si>
  <si>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</si>
  <si>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</si>
  <si>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</si>
  <si>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</si>
  <si>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</si>
  <si>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</si>
  <si>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</si>
  <si>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</si>
  <si>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</si>
  <si>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</si>
  <si>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</si>
  <si>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</si>
  <si>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</si>
  <si>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</si>
  <si>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</si>
  <si>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</si>
  <si>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</si>
  <si>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</si>
  <si>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</si>
  <si>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</si>
  <si>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</si>
  <si>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</si>
  <si>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</si>
  <si>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</si>
  <si>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</si>
  <si>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</si>
  <si>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</si>
  <si>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</si>
  <si>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</si>
  <si>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</si>
  <si>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</si>
  <si>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</si>
  <si>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</si>
  <si>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</si>
  <si>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</si>
  <si>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</si>
  <si>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</si>
  <si>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</si>
  <si>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</si>
  <si>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</si>
  <si>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</si>
  <si>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</si>
  <si>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</si>
  <si>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</si>
  <si>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</si>
  <si>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</si>
  <si>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</si>
  <si>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</si>
  <si>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</si>
  <si>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</si>
  <si>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</si>
  <si>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</si>
  <si>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</si>
  <si>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</si>
  <si>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</si>
  <si>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</si>
  <si>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</si>
  <si>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</si>
  <si>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</si>
  <si>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</si>
  <si>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</si>
  <si>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</si>
  <si>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</si>
  <si>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</si>
  <si>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</si>
  <si>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</si>
  <si>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</si>
  <si>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</si>
  <si>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</si>
  <si>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</si>
  <si>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</si>
  <si>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</si>
  <si>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</si>
  <si>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</si>
  <si>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</si>
  <si>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</si>
  <si>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</si>
  <si>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</si>
  <si>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</si>
  <si>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</si>
  <si>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</si>
  <si>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</si>
  <si>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</si>
  <si>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</si>
  <si>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都道府県労働局等施設整備に必要な経費</t>
    <phoneticPr fontId="5"/>
  </si>
  <si>
    <t>大臣官房</t>
    <rPh sb="0" eb="2">
      <t>ダイジン</t>
    </rPh>
    <rPh sb="2" eb="4">
      <t>カンボウ</t>
    </rPh>
    <phoneticPr fontId="5"/>
  </si>
  <si>
    <t>地方課</t>
    <rPh sb="0" eb="3">
      <t>チホウカ</t>
    </rPh>
    <phoneticPr fontId="5"/>
  </si>
  <si>
    <t>課長　木塚　欽也</t>
    <rPh sb="0" eb="2">
      <t>カチョウ</t>
    </rPh>
    <rPh sb="3" eb="5">
      <t>キヅカ</t>
    </rPh>
    <rPh sb="6" eb="8">
      <t>キンヤ</t>
    </rPh>
    <phoneticPr fontId="5"/>
  </si>
  <si>
    <t>○</t>
  </si>
  <si>
    <t>官公庁施設の建設等に関する法律（第9条）
国家公務員宿舎法第17条
特別会計に関する法律第99条第2項第2号</t>
    <rPh sb="0" eb="3">
      <t>カンコウチョウ</t>
    </rPh>
    <rPh sb="3" eb="5">
      <t>シセツ</t>
    </rPh>
    <rPh sb="6" eb="8">
      <t>ケンセツ</t>
    </rPh>
    <rPh sb="8" eb="9">
      <t>ナド</t>
    </rPh>
    <rPh sb="10" eb="11">
      <t>カン</t>
    </rPh>
    <rPh sb="13" eb="15">
      <t>ホウリツ</t>
    </rPh>
    <rPh sb="16" eb="17">
      <t>ダイ</t>
    </rPh>
    <rPh sb="18" eb="19">
      <t>ジョウ</t>
    </rPh>
    <rPh sb="21" eb="23">
      <t>コッカ</t>
    </rPh>
    <rPh sb="23" eb="26">
      <t>コウムイン</t>
    </rPh>
    <rPh sb="26" eb="28">
      <t>シュクシャ</t>
    </rPh>
    <rPh sb="28" eb="29">
      <t>ホウ</t>
    </rPh>
    <rPh sb="29" eb="30">
      <t>ダイ</t>
    </rPh>
    <rPh sb="32" eb="33">
      <t>ジョウ</t>
    </rPh>
    <rPh sb="34" eb="36">
      <t>トクベツ</t>
    </rPh>
    <rPh sb="36" eb="38">
      <t>カイケイ</t>
    </rPh>
    <rPh sb="39" eb="40">
      <t>カン</t>
    </rPh>
    <rPh sb="42" eb="44">
      <t>ホウリツ</t>
    </rPh>
    <rPh sb="44" eb="45">
      <t>ダイ</t>
    </rPh>
    <rPh sb="47" eb="48">
      <t>ジョウ</t>
    </rPh>
    <rPh sb="48" eb="49">
      <t>ダイ</t>
    </rPh>
    <rPh sb="50" eb="51">
      <t>コウ</t>
    </rPh>
    <rPh sb="51" eb="52">
      <t>ダイ</t>
    </rPh>
    <rPh sb="53" eb="54">
      <t>ゴウ</t>
    </rPh>
    <phoneticPr fontId="5"/>
  </si>
  <si>
    <t>庁舎等及び省庁別宿舎の取得等予定の調整について
（昭和49年6月13日蔵理第2394号）</t>
    <rPh sb="0" eb="2">
      <t>チョウシャ</t>
    </rPh>
    <rPh sb="2" eb="3">
      <t>ナド</t>
    </rPh>
    <rPh sb="3" eb="4">
      <t>オヨ</t>
    </rPh>
    <rPh sb="5" eb="8">
      <t>ショウチョウベツ</t>
    </rPh>
    <rPh sb="8" eb="10">
      <t>シュクシャ</t>
    </rPh>
    <rPh sb="11" eb="13">
      <t>シュトク</t>
    </rPh>
    <rPh sb="13" eb="14">
      <t>ナド</t>
    </rPh>
    <rPh sb="14" eb="16">
      <t>ヨテイ</t>
    </rPh>
    <rPh sb="17" eb="19">
      <t>チョウセイ</t>
    </rPh>
    <rPh sb="25" eb="27">
      <t>ショウワ</t>
    </rPh>
    <rPh sb="29" eb="30">
      <t>ネン</t>
    </rPh>
    <rPh sb="31" eb="32">
      <t>ガツ</t>
    </rPh>
    <rPh sb="34" eb="35">
      <t>ニチ</t>
    </rPh>
    <rPh sb="35" eb="36">
      <t>クラ</t>
    </rPh>
    <rPh sb="36" eb="37">
      <t>リ</t>
    </rPh>
    <rPh sb="37" eb="38">
      <t>ダイ</t>
    </rPh>
    <rPh sb="42" eb="43">
      <t>ゴウ</t>
    </rPh>
    <phoneticPr fontId="5"/>
  </si>
  <si>
    <t>都道府県労働局、労働基準監督署及び公共職業安定所の行政運営に必要な施設整備（老朽・狭隘化解消のための庁舎新営、安全確保のための改修等）を通じて、行政運営の効率化及び利用者利便の向上を図る。</t>
    <phoneticPr fontId="5"/>
  </si>
  <si>
    <t>主な事業内容は、庁舎新営、耐震改修工事、屋上防水工事、空調整備改修工事、太陽光発電設備設置工事等である。
事業実施の態様として、国土交通省各地方整備局に支出委任を行う場合と各労働局が直接実施する場合がある。
大規模工事を行う必要がある場合には、各労働局が国土交通省の各地方整備局（営繕事務所）に協議を行い、整ったものについて、厚生労働省の予算を支出委任して行っている。
比較的規模の小さい（数百万規模）工事案件については、各労働局が一般競争入札等の契約事務を行い、実施している。</t>
    <phoneticPr fontId="5"/>
  </si>
  <si>
    <t>-</t>
  </si>
  <si>
    <t>-</t>
    <phoneticPr fontId="5"/>
  </si>
  <si>
    <t>当面の地球温暖化対策に関する方針により設定されている各労働局の温室効果ガス排出量目標を成果目標とした。</t>
    <rPh sb="0" eb="2">
      <t>トウメン</t>
    </rPh>
    <rPh sb="3" eb="5">
      <t>チキュウ</t>
    </rPh>
    <rPh sb="5" eb="8">
      <t>オンダンカ</t>
    </rPh>
    <rPh sb="8" eb="10">
      <t>タイサク</t>
    </rPh>
    <rPh sb="11" eb="12">
      <t>カン</t>
    </rPh>
    <rPh sb="14" eb="16">
      <t>ホウシン</t>
    </rPh>
    <rPh sb="19" eb="21">
      <t>セッテイ</t>
    </rPh>
    <rPh sb="26" eb="27">
      <t>カク</t>
    </rPh>
    <rPh sb="31" eb="33">
      <t>オンシツ</t>
    </rPh>
    <rPh sb="33" eb="35">
      <t>コウカ</t>
    </rPh>
    <rPh sb="37" eb="40">
      <t>ハイシュツリョウ</t>
    </rPh>
    <rPh sb="40" eb="42">
      <t>モクヒョウ</t>
    </rPh>
    <rPh sb="43" eb="45">
      <t>セイカ</t>
    </rPh>
    <rPh sb="45" eb="47">
      <t>モクヒョウ</t>
    </rPh>
    <phoneticPr fontId="5"/>
  </si>
  <si>
    <t>温室効果ガス排出量を成果指標とした。</t>
    <phoneticPr fontId="5"/>
  </si>
  <si>
    <t>各労働局からの報告に基づき、都道府県労働局全体の数字を計上。</t>
    <phoneticPr fontId="5"/>
  </si>
  <si>
    <t>-</t>
    <phoneticPr fontId="5"/>
  </si>
  <si>
    <t>件</t>
    <rPh sb="0" eb="1">
      <t>ケン</t>
    </rPh>
    <phoneticPr fontId="5"/>
  </si>
  <si>
    <t>単位コスト＝X／Y
X:「予算執行額」
Y:「活動実績件数」</t>
    <rPh sb="0" eb="2">
      <t>タンイ</t>
    </rPh>
    <rPh sb="13" eb="15">
      <t>ヨサン</t>
    </rPh>
    <rPh sb="15" eb="17">
      <t>シッコウ</t>
    </rPh>
    <rPh sb="17" eb="18">
      <t>ガク</t>
    </rPh>
    <rPh sb="23" eb="25">
      <t>カツドウ</t>
    </rPh>
    <rPh sb="25" eb="27">
      <t>ジッセキ</t>
    </rPh>
    <rPh sb="27" eb="29">
      <t>ケンスウ</t>
    </rPh>
    <phoneticPr fontId="5"/>
  </si>
  <si>
    <t>百万円／件</t>
    <rPh sb="0" eb="2">
      <t>ヒャクマン</t>
    </rPh>
    <rPh sb="2" eb="3">
      <t>エン</t>
    </rPh>
    <rPh sb="4" eb="5">
      <t>ケン</t>
    </rPh>
    <phoneticPr fontId="5"/>
  </si>
  <si>
    <t>　　X/Y</t>
    <phoneticPr fontId="5"/>
  </si>
  <si>
    <t>3,325百万
/543件</t>
    <rPh sb="5" eb="6">
      <t>ヒャク</t>
    </rPh>
    <rPh sb="6" eb="7">
      <t>マン</t>
    </rPh>
    <rPh sb="12" eb="13">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</si>
  <si>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</si>
  <si>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</si>
  <si>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</si>
  <si>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</si>
  <si>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</si>
  <si>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</si>
  <si>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</si>
  <si>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</si>
  <si>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</si>
  <si>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</si>
  <si>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</si>
  <si>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</si>
  <si>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施設整備を通じ行政運営の効率化及び利用者利便性の向上を図ることは、国民の利益につながるものである。</t>
    <rPh sb="27" eb="28">
      <t>ハカ</t>
    </rPh>
    <phoneticPr fontId="5"/>
  </si>
  <si>
    <t>契約先については、一般競争入札等により選定することにより、競争性が確保されている。なお、一部随意契約を行っているケースがあるが、立地等を踏まえた選定が必要な不動産購入やテナント貸主の指定業者など、やむを得ない事由によるものである。</t>
  </si>
  <si>
    <t>△</t>
  </si>
  <si>
    <t>有</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</si>
  <si>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</si>
  <si>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</si>
  <si>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</si>
  <si>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真に必要な施設整備のみを実施することでコスト削減を行っており、庁舎については、長寿命化、省エネルギー化を基とした施設整備を実施している。</t>
  </si>
  <si>
    <t>‐</t>
  </si>
  <si>
    <t>施設の管理者である国自身が施設整備を行うことにより、他の手段と比較して効果的な手段となっている。</t>
  </si>
  <si>
    <t>コスト削減に努めた結果生じた差額等を使用することにより、見込みを上回る実績となっている。</t>
  </si>
  <si>
    <t>耐震改修工事等により整備された施設は十分に活用されている。</t>
  </si>
  <si>
    <t>902</t>
    <phoneticPr fontId="5"/>
  </si>
  <si>
    <t>777</t>
    <phoneticPr fontId="5"/>
  </si>
  <si>
    <t>685</t>
    <phoneticPr fontId="5"/>
  </si>
  <si>
    <t>942</t>
    <phoneticPr fontId="5"/>
  </si>
  <si>
    <t>941</t>
    <phoneticPr fontId="5"/>
  </si>
  <si>
    <t>947</t>
    <phoneticPr fontId="5"/>
  </si>
  <si>
    <t>914</t>
    <phoneticPr fontId="5"/>
  </si>
  <si>
    <t>工事費</t>
    <rPh sb="0" eb="3">
      <t>コウジヒ</t>
    </rPh>
    <phoneticPr fontId="5"/>
  </si>
  <si>
    <t>富岡労働基準監督署・ハローワーク富岡・富岡宿舎修繕工事</t>
    <phoneticPr fontId="5"/>
  </si>
  <si>
    <t>C.株式会社　中里工務店</t>
    <rPh sb="2" eb="4">
      <t>カブシキ</t>
    </rPh>
    <rPh sb="4" eb="6">
      <t>カイシャ</t>
    </rPh>
    <rPh sb="7" eb="9">
      <t>ナカザト</t>
    </rPh>
    <rPh sb="9" eb="12">
      <t>コウムテン</t>
    </rPh>
    <phoneticPr fontId="5"/>
  </si>
  <si>
    <t>A.福島労働局</t>
    <rPh sb="2" eb="4">
      <t>フクシマ</t>
    </rPh>
    <rPh sb="4" eb="7">
      <t>ロウドウキョク</t>
    </rPh>
    <phoneticPr fontId="5"/>
  </si>
  <si>
    <t>工事費</t>
    <rPh sb="0" eb="3">
      <t>コウジヒ</t>
    </rPh>
    <phoneticPr fontId="5"/>
  </si>
  <si>
    <t>富岡労働基準監督署・ハローワーク富岡・富岡宿舎修繕工事等</t>
    <rPh sb="27" eb="28">
      <t>トウ</t>
    </rPh>
    <phoneticPr fontId="5"/>
  </si>
  <si>
    <t>その他</t>
    <rPh sb="2" eb="3">
      <t>タ</t>
    </rPh>
    <phoneticPr fontId="5"/>
  </si>
  <si>
    <t>事務費等（設計、監理費、旅費等）</t>
    <rPh sb="0" eb="3">
      <t>ジムヒ</t>
    </rPh>
    <rPh sb="3" eb="4">
      <t>トウ</t>
    </rPh>
    <rPh sb="5" eb="7">
      <t>セッケイ</t>
    </rPh>
    <rPh sb="8" eb="10">
      <t>カンリ</t>
    </rPh>
    <rPh sb="10" eb="11">
      <t>ヒ</t>
    </rPh>
    <rPh sb="12" eb="14">
      <t>リョヒ</t>
    </rPh>
    <rPh sb="14" eb="15">
      <t>トウ</t>
    </rPh>
    <phoneticPr fontId="5"/>
  </si>
  <si>
    <t>B.近畿地方整備局</t>
    <rPh sb="2" eb="4">
      <t>キンキ</t>
    </rPh>
    <rPh sb="4" eb="6">
      <t>チホウ</t>
    </rPh>
    <rPh sb="6" eb="9">
      <t>セイビキョク</t>
    </rPh>
    <phoneticPr fontId="5"/>
  </si>
  <si>
    <t>滋賀労働総合庁舎建築工事等</t>
    <rPh sb="12" eb="13">
      <t>トウ</t>
    </rPh>
    <phoneticPr fontId="5"/>
  </si>
  <si>
    <t>事務費等（設計、監理費、旅費等）</t>
    <phoneticPr fontId="5"/>
  </si>
  <si>
    <t>福島労働局</t>
    <rPh sb="0" eb="2">
      <t>フクシマ</t>
    </rPh>
    <rPh sb="2" eb="5">
      <t>ロウドウキョク</t>
    </rPh>
    <phoneticPr fontId="5"/>
  </si>
  <si>
    <t>-</t>
    <phoneticPr fontId="5"/>
  </si>
  <si>
    <t>富岡労働基準監督署・ハローワーク富岡・富岡宿舎修繕工事等</t>
    <rPh sb="27" eb="28">
      <t>トウ</t>
    </rPh>
    <phoneticPr fontId="5"/>
  </si>
  <si>
    <t>-</t>
    <phoneticPr fontId="5"/>
  </si>
  <si>
    <t>-</t>
    <phoneticPr fontId="5"/>
  </si>
  <si>
    <t>東京労働局</t>
    <rPh sb="0" eb="2">
      <t>トウキョウ</t>
    </rPh>
    <rPh sb="2" eb="5">
      <t>ロウドウキョク</t>
    </rPh>
    <phoneticPr fontId="5"/>
  </si>
  <si>
    <t>東京労働局ハローワーク助成金事務センター分室 庁舎移転に伴う原状回復工事等</t>
    <rPh sb="36" eb="37">
      <t>トウ</t>
    </rPh>
    <phoneticPr fontId="5"/>
  </si>
  <si>
    <t>兵庫労働局</t>
    <rPh sb="0" eb="2">
      <t>ヒョウゴ</t>
    </rPh>
    <rPh sb="2" eb="5">
      <t>ロウドウキョク</t>
    </rPh>
    <phoneticPr fontId="5"/>
  </si>
  <si>
    <t>-</t>
    <phoneticPr fontId="5"/>
  </si>
  <si>
    <t>龍野公共職業安定所敷地購入等</t>
    <rPh sb="13" eb="14">
      <t>トウ</t>
    </rPh>
    <phoneticPr fontId="5"/>
  </si>
  <si>
    <t>北海道労働局</t>
    <rPh sb="0" eb="3">
      <t>ホッカイドウ</t>
    </rPh>
    <rPh sb="3" eb="6">
      <t>ロウドウキョク</t>
    </rPh>
    <phoneticPr fontId="5"/>
  </si>
  <si>
    <t>-</t>
    <phoneticPr fontId="5"/>
  </si>
  <si>
    <t>福岡労働局</t>
    <rPh sb="0" eb="2">
      <t>フクオカ</t>
    </rPh>
    <rPh sb="2" eb="5">
      <t>ロウドウキョク</t>
    </rPh>
    <phoneticPr fontId="5"/>
  </si>
  <si>
    <t>-</t>
    <phoneticPr fontId="5"/>
  </si>
  <si>
    <t>福岡中央労働基準監督署空調設備改修工事</t>
    <phoneticPr fontId="5"/>
  </si>
  <si>
    <t>福岡中央労働基準監督署空調設備改修工事等</t>
    <rPh sb="19" eb="20">
      <t>トウ</t>
    </rPh>
    <phoneticPr fontId="5"/>
  </si>
  <si>
    <t>-</t>
    <phoneticPr fontId="5"/>
  </si>
  <si>
    <t>-</t>
    <phoneticPr fontId="5"/>
  </si>
  <si>
    <t>大阪労働局</t>
    <rPh sb="0" eb="2">
      <t>オオサカ</t>
    </rPh>
    <rPh sb="2" eb="5">
      <t>ロウドウキョク</t>
    </rPh>
    <phoneticPr fontId="5"/>
  </si>
  <si>
    <t>あいりん労働公共職業安定所仮庁舎建設予定地既存壁撤去・整地工事等</t>
    <rPh sb="31" eb="32">
      <t>トウ</t>
    </rPh>
    <phoneticPr fontId="5"/>
  </si>
  <si>
    <t>-</t>
    <phoneticPr fontId="5"/>
  </si>
  <si>
    <t>神奈川労働局</t>
    <rPh sb="0" eb="3">
      <t>カナガワ</t>
    </rPh>
    <rPh sb="3" eb="6">
      <t>ロウドウキョク</t>
    </rPh>
    <phoneticPr fontId="5"/>
  </si>
  <si>
    <t>川崎南労働基準監督署エレベーター改修工事等</t>
    <rPh sb="20" eb="21">
      <t>トウ</t>
    </rPh>
    <phoneticPr fontId="5"/>
  </si>
  <si>
    <t>愛知労働局</t>
    <rPh sb="0" eb="2">
      <t>アイチ</t>
    </rPh>
    <rPh sb="2" eb="5">
      <t>ロウドウキョク</t>
    </rPh>
    <phoneticPr fontId="5"/>
  </si>
  <si>
    <t>名古屋南労働基準監督署空気調和設備更新工事等</t>
    <rPh sb="21" eb="22">
      <t>トウ</t>
    </rPh>
    <phoneticPr fontId="5"/>
  </si>
  <si>
    <t>-</t>
    <phoneticPr fontId="5"/>
  </si>
  <si>
    <t>秋田労働局</t>
    <rPh sb="0" eb="2">
      <t>アキタ</t>
    </rPh>
    <rPh sb="2" eb="5">
      <t>ロウドウキョク</t>
    </rPh>
    <phoneticPr fontId="5"/>
  </si>
  <si>
    <t>市有財産（秋田市茨島）購入等</t>
    <rPh sb="13" eb="14">
      <t>トウ</t>
    </rPh>
    <phoneticPr fontId="5"/>
  </si>
  <si>
    <t>岡山労働局レイアウト変更工事等</t>
    <rPh sb="14" eb="15">
      <t>トウ</t>
    </rPh>
    <phoneticPr fontId="5"/>
  </si>
  <si>
    <t>岡山労働局</t>
    <rPh sb="0" eb="2">
      <t>オカヤマ</t>
    </rPh>
    <rPh sb="2" eb="5">
      <t>ロウドウキョク</t>
    </rPh>
    <phoneticPr fontId="5"/>
  </si>
  <si>
    <t>近畿地方整備局</t>
    <rPh sb="0" eb="2">
      <t>キンキ</t>
    </rPh>
    <rPh sb="2" eb="4">
      <t>チホウ</t>
    </rPh>
    <rPh sb="4" eb="7">
      <t>セイビキョク</t>
    </rPh>
    <phoneticPr fontId="5"/>
  </si>
  <si>
    <t>滋賀労働総合庁舎建築工事等</t>
    <rPh sb="12" eb="13">
      <t>トウ</t>
    </rPh>
    <phoneticPr fontId="5"/>
  </si>
  <si>
    <t>関東地方整備局</t>
    <rPh sb="0" eb="2">
      <t>カントウ</t>
    </rPh>
    <rPh sb="2" eb="4">
      <t>チホウ</t>
    </rPh>
    <rPh sb="4" eb="7">
      <t>セイビキョク</t>
    </rPh>
    <phoneticPr fontId="5"/>
  </si>
  <si>
    <t>土浦労働総合庁舎建築工事等</t>
    <rPh sb="12" eb="13">
      <t>トウ</t>
    </rPh>
    <phoneticPr fontId="5"/>
  </si>
  <si>
    <t>九州地方整備局</t>
    <rPh sb="0" eb="2">
      <t>キュウシュウ</t>
    </rPh>
    <rPh sb="2" eb="4">
      <t>チホウ</t>
    </rPh>
    <rPh sb="4" eb="7">
      <t>セイビキョク</t>
    </rPh>
    <phoneticPr fontId="5"/>
  </si>
  <si>
    <t>名寄労働基準監督署外１７改修建築その他工事等</t>
    <rPh sb="21" eb="22">
      <t>トウ</t>
    </rPh>
    <phoneticPr fontId="5"/>
  </si>
  <si>
    <t>-</t>
    <phoneticPr fontId="5"/>
  </si>
  <si>
    <t>北海道開発局</t>
    <rPh sb="0" eb="3">
      <t>ホッカイドウ</t>
    </rPh>
    <rPh sb="3" eb="5">
      <t>カイハツ</t>
    </rPh>
    <rPh sb="5" eb="6">
      <t>キョク</t>
    </rPh>
    <phoneticPr fontId="5"/>
  </si>
  <si>
    <t>東北地方整備局</t>
    <rPh sb="0" eb="2">
      <t>トウホク</t>
    </rPh>
    <rPh sb="2" eb="4">
      <t>チホウ</t>
    </rPh>
    <rPh sb="4" eb="7">
      <t>セイビキョク</t>
    </rPh>
    <phoneticPr fontId="5"/>
  </si>
  <si>
    <t>帯広公共職業安定所冷暖房設備改修工事等</t>
    <rPh sb="2" eb="4">
      <t>コウキョウ</t>
    </rPh>
    <rPh sb="4" eb="6">
      <t>ショクギョウ</t>
    </rPh>
    <rPh sb="6" eb="9">
      <t>アンテイジョ</t>
    </rPh>
    <rPh sb="18" eb="19">
      <t>トウ</t>
    </rPh>
    <phoneticPr fontId="5"/>
  </si>
  <si>
    <t>湯沢公共職業安定所空調設備改修工事</t>
    <rPh sb="2" eb="4">
      <t>コウキョウ</t>
    </rPh>
    <rPh sb="4" eb="6">
      <t>ショクギョウ</t>
    </rPh>
    <rPh sb="6" eb="9">
      <t>アンテイジョ</t>
    </rPh>
    <phoneticPr fontId="5"/>
  </si>
  <si>
    <t>-</t>
    <phoneticPr fontId="5"/>
  </si>
  <si>
    <t>中部地方整備局</t>
    <rPh sb="0" eb="2">
      <t>チュウブ</t>
    </rPh>
    <rPh sb="2" eb="4">
      <t>チホウ</t>
    </rPh>
    <rPh sb="4" eb="7">
      <t>セイビキョク</t>
    </rPh>
    <phoneticPr fontId="5"/>
  </si>
  <si>
    <t>湯沢公共職業安定所空調設備改修工事等</t>
    <rPh sb="2" eb="4">
      <t>コウキョウ</t>
    </rPh>
    <rPh sb="4" eb="6">
      <t>ショクギョウ</t>
    </rPh>
    <rPh sb="6" eb="9">
      <t>アンテイジョ</t>
    </rPh>
    <rPh sb="17" eb="18">
      <t>トウ</t>
    </rPh>
    <phoneticPr fontId="5"/>
  </si>
  <si>
    <t>ハローワーク八代仮庁舎構内整備工事等</t>
    <rPh sb="17" eb="18">
      <t>トウ</t>
    </rPh>
    <phoneticPr fontId="5"/>
  </si>
  <si>
    <t>名古屋第２地方合同庁舎改修工事等</t>
    <rPh sb="15" eb="16">
      <t>トウ</t>
    </rPh>
    <phoneticPr fontId="5"/>
  </si>
  <si>
    <t>中国地方整備局</t>
    <rPh sb="0" eb="2">
      <t>チュウゴク</t>
    </rPh>
    <rPh sb="2" eb="4">
      <t>チホウ</t>
    </rPh>
    <rPh sb="4" eb="7">
      <t>セイビキョク</t>
    </rPh>
    <phoneticPr fontId="5"/>
  </si>
  <si>
    <t>福山公共職業安定所電気設備その他改修工事等</t>
    <rPh sb="2" eb="4">
      <t>コウキョウ</t>
    </rPh>
    <rPh sb="4" eb="6">
      <t>ショクギョウ</t>
    </rPh>
    <rPh sb="6" eb="9">
      <t>アンテイジョ</t>
    </rPh>
    <rPh sb="20" eb="21">
      <t>トウ</t>
    </rPh>
    <phoneticPr fontId="5"/>
  </si>
  <si>
    <t>北陸地方整備局</t>
    <rPh sb="0" eb="2">
      <t>ホクリク</t>
    </rPh>
    <rPh sb="2" eb="4">
      <t>チホウ</t>
    </rPh>
    <rPh sb="4" eb="7">
      <t>セイビキョク</t>
    </rPh>
    <phoneticPr fontId="5"/>
  </si>
  <si>
    <t>富山労働総合内装改修実施設計業務等</t>
    <rPh sb="16" eb="17">
      <t>トウ</t>
    </rPh>
    <phoneticPr fontId="5"/>
  </si>
  <si>
    <t>株式会社　中里工務店</t>
    <rPh sb="0" eb="2">
      <t>カブシキ</t>
    </rPh>
    <rPh sb="2" eb="4">
      <t>カイシャ</t>
    </rPh>
    <rPh sb="5" eb="7">
      <t>ナカザト</t>
    </rPh>
    <rPh sb="7" eb="10">
      <t>コウムテン</t>
    </rPh>
    <phoneticPr fontId="5"/>
  </si>
  <si>
    <t>富岡労働基準監督署・ハローワーク富岡・富岡宿舎修繕工事</t>
    <phoneticPr fontId="5"/>
  </si>
  <si>
    <t>協同組合　龍野名店街</t>
    <phoneticPr fontId="5"/>
  </si>
  <si>
    <t>龍野公共職業安定所敷地購入</t>
    <phoneticPr fontId="5"/>
  </si>
  <si>
    <t>秋田市会計管理者</t>
    <phoneticPr fontId="5"/>
  </si>
  <si>
    <t>市有財産（秋田市茨島）購入</t>
    <phoneticPr fontId="5"/>
  </si>
  <si>
    <t>-</t>
    <phoneticPr fontId="5"/>
  </si>
  <si>
    <t>北ガスジープレックス㈱</t>
    <phoneticPr fontId="5"/>
  </si>
  <si>
    <t>帯広公共職業安定所冷暖房設備改修工事</t>
    <rPh sb="2" eb="4">
      <t>コウキョウ</t>
    </rPh>
    <rPh sb="4" eb="6">
      <t>ショクギョウ</t>
    </rPh>
    <rPh sb="6" eb="9">
      <t>アンテイジョ</t>
    </rPh>
    <phoneticPr fontId="5"/>
  </si>
  <si>
    <t>㈱美建ビルサービス</t>
    <phoneticPr fontId="5"/>
  </si>
  <si>
    <t>岡山労働局レイアウト変更工事</t>
    <phoneticPr fontId="5"/>
  </si>
  <si>
    <t>株式会社　筑豊冷機</t>
    <phoneticPr fontId="5"/>
  </si>
  <si>
    <t>南海辰村建設（株）</t>
    <phoneticPr fontId="5"/>
  </si>
  <si>
    <t>あいりん労働公共職業安定所仮庁舎建設予定地既存壁撤去・整地工事</t>
    <phoneticPr fontId="5"/>
  </si>
  <si>
    <t>-</t>
    <phoneticPr fontId="5"/>
  </si>
  <si>
    <t>クリエイト工務㈱</t>
    <phoneticPr fontId="5"/>
  </si>
  <si>
    <t>北海道労働局新藻岩宿舎301棟ほか解体工事</t>
    <phoneticPr fontId="5"/>
  </si>
  <si>
    <t>ユゲデンキ株式会社</t>
    <phoneticPr fontId="5"/>
  </si>
  <si>
    <t>福岡南公共職業安定所空調機器更新工事</t>
    <phoneticPr fontId="5"/>
  </si>
  <si>
    <t>-</t>
    <phoneticPr fontId="5"/>
  </si>
  <si>
    <t>-</t>
    <phoneticPr fontId="5"/>
  </si>
  <si>
    <t>五洋建設（株）大阪支店</t>
    <phoneticPr fontId="5"/>
  </si>
  <si>
    <t>滋賀労働総合庁舎建築工事</t>
    <phoneticPr fontId="5"/>
  </si>
  <si>
    <t>D.五洋建設（株）大阪支店</t>
    <rPh sb="2" eb="4">
      <t>ゴヨウ</t>
    </rPh>
    <rPh sb="4" eb="6">
      <t>ケンセツ</t>
    </rPh>
    <rPh sb="7" eb="8">
      <t>カブ</t>
    </rPh>
    <rPh sb="9" eb="11">
      <t>オオサカ</t>
    </rPh>
    <rPh sb="11" eb="13">
      <t>シテン</t>
    </rPh>
    <phoneticPr fontId="5"/>
  </si>
  <si>
    <t>滋賀労働総合庁舎建築工事</t>
    <phoneticPr fontId="5"/>
  </si>
  <si>
    <t>浅海電気（株）</t>
    <phoneticPr fontId="5"/>
  </si>
  <si>
    <t>滋賀労働総合庁舎電気設備工事</t>
    <phoneticPr fontId="5"/>
  </si>
  <si>
    <t>大成設備（株）　近畿支店</t>
    <phoneticPr fontId="5"/>
  </si>
  <si>
    <t>滋賀労働総合庁舎機械設備工事</t>
    <phoneticPr fontId="5"/>
  </si>
  <si>
    <t>ポリマー工業（株）</t>
    <phoneticPr fontId="5"/>
  </si>
  <si>
    <t>名寄労働基準監督署外１７改修建築その他工事</t>
    <phoneticPr fontId="5"/>
  </si>
  <si>
    <t>（株）鴻池組</t>
    <phoneticPr fontId="5"/>
  </si>
  <si>
    <t>土浦労働総合庁舎建築工事</t>
    <phoneticPr fontId="5"/>
  </si>
  <si>
    <t>-</t>
    <phoneticPr fontId="5"/>
  </si>
  <si>
    <t>（株）テクト</t>
    <phoneticPr fontId="5"/>
  </si>
  <si>
    <t>銚子公共職業安定所外１件構内整備工事</t>
    <rPh sb="4" eb="6">
      <t>ショクギョウ</t>
    </rPh>
    <rPh sb="6" eb="9">
      <t>アンテイジョ</t>
    </rPh>
    <phoneticPr fontId="5"/>
  </si>
  <si>
    <t>（株）今西組</t>
    <phoneticPr fontId="5"/>
  </si>
  <si>
    <t>朝霞公共職業安定所構内整備工事</t>
    <rPh sb="4" eb="6">
      <t>ショクギョウ</t>
    </rPh>
    <rPh sb="6" eb="9">
      <t>アンテイジョ</t>
    </rPh>
    <phoneticPr fontId="5"/>
  </si>
  <si>
    <t>イリヤ建設（株）</t>
    <phoneticPr fontId="5"/>
  </si>
  <si>
    <t>名古屋第２地方合同庁舎改修工事</t>
    <phoneticPr fontId="5"/>
  </si>
  <si>
    <t>岩野設備工業（株）</t>
    <phoneticPr fontId="5"/>
  </si>
  <si>
    <t>名古屋南公共職業安定所改修工事</t>
    <phoneticPr fontId="5"/>
  </si>
  <si>
    <t>松本建設（株）</t>
    <phoneticPr fontId="5"/>
  </si>
  <si>
    <t>D</t>
  </si>
  <si>
    <t>真岡労働基準監督署新営工事</t>
    <rPh sb="2" eb="4">
      <t>ロウドウ</t>
    </rPh>
    <rPh sb="4" eb="6">
      <t>キジュン</t>
    </rPh>
    <rPh sb="6" eb="9">
      <t>カントクショ</t>
    </rPh>
    <phoneticPr fontId="5"/>
  </si>
  <si>
    <t>新日本コ－ポレ－ション（株）</t>
    <phoneticPr fontId="5"/>
  </si>
  <si>
    <t>名古屋南労働基準監督署空気調和設備更新工事</t>
    <phoneticPr fontId="5"/>
  </si>
  <si>
    <t>-</t>
    <phoneticPr fontId="5"/>
  </si>
  <si>
    <t>-</t>
    <phoneticPr fontId="5"/>
  </si>
  <si>
    <t>-</t>
    <phoneticPr fontId="5"/>
  </si>
  <si>
    <t>3,027百万
/696件</t>
    <rPh sb="5" eb="6">
      <t>ヒャク</t>
    </rPh>
    <rPh sb="6" eb="7">
      <t>マン</t>
    </rPh>
    <rPh sb="12" eb="13">
      <t>ケン</t>
    </rPh>
    <phoneticPr fontId="5"/>
  </si>
  <si>
    <t>4,705百万
/1,314件</t>
    <phoneticPr fontId="5"/>
  </si>
  <si>
    <t>労働保険特別会計雇用勘定
（目）施設整備費</t>
    <rPh sb="0" eb="2">
      <t>ロウドウ</t>
    </rPh>
    <rPh sb="2" eb="4">
      <t>ホケン</t>
    </rPh>
    <rPh sb="4" eb="6">
      <t>トクベツ</t>
    </rPh>
    <rPh sb="6" eb="8">
      <t>カイケイ</t>
    </rPh>
    <rPh sb="8" eb="10">
      <t>コヨウ</t>
    </rPh>
    <rPh sb="10" eb="12">
      <t>カンジョウ</t>
    </rPh>
    <rPh sb="14" eb="15">
      <t>モク</t>
    </rPh>
    <rPh sb="16" eb="18">
      <t>シセツ</t>
    </rPh>
    <rPh sb="18" eb="21">
      <t>セイビヒ</t>
    </rPh>
    <phoneticPr fontId="5"/>
  </si>
  <si>
    <t>労働保険特別会計労災勘定
（目）施設整備費</t>
    <rPh sb="0" eb="2">
      <t>ロウドウ</t>
    </rPh>
    <rPh sb="2" eb="4">
      <t>ホケン</t>
    </rPh>
    <rPh sb="4" eb="6">
      <t>トクベツ</t>
    </rPh>
    <rPh sb="6" eb="8">
      <t>カイケイ</t>
    </rPh>
    <rPh sb="8" eb="10">
      <t>ロウサイ</t>
    </rPh>
    <rPh sb="10" eb="12">
      <t>カンジョウ</t>
    </rPh>
    <rPh sb="14" eb="15">
      <t>モク</t>
    </rPh>
    <rPh sb="16" eb="18">
      <t>シセツ</t>
    </rPh>
    <rPh sb="18" eb="21">
      <t>セイビヒ</t>
    </rPh>
    <phoneticPr fontId="5"/>
  </si>
  <si>
    <t>労働保険特別会計雇用勘定
（目）不動産購入費</t>
    <rPh sb="0" eb="2">
      <t>ロウドウ</t>
    </rPh>
    <rPh sb="2" eb="4">
      <t>ホケン</t>
    </rPh>
    <rPh sb="4" eb="6">
      <t>トクベツ</t>
    </rPh>
    <rPh sb="6" eb="8">
      <t>カイケイ</t>
    </rPh>
    <rPh sb="8" eb="10">
      <t>コヨウ</t>
    </rPh>
    <rPh sb="10" eb="12">
      <t>カンジョウ</t>
    </rPh>
    <rPh sb="14" eb="15">
      <t>モク</t>
    </rPh>
    <rPh sb="16" eb="19">
      <t>フドウサン</t>
    </rPh>
    <rPh sb="19" eb="22">
      <t>コウニュウヒ</t>
    </rPh>
    <phoneticPr fontId="5"/>
  </si>
  <si>
    <t>労働保険特別会計雇用勘定
（目）施設施工庁費</t>
    <rPh sb="0" eb="2">
      <t>ロウドウ</t>
    </rPh>
    <rPh sb="2" eb="4">
      <t>ホケン</t>
    </rPh>
    <rPh sb="4" eb="6">
      <t>トクベツ</t>
    </rPh>
    <rPh sb="6" eb="8">
      <t>カイケイ</t>
    </rPh>
    <rPh sb="8" eb="10">
      <t>コヨウ</t>
    </rPh>
    <rPh sb="10" eb="12">
      <t>カンジョウ</t>
    </rPh>
    <rPh sb="14" eb="15">
      <t>モク</t>
    </rPh>
    <rPh sb="16" eb="18">
      <t>シセツ</t>
    </rPh>
    <rPh sb="18" eb="20">
      <t>セコウ</t>
    </rPh>
    <rPh sb="20" eb="21">
      <t>チョウ</t>
    </rPh>
    <rPh sb="21" eb="22">
      <t>ヒ</t>
    </rPh>
    <phoneticPr fontId="5"/>
  </si>
  <si>
    <t>一般会計
（目）施設整備費</t>
    <rPh sb="0" eb="2">
      <t>イッパン</t>
    </rPh>
    <rPh sb="2" eb="4">
      <t>カイケイ</t>
    </rPh>
    <rPh sb="6" eb="7">
      <t>モク</t>
    </rPh>
    <rPh sb="8" eb="10">
      <t>シセツ</t>
    </rPh>
    <rPh sb="10" eb="13">
      <t>セイビヒ</t>
    </rPh>
    <phoneticPr fontId="5"/>
  </si>
  <si>
    <t>-</t>
    <phoneticPr fontId="5"/>
  </si>
  <si>
    <t>-</t>
    <phoneticPr fontId="5"/>
  </si>
  <si>
    <t>-</t>
    <phoneticPr fontId="5"/>
  </si>
  <si>
    <t>　過去３年における執行率は上昇しており、労働局の実情を踏まえた予算の実施が着実に行われる傾向にある。しかし依然として、一般競争入札による入札差額及び、突発的な事業計画の変更等のやむを得ない事情による年度当初に予定していた工事等の見送り等が生じ、不用が出ている。予定していた工事の確実な施工を引き続き指導するものとしたい。
　現状、限られた予算の中で数多くの改修案件の中から優先順位をつけて執行できていることから、平成３１年度においても引き続き、真に必要な工事のみに係る予算要求及び事業継続をすることとしたい。　</t>
    <rPh sb="1" eb="3">
      <t>カコ</t>
    </rPh>
    <rPh sb="4" eb="5">
      <t>ネン</t>
    </rPh>
    <rPh sb="9" eb="12">
      <t>シッコウリツ</t>
    </rPh>
    <rPh sb="13" eb="15">
      <t>ジョウショウ</t>
    </rPh>
    <rPh sb="20" eb="22">
      <t>ロウドウ</t>
    </rPh>
    <rPh sb="22" eb="23">
      <t>キョク</t>
    </rPh>
    <rPh sb="24" eb="26">
      <t>ジツジョウ</t>
    </rPh>
    <rPh sb="27" eb="28">
      <t>フ</t>
    </rPh>
    <rPh sb="31" eb="33">
      <t>ヨサン</t>
    </rPh>
    <rPh sb="34" eb="36">
      <t>ジッシ</t>
    </rPh>
    <rPh sb="37" eb="39">
      <t>チャクジツ</t>
    </rPh>
    <rPh sb="40" eb="41">
      <t>オコナ</t>
    </rPh>
    <rPh sb="44" eb="46">
      <t>ケイコウ</t>
    </rPh>
    <rPh sb="53" eb="55">
      <t>イゼン</t>
    </rPh>
    <rPh sb="59" eb="61">
      <t>イッパン</t>
    </rPh>
    <rPh sb="61" eb="63">
      <t>キョウソウ</t>
    </rPh>
    <rPh sb="63" eb="65">
      <t>ニュウサツ</t>
    </rPh>
    <rPh sb="68" eb="70">
      <t>ニュウサツ</t>
    </rPh>
    <rPh sb="70" eb="72">
      <t>サガク</t>
    </rPh>
    <rPh sb="72" eb="73">
      <t>オヨ</t>
    </rPh>
    <rPh sb="75" eb="77">
      <t>トッパツ</t>
    </rPh>
    <rPh sb="77" eb="78">
      <t>テキ</t>
    </rPh>
    <rPh sb="79" eb="81">
      <t>ジギョウ</t>
    </rPh>
    <rPh sb="81" eb="83">
      <t>ケイカク</t>
    </rPh>
    <rPh sb="84" eb="86">
      <t>ヘンコウ</t>
    </rPh>
    <rPh sb="86" eb="87">
      <t>トウ</t>
    </rPh>
    <rPh sb="91" eb="92">
      <t>エ</t>
    </rPh>
    <rPh sb="94" eb="96">
      <t>ジジョウ</t>
    </rPh>
    <rPh sb="99" eb="101">
      <t>ネンド</t>
    </rPh>
    <rPh sb="101" eb="103">
      <t>トウショ</t>
    </rPh>
    <rPh sb="104" eb="106">
      <t>ヨテイ</t>
    </rPh>
    <rPh sb="110" eb="112">
      <t>コウジ</t>
    </rPh>
    <rPh sb="112" eb="113">
      <t>トウ</t>
    </rPh>
    <rPh sb="114" eb="116">
      <t>ミオク</t>
    </rPh>
    <rPh sb="117" eb="118">
      <t>トウ</t>
    </rPh>
    <rPh sb="119" eb="120">
      <t>ショウ</t>
    </rPh>
    <rPh sb="122" eb="124">
      <t>フヨウ</t>
    </rPh>
    <rPh sb="125" eb="126">
      <t>デ</t>
    </rPh>
    <rPh sb="130" eb="132">
      <t>ヨテイ</t>
    </rPh>
    <rPh sb="136" eb="138">
      <t>コウジ</t>
    </rPh>
    <rPh sb="139" eb="141">
      <t>カクジツ</t>
    </rPh>
    <rPh sb="142" eb="144">
      <t>セコウ</t>
    </rPh>
    <rPh sb="145" eb="146">
      <t>ヒ</t>
    </rPh>
    <rPh sb="147" eb="148">
      <t>ツヅ</t>
    </rPh>
    <rPh sb="149" eb="151">
      <t>シドウ</t>
    </rPh>
    <rPh sb="162" eb="164">
      <t>ゲンジョウ</t>
    </rPh>
    <rPh sb="165" eb="166">
      <t>カギ</t>
    </rPh>
    <rPh sb="169" eb="171">
      <t>ヨサン</t>
    </rPh>
    <rPh sb="172" eb="173">
      <t>ナカ</t>
    </rPh>
    <rPh sb="174" eb="176">
      <t>カズオオ</t>
    </rPh>
    <rPh sb="178" eb="180">
      <t>カイシュウ</t>
    </rPh>
    <rPh sb="180" eb="182">
      <t>アンケン</t>
    </rPh>
    <rPh sb="183" eb="184">
      <t>ナカ</t>
    </rPh>
    <rPh sb="186" eb="188">
      <t>ユウセン</t>
    </rPh>
    <rPh sb="188" eb="190">
      <t>ジュンイ</t>
    </rPh>
    <rPh sb="194" eb="196">
      <t>シッコウ</t>
    </rPh>
    <rPh sb="206" eb="208">
      <t>ヘイセイ</t>
    </rPh>
    <rPh sb="210" eb="212">
      <t>ネンド</t>
    </rPh>
    <rPh sb="217" eb="218">
      <t>ヒ</t>
    </rPh>
    <rPh sb="219" eb="220">
      <t>ツヅ</t>
    </rPh>
    <rPh sb="222" eb="223">
      <t>シン</t>
    </rPh>
    <rPh sb="224" eb="226">
      <t>ヒツヨウ</t>
    </rPh>
    <rPh sb="227" eb="229">
      <t>コウジ</t>
    </rPh>
    <rPh sb="232" eb="233">
      <t>カカ</t>
    </rPh>
    <rPh sb="234" eb="236">
      <t>ヨサン</t>
    </rPh>
    <rPh sb="236" eb="238">
      <t>ヨウキュウ</t>
    </rPh>
    <rPh sb="238" eb="239">
      <t>オヨ</t>
    </rPh>
    <rPh sb="240" eb="242">
      <t>ジギョウ</t>
    </rPh>
    <rPh sb="242" eb="244">
      <t>ケイゾク</t>
    </rPh>
    <phoneticPr fontId="5"/>
  </si>
  <si>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</si>
  <si>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工事実施件数</t>
    <rPh sb="0" eb="2">
      <t>コウジ</t>
    </rPh>
    <rPh sb="2" eb="4">
      <t>ジッシ</t>
    </rPh>
    <rPh sb="4" eb="6">
      <t>ケンスウ</t>
    </rPh>
    <phoneticPr fontId="5"/>
  </si>
  <si>
    <t>各労働局、地方整備局からの報告</t>
    <rPh sb="0" eb="1">
      <t>カク</t>
    </rPh>
    <rPh sb="1" eb="4">
      <t>ロウドウキョク</t>
    </rPh>
    <rPh sb="5" eb="7">
      <t>チホウ</t>
    </rPh>
    <rPh sb="7" eb="10">
      <t>セイビキョク</t>
    </rPh>
    <rPh sb="13" eb="15">
      <t>ホウコク</t>
    </rPh>
    <phoneticPr fontId="5"/>
  </si>
  <si>
    <t>新営、改修等工事について、当初より計画されていた工期内に工事が完了した割合を80％以上とする。</t>
    <phoneticPr fontId="5"/>
  </si>
  <si>
    <t>新営、改修等工事について、当初より計画されていた工期内に工事が完了した割合（工期内に完了した工事件数／新営、改修等工事の当初計画件数）</t>
    <phoneticPr fontId="5"/>
  </si>
  <si>
    <t>7,090百万
/851件</t>
    <phoneticPr fontId="5"/>
  </si>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</sst>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740</xdr:row>
      <xdr:rowOff>95250</xdr:rowOff>
    </xdr:from>
    <xdr:to>
      <xdr:col>31</xdr:col>
      <xdr:colOff>183922</xdr:colOff>
      <xdr:row>742</xdr:row>
      <xdr:rowOff>43043</xdr:rowOff>
    </xdr:to>
    <xdr:sp macro="" textlink="">
      <xdr:nvSpPr>
        <xdr:cNvPr id="7" name="正方形/長方形 6"/>
        <xdr:cNvSpPr/>
      </xdr:nvSpPr>
      <xdr:spPr>
        <a:xfrm>
          <a:off x="4591050" y="45462825"/>
          <a:ext cx="1793647" cy="652643"/>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４，７０５百万円</a:t>
          </a:r>
          <a:endParaRPr kumimoji="1" lang="en-US" altLang="ja-JP" sz="1100">
            <a:solidFill>
              <a:schemeClr val="tx1"/>
            </a:solidFill>
          </a:endParaRPr>
        </a:p>
      </xdr:txBody>
    </xdr:sp>
    <xdr:clientData/>
  </xdr:twoCellAnchor>
  <xdr:twoCellAnchor>
    <xdr:from>
      <xdr:col>21</xdr:col>
      <xdr:colOff>133350</xdr:colOff>
      <xdr:row>742</xdr:row>
      <xdr:rowOff>228600</xdr:rowOff>
    </xdr:from>
    <xdr:to>
      <xdr:col>33</xdr:col>
      <xdr:colOff>34498</xdr:colOff>
      <xdr:row>744</xdr:row>
      <xdr:rowOff>300119</xdr:rowOff>
    </xdr:to>
    <xdr:sp macro="" textlink="">
      <xdr:nvSpPr>
        <xdr:cNvPr id="8" name="大かっこ 7"/>
        <xdr:cNvSpPr/>
      </xdr:nvSpPr>
      <xdr:spPr>
        <a:xfrm>
          <a:off x="4333875" y="46301025"/>
          <a:ext cx="2301448" cy="77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27</xdr:col>
      <xdr:colOff>123825</xdr:colOff>
      <xdr:row>745</xdr:row>
      <xdr:rowOff>9526</xdr:rowOff>
    </xdr:from>
    <xdr:to>
      <xdr:col>27</xdr:col>
      <xdr:colOff>124619</xdr:colOff>
      <xdr:row>746</xdr:row>
      <xdr:rowOff>22966</xdr:rowOff>
    </xdr:to>
    <xdr:cxnSp macro="">
      <xdr:nvCxnSpPr>
        <xdr:cNvPr id="11" name="直線コネクタ 10"/>
        <xdr:cNvCxnSpPr/>
      </xdr:nvCxnSpPr>
      <xdr:spPr>
        <a:xfrm rot="5400000">
          <a:off x="5341964" y="47321762"/>
          <a:ext cx="365865" cy="7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746</xdr:row>
      <xdr:rowOff>28575</xdr:rowOff>
    </xdr:from>
    <xdr:to>
      <xdr:col>35</xdr:col>
      <xdr:colOff>62594</xdr:colOff>
      <xdr:row>746</xdr:row>
      <xdr:rowOff>28575</xdr:rowOff>
    </xdr:to>
    <xdr:cxnSp macro="">
      <xdr:nvCxnSpPr>
        <xdr:cNvPr id="12" name="直線コネクタ 11"/>
        <xdr:cNvCxnSpPr/>
      </xdr:nvCxnSpPr>
      <xdr:spPr>
        <a:xfrm>
          <a:off x="4095750" y="47510700"/>
          <a:ext cx="29677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746</xdr:row>
      <xdr:rowOff>19051</xdr:rowOff>
    </xdr:from>
    <xdr:to>
      <xdr:col>20</xdr:col>
      <xdr:colOff>96044</xdr:colOff>
      <xdr:row>747</xdr:row>
      <xdr:rowOff>32471</xdr:rowOff>
    </xdr:to>
    <xdr:cxnSp macro="">
      <xdr:nvCxnSpPr>
        <xdr:cNvPr id="13" name="直線矢印コネクタ 12"/>
        <xdr:cNvCxnSpPr/>
      </xdr:nvCxnSpPr>
      <xdr:spPr>
        <a:xfrm rot="5400000">
          <a:off x="3913224" y="47683702"/>
          <a:ext cx="365845"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57150</xdr:colOff>
      <xdr:row>746</xdr:row>
      <xdr:rowOff>28575</xdr:rowOff>
    </xdr:from>
    <xdr:to>
      <xdr:col>35</xdr:col>
      <xdr:colOff>61655</xdr:colOff>
      <xdr:row>747</xdr:row>
      <xdr:rowOff>41995</xdr:rowOff>
    </xdr:to>
    <xdr:cxnSp macro="">
      <xdr:nvCxnSpPr>
        <xdr:cNvPr id="14" name="直線矢印コネクタ 13"/>
        <xdr:cNvCxnSpPr/>
      </xdr:nvCxnSpPr>
      <xdr:spPr>
        <a:xfrm rot="5400000">
          <a:off x="6877355" y="47691370"/>
          <a:ext cx="365845"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152400</xdr:colOff>
      <xdr:row>747</xdr:row>
      <xdr:rowOff>57150</xdr:rowOff>
    </xdr:from>
    <xdr:to>
      <xdr:col>25</xdr:col>
      <xdr:colOff>75653</xdr:colOff>
      <xdr:row>750</xdr:row>
      <xdr:rowOff>247251</xdr:rowOff>
    </xdr:to>
    <xdr:sp macro="" textlink="">
      <xdr:nvSpPr>
        <xdr:cNvPr id="15" name="正方形/長方形 14"/>
        <xdr:cNvSpPr/>
      </xdr:nvSpPr>
      <xdr:spPr>
        <a:xfrm>
          <a:off x="3152775" y="47891700"/>
          <a:ext cx="1923503" cy="124737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１，９７１百万円</a:t>
          </a:r>
          <a:endParaRPr kumimoji="1" lang="en-US" altLang="ja-JP" sz="1100">
            <a:solidFill>
              <a:sysClr val="windowText" lastClr="000000"/>
            </a:solidFill>
          </a:endParaRPr>
        </a:p>
      </xdr:txBody>
    </xdr:sp>
    <xdr:clientData/>
  </xdr:twoCellAnchor>
  <xdr:twoCellAnchor>
    <xdr:from>
      <xdr:col>30</xdr:col>
      <xdr:colOff>152400</xdr:colOff>
      <xdr:row>747</xdr:row>
      <xdr:rowOff>76200</xdr:rowOff>
    </xdr:from>
    <xdr:to>
      <xdr:col>40</xdr:col>
      <xdr:colOff>70834</xdr:colOff>
      <xdr:row>750</xdr:row>
      <xdr:rowOff>192581</xdr:rowOff>
    </xdr:to>
    <xdr:sp macro="" textlink="">
      <xdr:nvSpPr>
        <xdr:cNvPr id="16" name="正方形/長方形 15"/>
        <xdr:cNvSpPr/>
      </xdr:nvSpPr>
      <xdr:spPr>
        <a:xfrm>
          <a:off x="6153150" y="47910750"/>
          <a:ext cx="1918684" cy="117365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Ｂ．８地方整備局等</a:t>
          </a:r>
          <a:endParaRPr kumimoji="1" lang="en-US" altLang="ja-JP" sz="1100">
            <a:solidFill>
              <a:schemeClr val="tx1"/>
            </a:solidFill>
          </a:endParaRPr>
        </a:p>
        <a:p>
          <a:pPr algn="ctr"/>
          <a:r>
            <a:rPr kumimoji="1" lang="ja-JP" altLang="en-US" sz="1100">
              <a:solidFill>
                <a:schemeClr val="tx1"/>
              </a:solidFill>
            </a:rPr>
            <a:t>　２，７３４百万円</a:t>
          </a:r>
          <a:endParaRPr kumimoji="1" lang="en-US" altLang="ja-JP" sz="1100">
            <a:solidFill>
              <a:schemeClr val="tx1"/>
            </a:solidFill>
          </a:endParaRPr>
        </a:p>
      </xdr:txBody>
    </xdr:sp>
    <xdr:clientData/>
  </xdr:twoCellAnchor>
  <xdr:oneCellAnchor>
    <xdr:from>
      <xdr:col>15</xdr:col>
      <xdr:colOff>142875</xdr:colOff>
      <xdr:row>751</xdr:row>
      <xdr:rowOff>85725</xdr:rowOff>
    </xdr:from>
    <xdr:ext cx="1930400" cy="886806"/>
    <xdr:sp macro="" textlink="">
      <xdr:nvSpPr>
        <xdr:cNvPr id="17" name="大かっこ 16"/>
        <xdr:cNvSpPr/>
      </xdr:nvSpPr>
      <xdr:spPr>
        <a:xfrm>
          <a:off x="3143250" y="49329975"/>
          <a:ext cx="1930400" cy="886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oneCellAnchor>
    <xdr:from>
      <xdr:col>30</xdr:col>
      <xdr:colOff>142875</xdr:colOff>
      <xdr:row>751</xdr:row>
      <xdr:rowOff>85725</xdr:rowOff>
    </xdr:from>
    <xdr:ext cx="1924050" cy="804163"/>
    <xdr:sp macro="" textlink="">
      <xdr:nvSpPr>
        <xdr:cNvPr id="18" name="大かっこ 17"/>
        <xdr:cNvSpPr/>
      </xdr:nvSpPr>
      <xdr:spPr>
        <a:xfrm>
          <a:off x="6143625" y="49329975"/>
          <a:ext cx="1924050" cy="804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twoCellAnchor>
    <xdr:from>
      <xdr:col>20</xdr:col>
      <xdr:colOff>161925</xdr:colOff>
      <xdr:row>754</xdr:row>
      <xdr:rowOff>0</xdr:rowOff>
    </xdr:from>
    <xdr:to>
      <xdr:col>20</xdr:col>
      <xdr:colOff>166959</xdr:colOff>
      <xdr:row>755</xdr:row>
      <xdr:rowOff>33101</xdr:rowOff>
    </xdr:to>
    <xdr:cxnSp macro="">
      <xdr:nvCxnSpPr>
        <xdr:cNvPr id="19" name="直線矢印コネクタ 18"/>
        <xdr:cNvCxnSpPr/>
      </xdr:nvCxnSpPr>
      <xdr:spPr>
        <a:xfrm>
          <a:off x="4162425" y="50301525"/>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180975</xdr:colOff>
      <xdr:row>754</xdr:row>
      <xdr:rowOff>0</xdr:rowOff>
    </xdr:from>
    <xdr:to>
      <xdr:col>35</xdr:col>
      <xdr:colOff>186009</xdr:colOff>
      <xdr:row>755</xdr:row>
      <xdr:rowOff>33101</xdr:rowOff>
    </xdr:to>
    <xdr:cxnSp macro="">
      <xdr:nvCxnSpPr>
        <xdr:cNvPr id="20" name="直線矢印コネクタ 19"/>
        <xdr:cNvCxnSpPr/>
      </xdr:nvCxnSpPr>
      <xdr:spPr>
        <a:xfrm>
          <a:off x="7181850" y="50301525"/>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47625</xdr:colOff>
      <xdr:row>755</xdr:row>
      <xdr:rowOff>57150</xdr:rowOff>
    </xdr:from>
    <xdr:ext cx="1782017" cy="275717"/>
    <xdr:sp macro="" textlink="">
      <xdr:nvSpPr>
        <xdr:cNvPr id="22" name="テキスト ボックス 21"/>
        <xdr:cNvSpPr txBox="1"/>
      </xdr:nvSpPr>
      <xdr:spPr>
        <a:xfrm>
          <a:off x="3248025" y="50711100"/>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32</xdr:col>
      <xdr:colOff>152400</xdr:colOff>
      <xdr:row>755</xdr:row>
      <xdr:rowOff>66675</xdr:rowOff>
    </xdr:from>
    <xdr:ext cx="1313180" cy="275717"/>
    <xdr:sp macro="" textlink="">
      <xdr:nvSpPr>
        <xdr:cNvPr id="23" name="テキスト ボックス 22"/>
        <xdr:cNvSpPr txBox="1"/>
      </xdr:nvSpPr>
      <xdr:spPr>
        <a:xfrm>
          <a:off x="6553200" y="5072062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15</xdr:col>
      <xdr:colOff>95250</xdr:colOff>
      <xdr:row>756</xdr:row>
      <xdr:rowOff>38100</xdr:rowOff>
    </xdr:from>
    <xdr:to>
      <xdr:col>25</xdr:col>
      <xdr:colOff>226</xdr:colOff>
      <xdr:row>757</xdr:row>
      <xdr:rowOff>83285</xdr:rowOff>
    </xdr:to>
    <xdr:sp macro="" textlink="">
      <xdr:nvSpPr>
        <xdr:cNvPr id="24" name="正方形/長方形 23"/>
        <xdr:cNvSpPr/>
      </xdr:nvSpPr>
      <xdr:spPr>
        <a:xfrm>
          <a:off x="3095625" y="51044475"/>
          <a:ext cx="1905226" cy="7119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Ｃ．民間会社等（１２７４者）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１，９７１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95250</xdr:colOff>
      <xdr:row>756</xdr:row>
      <xdr:rowOff>76200</xdr:rowOff>
    </xdr:from>
    <xdr:to>
      <xdr:col>41</xdr:col>
      <xdr:colOff>64823</xdr:colOff>
      <xdr:row>757</xdr:row>
      <xdr:rowOff>16750</xdr:rowOff>
    </xdr:to>
    <xdr:sp macro="" textlink="">
      <xdr:nvSpPr>
        <xdr:cNvPr id="26" name="正方形/長方形 25"/>
        <xdr:cNvSpPr/>
      </xdr:nvSpPr>
      <xdr:spPr>
        <a:xfrm>
          <a:off x="6296025" y="51082575"/>
          <a:ext cx="1969823" cy="60730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Ｄ．民間会社等（４０者）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７３４</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15</xdr:col>
      <xdr:colOff>104775</xdr:colOff>
      <xdr:row>757</xdr:row>
      <xdr:rowOff>266700</xdr:rowOff>
    </xdr:from>
    <xdr:to>
      <xdr:col>25</xdr:col>
      <xdr:colOff>32885</xdr:colOff>
      <xdr:row>758</xdr:row>
      <xdr:rowOff>605175</xdr:rowOff>
    </xdr:to>
    <xdr:sp macro="" textlink="">
      <xdr:nvSpPr>
        <xdr:cNvPr id="28" name="大かっこ 27"/>
        <xdr:cNvSpPr/>
      </xdr:nvSpPr>
      <xdr:spPr>
        <a:xfrm>
          <a:off x="3105150" y="51939825"/>
          <a:ext cx="1928360" cy="1005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31</xdr:col>
      <xdr:colOff>95250</xdr:colOff>
      <xdr:row>757</xdr:row>
      <xdr:rowOff>276225</xdr:rowOff>
    </xdr:from>
    <xdr:to>
      <xdr:col>41</xdr:col>
      <xdr:colOff>94457</xdr:colOff>
      <xdr:row>758</xdr:row>
      <xdr:rowOff>585845</xdr:rowOff>
    </xdr:to>
    <xdr:sp macro="" textlink="">
      <xdr:nvSpPr>
        <xdr:cNvPr id="29" name="大かっこ 28"/>
        <xdr:cNvSpPr/>
      </xdr:nvSpPr>
      <xdr:spPr>
        <a:xfrm>
          <a:off x="6296025" y="51949350"/>
          <a:ext cx="1999457" cy="976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38</xdr:col>
      <xdr:colOff>85726</xdr:colOff>
      <xdr:row>66</xdr:row>
      <xdr:rowOff>28575</xdr:rowOff>
    </xdr:from>
    <xdr:to>
      <xdr:col>41</xdr:col>
      <xdr:colOff>190501</xdr:colOff>
      <xdr:row>66</xdr:row>
      <xdr:rowOff>285750</xdr:rowOff>
    </xdr:to>
    <xdr:sp macro="" textlink="">
      <xdr:nvSpPr>
        <xdr:cNvPr id="3" name="テキスト ボックス 2"/>
        <xdr:cNvSpPr txBox="1"/>
      </xdr:nvSpPr>
      <xdr:spPr>
        <a:xfrm>
          <a:off x="7686676" y="13506450"/>
          <a:ext cx="704850" cy="257175"/>
        </a:xfrm>
        <a:prstGeom prst="rect">
          <a:avLst/>
        </a:prstGeom>
        <a:solidFill>
          <a:schemeClr val="lt1"/>
        </a:solidFill>
        <a:ln w="1905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650"/>
            <a:t>今後</a:t>
          </a:r>
          <a:r>
            <a:rPr kumimoji="1" lang="ja-JP" altLang="en-US" sz="700"/>
            <a:t>集計</a:t>
          </a:r>
          <a:r>
            <a:rPr kumimoji="1" lang="ja-JP" altLang="en-US" sz="650"/>
            <a:t>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8" sqref="BB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920</v>
      </c>
      <c r="AT2" s="218"/>
      <c r="AU2" s="218"/>
      <c r="AV2" s="52" t="str">
        <f>IF(AW2="", "", "-")</f>
        <v/>
      </c>
      <c r="AW2" s="396"/>
      <c r="AX2" s="396"/>
    </row>
    <row r="3" spans="1:50" ht="21" customHeight="1" thickBot="1" x14ac:dyDescent="0.2">
      <c r="A3" s="533" t="s">
        <v>532</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547</v>
      </c>
      <c r="AK3" s="535"/>
      <c r="AL3" s="535"/>
      <c r="AM3" s="535"/>
      <c r="AN3" s="535"/>
      <c r="AO3" s="535"/>
      <c r="AP3" s="535"/>
      <c r="AQ3" s="535"/>
      <c r="AR3" s="535"/>
      <c r="AS3" s="535"/>
      <c r="AT3" s="535"/>
      <c r="AU3" s="535"/>
      <c r="AV3" s="535"/>
      <c r="AW3" s="535"/>
      <c r="AX3" s="24" t="s">
        <v>65</v>
      </c>
    </row>
    <row r="4" spans="1:50" ht="29.1"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29.1" customHeight="1" x14ac:dyDescent="0.15">
      <c r="A5" s="723" t="s">
        <v>67</v>
      </c>
      <c r="B5" s="724"/>
      <c r="C5" s="724"/>
      <c r="D5" s="724"/>
      <c r="E5" s="724"/>
      <c r="F5" s="725"/>
      <c r="G5" s="571" t="s">
        <v>112</v>
      </c>
      <c r="H5" s="572"/>
      <c r="I5" s="572"/>
      <c r="J5" s="572"/>
      <c r="K5" s="572"/>
      <c r="L5" s="572"/>
      <c r="M5" s="573" t="s">
        <v>66</v>
      </c>
      <c r="N5" s="574"/>
      <c r="O5" s="574"/>
      <c r="P5" s="574"/>
      <c r="Q5" s="574"/>
      <c r="R5" s="575"/>
      <c r="S5" s="576" t="s">
        <v>131</v>
      </c>
      <c r="T5" s="572"/>
      <c r="U5" s="572"/>
      <c r="V5" s="572"/>
      <c r="W5" s="572"/>
      <c r="X5" s="577"/>
      <c r="Y5" s="729" t="s">
        <v>3</v>
      </c>
      <c r="Z5" s="730"/>
      <c r="AA5" s="730"/>
      <c r="AB5" s="730"/>
      <c r="AC5" s="730"/>
      <c r="AD5" s="731"/>
      <c r="AE5" s="732" t="s">
        <v>550</v>
      </c>
      <c r="AF5" s="732"/>
      <c r="AG5" s="732"/>
      <c r="AH5" s="732"/>
      <c r="AI5" s="732"/>
      <c r="AJ5" s="732"/>
      <c r="AK5" s="732"/>
      <c r="AL5" s="732"/>
      <c r="AM5" s="732"/>
      <c r="AN5" s="732"/>
      <c r="AO5" s="732"/>
      <c r="AP5" s="733"/>
      <c r="AQ5" s="734" t="s">
        <v>551</v>
      </c>
      <c r="AR5" s="735"/>
      <c r="AS5" s="735"/>
      <c r="AT5" s="735"/>
      <c r="AU5" s="735"/>
      <c r="AV5" s="735"/>
      <c r="AW5" s="735"/>
      <c r="AX5" s="736"/>
    </row>
    <row r="6" spans="1:50" ht="24.6" customHeight="1" x14ac:dyDescent="0.15">
      <c r="A6" s="739" t="s">
        <v>4</v>
      </c>
      <c r="B6" s="740"/>
      <c r="C6" s="740"/>
      <c r="D6" s="740"/>
      <c r="E6" s="740"/>
      <c r="F6" s="740"/>
      <c r="G6" s="900" t="str">
        <f>入力規則等!F39</f>
        <v>一般会計、労働保険特別会計労災勘定、労働保険特別会計雇用勘定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3.5" customHeight="1" x14ac:dyDescent="0.15">
      <c r="A7" s="849" t="s">
        <v>22</v>
      </c>
      <c r="B7" s="850"/>
      <c r="C7" s="850"/>
      <c r="D7" s="850"/>
      <c r="E7" s="850"/>
      <c r="F7" s="851"/>
      <c r="G7" s="852" t="s">
        <v>553</v>
      </c>
      <c r="H7" s="853"/>
      <c r="I7" s="853"/>
      <c r="J7" s="853"/>
      <c r="K7" s="853"/>
      <c r="L7" s="853"/>
      <c r="M7" s="853"/>
      <c r="N7" s="853"/>
      <c r="O7" s="853"/>
      <c r="P7" s="853"/>
      <c r="Q7" s="853"/>
      <c r="R7" s="853"/>
      <c r="S7" s="853"/>
      <c r="T7" s="853"/>
      <c r="U7" s="853"/>
      <c r="V7" s="853"/>
      <c r="W7" s="853"/>
      <c r="X7" s="854"/>
      <c r="Y7" s="394" t="s">
        <v>545</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28.5" customHeight="1" x14ac:dyDescent="0.15">
      <c r="A8" s="849" t="s">
        <v>389</v>
      </c>
      <c r="B8" s="850"/>
      <c r="C8" s="850"/>
      <c r="D8" s="850"/>
      <c r="E8" s="850"/>
      <c r="F8" s="851"/>
      <c r="G8" s="221" t="str">
        <f>入力規則等!A26</f>
        <v>地球温暖化対策</v>
      </c>
      <c r="H8" s="222"/>
      <c r="I8" s="222"/>
      <c r="J8" s="222"/>
      <c r="K8" s="222"/>
      <c r="L8" s="222"/>
      <c r="M8" s="222"/>
      <c r="N8" s="222"/>
      <c r="O8" s="222"/>
      <c r="P8" s="222"/>
      <c r="Q8" s="222"/>
      <c r="R8" s="222"/>
      <c r="S8" s="222"/>
      <c r="T8" s="222"/>
      <c r="U8" s="222"/>
      <c r="V8" s="222"/>
      <c r="W8" s="222"/>
      <c r="X8" s="223"/>
      <c r="Y8" s="582" t="s">
        <v>390</v>
      </c>
      <c r="Z8" s="583"/>
      <c r="AA8" s="583"/>
      <c r="AB8" s="583"/>
      <c r="AC8" s="583"/>
      <c r="AD8" s="584"/>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5" t="s">
        <v>555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8.45" customHeight="1" x14ac:dyDescent="0.15">
      <c r="A10" s="754" t="s">
        <v>30</v>
      </c>
      <c r="B10" s="755"/>
      <c r="C10" s="755"/>
      <c r="D10" s="755"/>
      <c r="E10" s="755"/>
      <c r="F10" s="755"/>
      <c r="G10" s="686" t="s">
        <v>556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26.1" customHeight="1" x14ac:dyDescent="0.15">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6"/>
    </row>
    <row r="13" spans="1:50" ht="21" customHeight="1" x14ac:dyDescent="0.15">
      <c r="A13" s="139"/>
      <c r="B13" s="140"/>
      <c r="C13" s="140"/>
      <c r="D13" s="140"/>
      <c r="E13" s="140"/>
      <c r="F13" s="141"/>
      <c r="G13" s="757" t="s">
        <v>6</v>
      </c>
      <c r="H13" s="758"/>
      <c r="I13" s="652" t="s">
        <v>7</v>
      </c>
      <c r="J13" s="653"/>
      <c r="K13" s="653"/>
      <c r="L13" s="653"/>
      <c r="M13" s="653"/>
      <c r="N13" s="653"/>
      <c r="O13" s="654"/>
      <c r="P13" s="94">
        <v>3633</v>
      </c>
      <c r="Q13" s="95"/>
      <c r="R13" s="95"/>
      <c r="S13" s="95"/>
      <c r="T13" s="95"/>
      <c r="U13" s="95"/>
      <c r="V13" s="96"/>
      <c r="W13" s="94">
        <v>4443</v>
      </c>
      <c r="X13" s="95"/>
      <c r="Y13" s="95"/>
      <c r="Z13" s="95"/>
      <c r="AA13" s="95"/>
      <c r="AB13" s="95"/>
      <c r="AC13" s="96"/>
      <c r="AD13" s="94">
        <v>4490</v>
      </c>
      <c r="AE13" s="95"/>
      <c r="AF13" s="95"/>
      <c r="AG13" s="95"/>
      <c r="AH13" s="95"/>
      <c r="AI13" s="95"/>
      <c r="AJ13" s="96"/>
      <c r="AK13" s="97">
        <v>5893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9"/>
      <c r="H14" s="760"/>
      <c r="I14" s="588" t="s">
        <v>8</v>
      </c>
      <c r="J14" s="646"/>
      <c r="K14" s="646"/>
      <c r="L14" s="646"/>
      <c r="M14" s="646"/>
      <c r="N14" s="646"/>
      <c r="O14" s="64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707</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59"/>
      <c r="H15" s="760"/>
      <c r="I15" s="588" t="s">
        <v>51</v>
      </c>
      <c r="J15" s="589"/>
      <c r="K15" s="589"/>
      <c r="L15" s="589"/>
      <c r="M15" s="589"/>
      <c r="N15" s="589"/>
      <c r="O15" s="590"/>
      <c r="P15" s="97">
        <v>970</v>
      </c>
      <c r="Q15" s="98"/>
      <c r="R15" s="98"/>
      <c r="S15" s="98"/>
      <c r="T15" s="98"/>
      <c r="U15" s="98"/>
      <c r="V15" s="99"/>
      <c r="W15" s="97">
        <v>837</v>
      </c>
      <c r="X15" s="98"/>
      <c r="Y15" s="98"/>
      <c r="Z15" s="98"/>
      <c r="AA15" s="98"/>
      <c r="AB15" s="98"/>
      <c r="AC15" s="99"/>
      <c r="AD15" s="97">
        <v>1876</v>
      </c>
      <c r="AE15" s="98"/>
      <c r="AF15" s="98"/>
      <c r="AG15" s="98"/>
      <c r="AH15" s="98"/>
      <c r="AI15" s="98"/>
      <c r="AJ15" s="99"/>
      <c r="AK15" s="97">
        <v>1197</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59"/>
      <c r="H16" s="760"/>
      <c r="I16" s="588" t="s">
        <v>52</v>
      </c>
      <c r="J16" s="589"/>
      <c r="K16" s="589"/>
      <c r="L16" s="589"/>
      <c r="M16" s="589"/>
      <c r="N16" s="589"/>
      <c r="O16" s="590"/>
      <c r="P16" s="97">
        <v>-837</v>
      </c>
      <c r="Q16" s="98"/>
      <c r="R16" s="98"/>
      <c r="S16" s="98"/>
      <c r="T16" s="98"/>
      <c r="U16" s="98"/>
      <c r="V16" s="99"/>
      <c r="W16" s="97">
        <v>-1876</v>
      </c>
      <c r="X16" s="98"/>
      <c r="Y16" s="98"/>
      <c r="Z16" s="98"/>
      <c r="AA16" s="98"/>
      <c r="AB16" s="98"/>
      <c r="AC16" s="99"/>
      <c r="AD16" s="97">
        <v>-1197</v>
      </c>
      <c r="AE16" s="98"/>
      <c r="AF16" s="98"/>
      <c r="AG16" s="98"/>
      <c r="AH16" s="98"/>
      <c r="AI16" s="98"/>
      <c r="AJ16" s="99"/>
      <c r="AK16" s="97" t="s">
        <v>708</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9"/>
      <c r="H17" s="760"/>
      <c r="I17" s="588" t="s">
        <v>50</v>
      </c>
      <c r="J17" s="646"/>
      <c r="K17" s="646"/>
      <c r="L17" s="646"/>
      <c r="M17" s="646"/>
      <c r="N17" s="646"/>
      <c r="O17" s="64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709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1"/>
      <c r="H18" s="762"/>
      <c r="I18" s="749" t="s">
        <v>20</v>
      </c>
      <c r="J18" s="750"/>
      <c r="K18" s="750"/>
      <c r="L18" s="750"/>
      <c r="M18" s="750"/>
      <c r="N18" s="750"/>
      <c r="O18" s="751"/>
      <c r="P18" s="103">
        <f>SUM(P13:V17)</f>
        <v>3766</v>
      </c>
      <c r="Q18" s="104"/>
      <c r="R18" s="104"/>
      <c r="S18" s="104"/>
      <c r="T18" s="104"/>
      <c r="U18" s="104"/>
      <c r="V18" s="105"/>
      <c r="W18" s="103">
        <f>SUM(W13:AC17)</f>
        <v>3404</v>
      </c>
      <c r="X18" s="104"/>
      <c r="Y18" s="104"/>
      <c r="Z18" s="104"/>
      <c r="AA18" s="104"/>
      <c r="AB18" s="104"/>
      <c r="AC18" s="105"/>
      <c r="AD18" s="103">
        <f>SUM(AD13:AJ17)</f>
        <v>5169</v>
      </c>
      <c r="AE18" s="104"/>
      <c r="AF18" s="104"/>
      <c r="AG18" s="104"/>
      <c r="AH18" s="104"/>
      <c r="AI18" s="104"/>
      <c r="AJ18" s="105"/>
      <c r="AK18" s="103">
        <f>SUM(AK13:AQ17)</f>
        <v>7090</v>
      </c>
      <c r="AL18" s="104"/>
      <c r="AM18" s="104"/>
      <c r="AN18" s="104"/>
      <c r="AO18" s="104"/>
      <c r="AP18" s="104"/>
      <c r="AQ18" s="105"/>
      <c r="AR18" s="103">
        <f>SUM(AR13:AX17)</f>
        <v>0</v>
      </c>
      <c r="AS18" s="104"/>
      <c r="AT18" s="104"/>
      <c r="AU18" s="104"/>
      <c r="AV18" s="104"/>
      <c r="AW18" s="104"/>
      <c r="AX18" s="547"/>
    </row>
    <row r="19" spans="1:50" ht="22.7" customHeight="1" x14ac:dyDescent="0.15">
      <c r="A19" s="139"/>
      <c r="B19" s="140"/>
      <c r="C19" s="140"/>
      <c r="D19" s="140"/>
      <c r="E19" s="140"/>
      <c r="F19" s="141"/>
      <c r="G19" s="545" t="s">
        <v>9</v>
      </c>
      <c r="H19" s="546"/>
      <c r="I19" s="546"/>
      <c r="J19" s="546"/>
      <c r="K19" s="546"/>
      <c r="L19" s="546"/>
      <c r="M19" s="546"/>
      <c r="N19" s="546"/>
      <c r="O19" s="546"/>
      <c r="P19" s="549">
        <v>3325</v>
      </c>
      <c r="Q19" s="550"/>
      <c r="R19" s="550"/>
      <c r="S19" s="550"/>
      <c r="T19" s="550"/>
      <c r="U19" s="550"/>
      <c r="V19" s="551"/>
      <c r="W19" s="549">
        <v>3027</v>
      </c>
      <c r="X19" s="550"/>
      <c r="Y19" s="550"/>
      <c r="Z19" s="550"/>
      <c r="AA19" s="550"/>
      <c r="AB19" s="550"/>
      <c r="AC19" s="551"/>
      <c r="AD19" s="97">
        <v>4705</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2.7" customHeight="1" x14ac:dyDescent="0.15">
      <c r="A20" s="139"/>
      <c r="B20" s="140"/>
      <c r="C20" s="140"/>
      <c r="D20" s="140"/>
      <c r="E20" s="140"/>
      <c r="F20" s="141"/>
      <c r="G20" s="545" t="s">
        <v>10</v>
      </c>
      <c r="H20" s="546"/>
      <c r="I20" s="546"/>
      <c r="J20" s="546"/>
      <c r="K20" s="546"/>
      <c r="L20" s="546"/>
      <c r="M20" s="546"/>
      <c r="N20" s="546"/>
      <c r="O20" s="546"/>
      <c r="P20" s="552">
        <f>IF(P18=0, "-", SUM(P19)/P18)</f>
        <v>0.88289962825278812</v>
      </c>
      <c r="Q20" s="552"/>
      <c r="R20" s="552"/>
      <c r="S20" s="552"/>
      <c r="T20" s="552"/>
      <c r="U20" s="552"/>
      <c r="V20" s="552"/>
      <c r="W20" s="552">
        <f t="shared" ref="W20" si="0">IF(W18=0, "-", SUM(W19)/W18)</f>
        <v>0.88924794359576964</v>
      </c>
      <c r="X20" s="552"/>
      <c r="Y20" s="552"/>
      <c r="Z20" s="552"/>
      <c r="AA20" s="552"/>
      <c r="AB20" s="552"/>
      <c r="AC20" s="552"/>
      <c r="AD20" s="552">
        <f t="shared" ref="AD20" si="1">IF(AD18=0, "-", SUM(AD19)/AD18)</f>
        <v>0.910234087831302</v>
      </c>
      <c r="AE20" s="552"/>
      <c r="AF20" s="552"/>
      <c r="AG20" s="552"/>
      <c r="AH20" s="552"/>
      <c r="AI20" s="552"/>
      <c r="AJ20" s="552"/>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52" t="s">
        <v>495</v>
      </c>
      <c r="H21" s="953"/>
      <c r="I21" s="953"/>
      <c r="J21" s="953"/>
      <c r="K21" s="953"/>
      <c r="L21" s="953"/>
      <c r="M21" s="953"/>
      <c r="N21" s="953"/>
      <c r="O21" s="953"/>
      <c r="P21" s="552">
        <f>IF(P19=0, "-", SUM(P19)/SUM(P13,P14))</f>
        <v>0.91522157996146436</v>
      </c>
      <c r="Q21" s="552"/>
      <c r="R21" s="552"/>
      <c r="S21" s="552"/>
      <c r="T21" s="552"/>
      <c r="U21" s="552"/>
      <c r="V21" s="552"/>
      <c r="W21" s="552">
        <f t="shared" ref="W21" si="2">IF(W19=0, "-", SUM(W19)/SUM(W13,W14))</f>
        <v>0.68129642133693447</v>
      </c>
      <c r="X21" s="552"/>
      <c r="Y21" s="552"/>
      <c r="Z21" s="552"/>
      <c r="AA21" s="552"/>
      <c r="AB21" s="552"/>
      <c r="AC21" s="552"/>
      <c r="AD21" s="552">
        <f t="shared" ref="AD21" si="3">IF(AD19=0, "-", SUM(AD19)/SUM(AD13,AD14))</f>
        <v>1.0478841870824054</v>
      </c>
      <c r="AE21" s="552"/>
      <c r="AF21" s="552"/>
      <c r="AG21" s="552"/>
      <c r="AH21" s="552"/>
      <c r="AI21" s="552"/>
      <c r="AJ21" s="552"/>
      <c r="AK21" s="496"/>
      <c r="AL21" s="496"/>
      <c r="AM21" s="496"/>
      <c r="AN21" s="496"/>
      <c r="AO21" s="496"/>
      <c r="AP21" s="496"/>
      <c r="AQ21" s="497"/>
      <c r="AR21" s="497"/>
      <c r="AS21" s="497"/>
      <c r="AT21" s="497"/>
      <c r="AU21" s="496"/>
      <c r="AV21" s="496"/>
      <c r="AW21" s="496"/>
      <c r="AX21" s="54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2" customHeight="1" x14ac:dyDescent="0.15">
      <c r="A23" s="198"/>
      <c r="B23" s="199"/>
      <c r="C23" s="199"/>
      <c r="D23" s="199"/>
      <c r="E23" s="199"/>
      <c r="F23" s="200"/>
      <c r="G23" s="183" t="s">
        <v>712</v>
      </c>
      <c r="H23" s="184"/>
      <c r="I23" s="184"/>
      <c r="J23" s="184"/>
      <c r="K23" s="184"/>
      <c r="L23" s="184"/>
      <c r="M23" s="184"/>
      <c r="N23" s="184"/>
      <c r="O23" s="185"/>
      <c r="P23" s="94">
        <v>3334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2" customHeight="1" x14ac:dyDescent="0.15">
      <c r="A24" s="198"/>
      <c r="B24" s="199"/>
      <c r="C24" s="199"/>
      <c r="D24" s="199"/>
      <c r="E24" s="199"/>
      <c r="F24" s="200"/>
      <c r="G24" s="186" t="s">
        <v>713</v>
      </c>
      <c r="H24" s="187"/>
      <c r="I24" s="187"/>
      <c r="J24" s="187"/>
      <c r="K24" s="187"/>
      <c r="L24" s="187"/>
      <c r="M24" s="187"/>
      <c r="N24" s="187"/>
      <c r="O24" s="188"/>
      <c r="P24" s="97">
        <v>1693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42" customHeight="1" x14ac:dyDescent="0.15">
      <c r="A25" s="198"/>
      <c r="B25" s="199"/>
      <c r="C25" s="199"/>
      <c r="D25" s="199"/>
      <c r="E25" s="199"/>
      <c r="F25" s="200"/>
      <c r="G25" s="186" t="s">
        <v>714</v>
      </c>
      <c r="H25" s="187"/>
      <c r="I25" s="187"/>
      <c r="J25" s="187"/>
      <c r="K25" s="187"/>
      <c r="L25" s="187"/>
      <c r="M25" s="187"/>
      <c r="N25" s="187"/>
      <c r="O25" s="188"/>
      <c r="P25" s="97">
        <v>271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42" customHeight="1" x14ac:dyDescent="0.15">
      <c r="A26" s="198"/>
      <c r="B26" s="199"/>
      <c r="C26" s="199"/>
      <c r="D26" s="199"/>
      <c r="E26" s="199"/>
      <c r="F26" s="200"/>
      <c r="G26" s="186" t="s">
        <v>715</v>
      </c>
      <c r="H26" s="187"/>
      <c r="I26" s="187"/>
      <c r="J26" s="187"/>
      <c r="K26" s="187"/>
      <c r="L26" s="187"/>
      <c r="M26" s="187"/>
      <c r="N26" s="187"/>
      <c r="O26" s="188"/>
      <c r="P26" s="97">
        <v>200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0" customHeight="1" x14ac:dyDescent="0.15">
      <c r="A27" s="198"/>
      <c r="B27" s="199"/>
      <c r="C27" s="199"/>
      <c r="D27" s="199"/>
      <c r="E27" s="199"/>
      <c r="F27" s="200"/>
      <c r="G27" s="186" t="s">
        <v>716</v>
      </c>
      <c r="H27" s="187"/>
      <c r="I27" s="187"/>
      <c r="J27" s="187"/>
      <c r="K27" s="187"/>
      <c r="L27" s="187"/>
      <c r="M27" s="187"/>
      <c r="N27" s="187"/>
      <c r="O27" s="188"/>
      <c r="P27" s="97">
        <v>182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3.1" customHeight="1" x14ac:dyDescent="0.15">
      <c r="A28" s="198"/>
      <c r="B28" s="199"/>
      <c r="C28" s="199"/>
      <c r="D28" s="199"/>
      <c r="E28" s="199"/>
      <c r="F28" s="200"/>
      <c r="G28" s="189" t="s">
        <v>476</v>
      </c>
      <c r="H28" s="190"/>
      <c r="I28" s="190"/>
      <c r="J28" s="190"/>
      <c r="K28" s="190"/>
      <c r="L28" s="190"/>
      <c r="M28" s="190"/>
      <c r="N28" s="190"/>
      <c r="O28" s="191"/>
      <c r="P28" s="103">
        <f>P29-SUM(P23:P27)</f>
        <v>213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3.1" customHeight="1" thickBot="1" x14ac:dyDescent="0.2">
      <c r="A29" s="201"/>
      <c r="B29" s="202"/>
      <c r="C29" s="202"/>
      <c r="D29" s="202"/>
      <c r="E29" s="202"/>
      <c r="F29" s="203"/>
      <c r="G29" s="192" t="s">
        <v>473</v>
      </c>
      <c r="H29" s="193"/>
      <c r="I29" s="193"/>
      <c r="J29" s="193"/>
      <c r="K29" s="193"/>
      <c r="L29" s="193"/>
      <c r="M29" s="193"/>
      <c r="N29" s="193"/>
      <c r="O29" s="194"/>
      <c r="P29" s="225">
        <f>AK13</f>
        <v>5893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489</v>
      </c>
      <c r="B30" s="520"/>
      <c r="C30" s="520"/>
      <c r="D30" s="520"/>
      <c r="E30" s="520"/>
      <c r="F30" s="521"/>
      <c r="G30" s="664" t="s">
        <v>265</v>
      </c>
      <c r="H30" s="389"/>
      <c r="I30" s="389"/>
      <c r="J30" s="389"/>
      <c r="K30" s="389"/>
      <c r="L30" s="389"/>
      <c r="M30" s="389"/>
      <c r="N30" s="389"/>
      <c r="O30" s="592"/>
      <c r="P30" s="591" t="s">
        <v>59</v>
      </c>
      <c r="Q30" s="389"/>
      <c r="R30" s="389"/>
      <c r="S30" s="389"/>
      <c r="T30" s="389"/>
      <c r="U30" s="389"/>
      <c r="V30" s="389"/>
      <c r="W30" s="389"/>
      <c r="X30" s="592"/>
      <c r="Y30" s="475"/>
      <c r="Z30" s="476"/>
      <c r="AA30" s="477"/>
      <c r="AB30" s="385" t="s">
        <v>11</v>
      </c>
      <c r="AC30" s="386"/>
      <c r="AD30" s="387"/>
      <c r="AE30" s="385" t="s">
        <v>357</v>
      </c>
      <c r="AF30" s="386"/>
      <c r="AG30" s="386"/>
      <c r="AH30" s="387"/>
      <c r="AI30" s="385" t="s">
        <v>363</v>
      </c>
      <c r="AJ30" s="386"/>
      <c r="AK30" s="386"/>
      <c r="AL30" s="387"/>
      <c r="AM30" s="388" t="s">
        <v>470</v>
      </c>
      <c r="AN30" s="388"/>
      <c r="AO30" s="388"/>
      <c r="AP30" s="385"/>
      <c r="AQ30" s="655" t="s">
        <v>355</v>
      </c>
      <c r="AR30" s="656"/>
      <c r="AS30" s="656"/>
      <c r="AT30" s="657"/>
      <c r="AU30" s="389" t="s">
        <v>253</v>
      </c>
      <c r="AV30" s="389"/>
      <c r="AW30" s="389"/>
      <c r="AX30" s="390"/>
    </row>
    <row r="31" spans="1:50" ht="18.75" customHeight="1" x14ac:dyDescent="0.15">
      <c r="A31" s="522"/>
      <c r="B31" s="523"/>
      <c r="C31" s="523"/>
      <c r="D31" s="523"/>
      <c r="E31" s="523"/>
      <c r="F31" s="524"/>
      <c r="G31" s="580"/>
      <c r="H31" s="378"/>
      <c r="I31" s="378"/>
      <c r="J31" s="378"/>
      <c r="K31" s="378"/>
      <c r="L31" s="378"/>
      <c r="M31" s="378"/>
      <c r="N31" s="378"/>
      <c r="O31" s="581"/>
      <c r="P31" s="593"/>
      <c r="Q31" s="378"/>
      <c r="R31" s="378"/>
      <c r="S31" s="378"/>
      <c r="T31" s="378"/>
      <c r="U31" s="378"/>
      <c r="V31" s="378"/>
      <c r="W31" s="378"/>
      <c r="X31" s="581"/>
      <c r="Y31" s="478"/>
      <c r="Z31" s="479"/>
      <c r="AA31" s="480"/>
      <c r="AB31" s="331"/>
      <c r="AC31" s="332"/>
      <c r="AD31" s="333"/>
      <c r="AE31" s="331"/>
      <c r="AF31" s="332"/>
      <c r="AG31" s="332"/>
      <c r="AH31" s="333"/>
      <c r="AI31" s="331"/>
      <c r="AJ31" s="332"/>
      <c r="AK31" s="332"/>
      <c r="AL31" s="333"/>
      <c r="AM31" s="375"/>
      <c r="AN31" s="375"/>
      <c r="AO31" s="375"/>
      <c r="AP31" s="331"/>
      <c r="AQ31" s="215" t="s">
        <v>558</v>
      </c>
      <c r="AR31" s="133"/>
      <c r="AS31" s="134" t="s">
        <v>356</v>
      </c>
      <c r="AT31" s="169"/>
      <c r="AU31" s="269">
        <v>30</v>
      </c>
      <c r="AV31" s="269"/>
      <c r="AW31" s="378" t="s">
        <v>300</v>
      </c>
      <c r="AX31" s="379"/>
    </row>
    <row r="32" spans="1:50" ht="30" customHeight="1" x14ac:dyDescent="0.15">
      <c r="A32" s="525"/>
      <c r="B32" s="523"/>
      <c r="C32" s="523"/>
      <c r="D32" s="523"/>
      <c r="E32" s="523"/>
      <c r="F32" s="524"/>
      <c r="G32" s="553" t="s">
        <v>724</v>
      </c>
      <c r="H32" s="554"/>
      <c r="I32" s="554"/>
      <c r="J32" s="554"/>
      <c r="K32" s="554"/>
      <c r="L32" s="554"/>
      <c r="M32" s="554"/>
      <c r="N32" s="554"/>
      <c r="O32" s="555"/>
      <c r="P32" s="158" t="s">
        <v>725</v>
      </c>
      <c r="Q32" s="158"/>
      <c r="R32" s="158"/>
      <c r="S32" s="158"/>
      <c r="T32" s="158"/>
      <c r="U32" s="158"/>
      <c r="V32" s="158"/>
      <c r="W32" s="158"/>
      <c r="X32" s="229"/>
      <c r="Y32" s="337" t="s">
        <v>12</v>
      </c>
      <c r="Z32" s="562"/>
      <c r="AA32" s="563"/>
      <c r="AB32" s="532" t="s">
        <v>14</v>
      </c>
      <c r="AC32" s="532"/>
      <c r="AD32" s="532"/>
      <c r="AE32" s="363">
        <v>89.1</v>
      </c>
      <c r="AF32" s="364"/>
      <c r="AG32" s="364"/>
      <c r="AH32" s="365"/>
      <c r="AI32" s="363">
        <v>91.6</v>
      </c>
      <c r="AJ32" s="364"/>
      <c r="AK32" s="364"/>
      <c r="AL32" s="365"/>
      <c r="AM32" s="363">
        <v>86.4</v>
      </c>
      <c r="AN32" s="364"/>
      <c r="AO32" s="364"/>
      <c r="AP32" s="364"/>
      <c r="AQ32" s="100" t="s">
        <v>618</v>
      </c>
      <c r="AR32" s="101"/>
      <c r="AS32" s="101"/>
      <c r="AT32" s="102"/>
      <c r="AU32" s="364" t="s">
        <v>618</v>
      </c>
      <c r="AV32" s="364"/>
      <c r="AW32" s="364"/>
      <c r="AX32" s="366"/>
    </row>
    <row r="33" spans="1:50" ht="30" customHeight="1" x14ac:dyDescent="0.15">
      <c r="A33" s="526"/>
      <c r="B33" s="527"/>
      <c r="C33" s="527"/>
      <c r="D33" s="527"/>
      <c r="E33" s="527"/>
      <c r="F33" s="528"/>
      <c r="G33" s="556"/>
      <c r="H33" s="557"/>
      <c r="I33" s="557"/>
      <c r="J33" s="557"/>
      <c r="K33" s="557"/>
      <c r="L33" s="557"/>
      <c r="M33" s="557"/>
      <c r="N33" s="557"/>
      <c r="O33" s="558"/>
      <c r="P33" s="231"/>
      <c r="Q33" s="231"/>
      <c r="R33" s="231"/>
      <c r="S33" s="231"/>
      <c r="T33" s="231"/>
      <c r="U33" s="231"/>
      <c r="V33" s="231"/>
      <c r="W33" s="231"/>
      <c r="X33" s="232"/>
      <c r="Y33" s="301" t="s">
        <v>54</v>
      </c>
      <c r="Z33" s="296"/>
      <c r="AA33" s="297"/>
      <c r="AB33" s="532" t="s">
        <v>14</v>
      </c>
      <c r="AC33" s="532"/>
      <c r="AD33" s="532"/>
      <c r="AE33" s="363">
        <v>80</v>
      </c>
      <c r="AF33" s="364"/>
      <c r="AG33" s="364"/>
      <c r="AH33" s="365"/>
      <c r="AI33" s="363">
        <v>80</v>
      </c>
      <c r="AJ33" s="364"/>
      <c r="AK33" s="364"/>
      <c r="AL33" s="365"/>
      <c r="AM33" s="363">
        <v>80</v>
      </c>
      <c r="AN33" s="364"/>
      <c r="AO33" s="364"/>
      <c r="AP33" s="364"/>
      <c r="AQ33" s="100" t="s">
        <v>618</v>
      </c>
      <c r="AR33" s="101"/>
      <c r="AS33" s="101"/>
      <c r="AT33" s="102"/>
      <c r="AU33" s="364"/>
      <c r="AV33" s="364"/>
      <c r="AW33" s="364"/>
      <c r="AX33" s="366"/>
    </row>
    <row r="34" spans="1:50" ht="30" customHeight="1" x14ac:dyDescent="0.15">
      <c r="A34" s="525"/>
      <c r="B34" s="523"/>
      <c r="C34" s="523"/>
      <c r="D34" s="523"/>
      <c r="E34" s="523"/>
      <c r="F34" s="524"/>
      <c r="G34" s="559"/>
      <c r="H34" s="560"/>
      <c r="I34" s="560"/>
      <c r="J34" s="560"/>
      <c r="K34" s="560"/>
      <c r="L34" s="560"/>
      <c r="M34" s="560"/>
      <c r="N34" s="560"/>
      <c r="O34" s="561"/>
      <c r="P34" s="161"/>
      <c r="Q34" s="161"/>
      <c r="R34" s="161"/>
      <c r="S34" s="161"/>
      <c r="T34" s="161"/>
      <c r="U34" s="161"/>
      <c r="V34" s="161"/>
      <c r="W34" s="161"/>
      <c r="X34" s="234"/>
      <c r="Y34" s="301" t="s">
        <v>13</v>
      </c>
      <c r="Z34" s="296"/>
      <c r="AA34" s="297"/>
      <c r="AB34" s="507" t="s">
        <v>301</v>
      </c>
      <c r="AC34" s="507"/>
      <c r="AD34" s="507"/>
      <c r="AE34" s="363">
        <f>ROUND(AE32/AE33*100,1)</f>
        <v>111.4</v>
      </c>
      <c r="AF34" s="364"/>
      <c r="AG34" s="364"/>
      <c r="AH34" s="364"/>
      <c r="AI34" s="363">
        <f>ROUND(AI32/AI33*100,1)</f>
        <v>114.5</v>
      </c>
      <c r="AJ34" s="364"/>
      <c r="AK34" s="364"/>
      <c r="AL34" s="365"/>
      <c r="AM34" s="363">
        <f>ROUND(AM32/AM33*100,1)</f>
        <v>108</v>
      </c>
      <c r="AN34" s="364"/>
      <c r="AO34" s="364"/>
      <c r="AP34" s="364"/>
      <c r="AQ34" s="100" t="s">
        <v>618</v>
      </c>
      <c r="AR34" s="101"/>
      <c r="AS34" s="101"/>
      <c r="AT34" s="102"/>
      <c r="AU34" s="364" t="s">
        <v>618</v>
      </c>
      <c r="AV34" s="364"/>
      <c r="AW34" s="364"/>
      <c r="AX34" s="366"/>
    </row>
    <row r="35" spans="1:50" ht="23.25" customHeight="1" x14ac:dyDescent="0.15">
      <c r="A35" s="923" t="s">
        <v>525</v>
      </c>
      <c r="B35" s="924"/>
      <c r="C35" s="924"/>
      <c r="D35" s="924"/>
      <c r="E35" s="924"/>
      <c r="F35" s="925"/>
      <c r="G35" s="929" t="s">
        <v>723</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8" t="s">
        <v>489</v>
      </c>
      <c r="B37" s="659"/>
      <c r="C37" s="659"/>
      <c r="D37" s="659"/>
      <c r="E37" s="659"/>
      <c r="F37" s="660"/>
      <c r="G37" s="578" t="s">
        <v>265</v>
      </c>
      <c r="H37" s="380"/>
      <c r="I37" s="380"/>
      <c r="J37" s="380"/>
      <c r="K37" s="380"/>
      <c r="L37" s="380"/>
      <c r="M37" s="380"/>
      <c r="N37" s="380"/>
      <c r="O37" s="579"/>
      <c r="P37" s="648" t="s">
        <v>59</v>
      </c>
      <c r="Q37" s="380"/>
      <c r="R37" s="380"/>
      <c r="S37" s="380"/>
      <c r="T37" s="380"/>
      <c r="U37" s="380"/>
      <c r="V37" s="380"/>
      <c r="W37" s="380"/>
      <c r="X37" s="579"/>
      <c r="Y37" s="649"/>
      <c r="Z37" s="650"/>
      <c r="AA37" s="651"/>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2"/>
      <c r="B38" s="523"/>
      <c r="C38" s="523"/>
      <c r="D38" s="523"/>
      <c r="E38" s="523"/>
      <c r="F38" s="524"/>
      <c r="G38" s="580"/>
      <c r="H38" s="378"/>
      <c r="I38" s="378"/>
      <c r="J38" s="378"/>
      <c r="K38" s="378"/>
      <c r="L38" s="378"/>
      <c r="M38" s="378"/>
      <c r="N38" s="378"/>
      <c r="O38" s="581"/>
      <c r="P38" s="593"/>
      <c r="Q38" s="378"/>
      <c r="R38" s="378"/>
      <c r="S38" s="378"/>
      <c r="T38" s="378"/>
      <c r="U38" s="378"/>
      <c r="V38" s="378"/>
      <c r="W38" s="378"/>
      <c r="X38" s="581"/>
      <c r="Y38" s="478"/>
      <c r="Z38" s="479"/>
      <c r="AA38" s="48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5"/>
      <c r="B39" s="523"/>
      <c r="C39" s="523"/>
      <c r="D39" s="523"/>
      <c r="E39" s="523"/>
      <c r="F39" s="524"/>
      <c r="G39" s="553"/>
      <c r="H39" s="554"/>
      <c r="I39" s="554"/>
      <c r="J39" s="554"/>
      <c r="K39" s="554"/>
      <c r="L39" s="554"/>
      <c r="M39" s="554"/>
      <c r="N39" s="554"/>
      <c r="O39" s="555"/>
      <c r="P39" s="158"/>
      <c r="Q39" s="158"/>
      <c r="R39" s="158"/>
      <c r="S39" s="158"/>
      <c r="T39" s="158"/>
      <c r="U39" s="158"/>
      <c r="V39" s="158"/>
      <c r="W39" s="158"/>
      <c r="X39" s="229"/>
      <c r="Y39" s="337" t="s">
        <v>12</v>
      </c>
      <c r="Z39" s="562"/>
      <c r="AA39" s="563"/>
      <c r="AB39" s="564"/>
      <c r="AC39" s="564"/>
      <c r="AD39" s="56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6"/>
      <c r="B40" s="527"/>
      <c r="C40" s="527"/>
      <c r="D40" s="527"/>
      <c r="E40" s="527"/>
      <c r="F40" s="528"/>
      <c r="G40" s="556"/>
      <c r="H40" s="557"/>
      <c r="I40" s="557"/>
      <c r="J40" s="557"/>
      <c r="K40" s="557"/>
      <c r="L40" s="557"/>
      <c r="M40" s="557"/>
      <c r="N40" s="557"/>
      <c r="O40" s="558"/>
      <c r="P40" s="231"/>
      <c r="Q40" s="231"/>
      <c r="R40" s="231"/>
      <c r="S40" s="231"/>
      <c r="T40" s="231"/>
      <c r="U40" s="231"/>
      <c r="V40" s="231"/>
      <c r="W40" s="231"/>
      <c r="X40" s="232"/>
      <c r="Y40" s="301" t="s">
        <v>54</v>
      </c>
      <c r="Z40" s="296"/>
      <c r="AA40" s="297"/>
      <c r="AB40" s="694"/>
      <c r="AC40" s="694"/>
      <c r="AD40" s="69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61"/>
      <c r="B41" s="662"/>
      <c r="C41" s="662"/>
      <c r="D41" s="662"/>
      <c r="E41" s="662"/>
      <c r="F41" s="663"/>
      <c r="G41" s="559"/>
      <c r="H41" s="560"/>
      <c r="I41" s="560"/>
      <c r="J41" s="560"/>
      <c r="K41" s="560"/>
      <c r="L41" s="560"/>
      <c r="M41" s="560"/>
      <c r="N41" s="560"/>
      <c r="O41" s="561"/>
      <c r="P41" s="161"/>
      <c r="Q41" s="161"/>
      <c r="R41" s="161"/>
      <c r="S41" s="161"/>
      <c r="T41" s="161"/>
      <c r="U41" s="161"/>
      <c r="V41" s="161"/>
      <c r="W41" s="161"/>
      <c r="X41" s="234"/>
      <c r="Y41" s="301" t="s">
        <v>13</v>
      </c>
      <c r="Z41" s="296"/>
      <c r="AA41" s="297"/>
      <c r="AB41" s="507" t="s">
        <v>301</v>
      </c>
      <c r="AC41" s="507"/>
      <c r="AD41" s="50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23" t="s">
        <v>525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8" t="s">
        <v>489</v>
      </c>
      <c r="B44" s="659"/>
      <c r="C44" s="659"/>
      <c r="D44" s="659"/>
      <c r="E44" s="659"/>
      <c r="F44" s="660"/>
      <c r="G44" s="578" t="s">
        <v>265</v>
      </c>
      <c r="H44" s="380"/>
      <c r="I44" s="380"/>
      <c r="J44" s="380"/>
      <c r="K44" s="380"/>
      <c r="L44" s="380"/>
      <c r="M44" s="380"/>
      <c r="N44" s="380"/>
      <c r="O44" s="579"/>
      <c r="P44" s="648" t="s">
        <v>59</v>
      </c>
      <c r="Q44" s="380"/>
      <c r="R44" s="380"/>
      <c r="S44" s="380"/>
      <c r="T44" s="380"/>
      <c r="U44" s="380"/>
      <c r="V44" s="380"/>
      <c r="W44" s="380"/>
      <c r="X44" s="579"/>
      <c r="Y44" s="649"/>
      <c r="Z44" s="650"/>
      <c r="AA44" s="651"/>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2"/>
      <c r="B45" s="523"/>
      <c r="C45" s="523"/>
      <c r="D45" s="523"/>
      <c r="E45" s="523"/>
      <c r="F45" s="524"/>
      <c r="G45" s="580"/>
      <c r="H45" s="378"/>
      <c r="I45" s="378"/>
      <c r="J45" s="378"/>
      <c r="K45" s="378"/>
      <c r="L45" s="378"/>
      <c r="M45" s="378"/>
      <c r="N45" s="378"/>
      <c r="O45" s="581"/>
      <c r="P45" s="593"/>
      <c r="Q45" s="378"/>
      <c r="R45" s="378"/>
      <c r="S45" s="378"/>
      <c r="T45" s="378"/>
      <c r="U45" s="378"/>
      <c r="V45" s="378"/>
      <c r="W45" s="378"/>
      <c r="X45" s="581"/>
      <c r="Y45" s="478"/>
      <c r="Z45" s="479"/>
      <c r="AA45" s="48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5"/>
      <c r="B46" s="523"/>
      <c r="C46" s="523"/>
      <c r="D46" s="523"/>
      <c r="E46" s="523"/>
      <c r="F46" s="524"/>
      <c r="G46" s="553"/>
      <c r="H46" s="554"/>
      <c r="I46" s="554"/>
      <c r="J46" s="554"/>
      <c r="K46" s="554"/>
      <c r="L46" s="554"/>
      <c r="M46" s="554"/>
      <c r="N46" s="554"/>
      <c r="O46" s="555"/>
      <c r="P46" s="158"/>
      <c r="Q46" s="158"/>
      <c r="R46" s="158"/>
      <c r="S46" s="158"/>
      <c r="T46" s="158"/>
      <c r="U46" s="158"/>
      <c r="V46" s="158"/>
      <c r="W46" s="158"/>
      <c r="X46" s="229"/>
      <c r="Y46" s="337" t="s">
        <v>12</v>
      </c>
      <c r="Z46" s="562"/>
      <c r="AA46" s="563"/>
      <c r="AB46" s="564"/>
      <c r="AC46" s="564"/>
      <c r="AD46" s="56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6"/>
      <c r="B47" s="527"/>
      <c r="C47" s="527"/>
      <c r="D47" s="527"/>
      <c r="E47" s="527"/>
      <c r="F47" s="528"/>
      <c r="G47" s="556"/>
      <c r="H47" s="557"/>
      <c r="I47" s="557"/>
      <c r="J47" s="557"/>
      <c r="K47" s="557"/>
      <c r="L47" s="557"/>
      <c r="M47" s="557"/>
      <c r="N47" s="557"/>
      <c r="O47" s="558"/>
      <c r="P47" s="231"/>
      <c r="Q47" s="231"/>
      <c r="R47" s="231"/>
      <c r="S47" s="231"/>
      <c r="T47" s="231"/>
      <c r="U47" s="231"/>
      <c r="V47" s="231"/>
      <c r="W47" s="231"/>
      <c r="X47" s="232"/>
      <c r="Y47" s="301" t="s">
        <v>54</v>
      </c>
      <c r="Z47" s="296"/>
      <c r="AA47" s="297"/>
      <c r="AB47" s="694"/>
      <c r="AC47" s="694"/>
      <c r="AD47" s="69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61"/>
      <c r="B48" s="662"/>
      <c r="C48" s="662"/>
      <c r="D48" s="662"/>
      <c r="E48" s="662"/>
      <c r="F48" s="663"/>
      <c r="G48" s="559"/>
      <c r="H48" s="560"/>
      <c r="I48" s="560"/>
      <c r="J48" s="560"/>
      <c r="K48" s="560"/>
      <c r="L48" s="560"/>
      <c r="M48" s="560"/>
      <c r="N48" s="560"/>
      <c r="O48" s="561"/>
      <c r="P48" s="161"/>
      <c r="Q48" s="161"/>
      <c r="R48" s="161"/>
      <c r="S48" s="161"/>
      <c r="T48" s="161"/>
      <c r="U48" s="161"/>
      <c r="V48" s="161"/>
      <c r="W48" s="161"/>
      <c r="X48" s="234"/>
      <c r="Y48" s="301" t="s">
        <v>13</v>
      </c>
      <c r="Z48" s="296"/>
      <c r="AA48" s="297"/>
      <c r="AB48" s="507" t="s">
        <v>301</v>
      </c>
      <c r="AC48" s="507"/>
      <c r="AD48" s="50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3" t="s">
        <v>525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2" t="s">
        <v>489</v>
      </c>
      <c r="B51" s="523"/>
      <c r="C51" s="523"/>
      <c r="D51" s="523"/>
      <c r="E51" s="523"/>
      <c r="F51" s="524"/>
      <c r="G51" s="578" t="s">
        <v>265</v>
      </c>
      <c r="H51" s="380"/>
      <c r="I51" s="380"/>
      <c r="J51" s="380"/>
      <c r="K51" s="380"/>
      <c r="L51" s="380"/>
      <c r="M51" s="380"/>
      <c r="N51" s="380"/>
      <c r="O51" s="579"/>
      <c r="P51" s="648" t="s">
        <v>59</v>
      </c>
      <c r="Q51" s="380"/>
      <c r="R51" s="380"/>
      <c r="S51" s="380"/>
      <c r="T51" s="380"/>
      <c r="U51" s="380"/>
      <c r="V51" s="380"/>
      <c r="W51" s="380"/>
      <c r="X51" s="579"/>
      <c r="Y51" s="649"/>
      <c r="Z51" s="650"/>
      <c r="AA51" s="651"/>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2"/>
      <c r="B52" s="523"/>
      <c r="C52" s="523"/>
      <c r="D52" s="523"/>
      <c r="E52" s="523"/>
      <c r="F52" s="524"/>
      <c r="G52" s="580"/>
      <c r="H52" s="378"/>
      <c r="I52" s="378"/>
      <c r="J52" s="378"/>
      <c r="K52" s="378"/>
      <c r="L52" s="378"/>
      <c r="M52" s="378"/>
      <c r="N52" s="378"/>
      <c r="O52" s="581"/>
      <c r="P52" s="593"/>
      <c r="Q52" s="378"/>
      <c r="R52" s="378"/>
      <c r="S52" s="378"/>
      <c r="T52" s="378"/>
      <c r="U52" s="378"/>
      <c r="V52" s="378"/>
      <c r="W52" s="378"/>
      <c r="X52" s="581"/>
      <c r="Y52" s="478"/>
      <c r="Z52" s="479"/>
      <c r="AA52" s="48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5"/>
      <c r="B53" s="523"/>
      <c r="C53" s="523"/>
      <c r="D53" s="523"/>
      <c r="E53" s="523"/>
      <c r="F53" s="524"/>
      <c r="G53" s="553"/>
      <c r="H53" s="554"/>
      <c r="I53" s="554"/>
      <c r="J53" s="554"/>
      <c r="K53" s="554"/>
      <c r="L53" s="554"/>
      <c r="M53" s="554"/>
      <c r="N53" s="554"/>
      <c r="O53" s="555"/>
      <c r="P53" s="158"/>
      <c r="Q53" s="158"/>
      <c r="R53" s="158"/>
      <c r="S53" s="158"/>
      <c r="T53" s="158"/>
      <c r="U53" s="158"/>
      <c r="V53" s="158"/>
      <c r="W53" s="158"/>
      <c r="X53" s="229"/>
      <c r="Y53" s="337" t="s">
        <v>12</v>
      </c>
      <c r="Z53" s="562"/>
      <c r="AA53" s="563"/>
      <c r="AB53" s="564"/>
      <c r="AC53" s="564"/>
      <c r="AD53" s="56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6"/>
      <c r="B54" s="527"/>
      <c r="C54" s="527"/>
      <c r="D54" s="527"/>
      <c r="E54" s="527"/>
      <c r="F54" s="528"/>
      <c r="G54" s="556"/>
      <c r="H54" s="557"/>
      <c r="I54" s="557"/>
      <c r="J54" s="557"/>
      <c r="K54" s="557"/>
      <c r="L54" s="557"/>
      <c r="M54" s="557"/>
      <c r="N54" s="557"/>
      <c r="O54" s="558"/>
      <c r="P54" s="231"/>
      <c r="Q54" s="231"/>
      <c r="R54" s="231"/>
      <c r="S54" s="231"/>
      <c r="T54" s="231"/>
      <c r="U54" s="231"/>
      <c r="V54" s="231"/>
      <c r="W54" s="231"/>
      <c r="X54" s="232"/>
      <c r="Y54" s="301" t="s">
        <v>54</v>
      </c>
      <c r="Z54" s="296"/>
      <c r="AA54" s="297"/>
      <c r="AB54" s="694"/>
      <c r="AC54" s="694"/>
      <c r="AD54" s="69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61"/>
      <c r="B55" s="662"/>
      <c r="C55" s="662"/>
      <c r="D55" s="662"/>
      <c r="E55" s="662"/>
      <c r="F55" s="663"/>
      <c r="G55" s="559"/>
      <c r="H55" s="560"/>
      <c r="I55" s="560"/>
      <c r="J55" s="560"/>
      <c r="K55" s="560"/>
      <c r="L55" s="560"/>
      <c r="M55" s="560"/>
      <c r="N55" s="560"/>
      <c r="O55" s="561"/>
      <c r="P55" s="161"/>
      <c r="Q55" s="161"/>
      <c r="R55" s="161"/>
      <c r="S55" s="161"/>
      <c r="T55" s="161"/>
      <c r="U55" s="161"/>
      <c r="V55" s="161"/>
      <c r="W55" s="161"/>
      <c r="X55" s="234"/>
      <c r="Y55" s="301" t="s">
        <v>13</v>
      </c>
      <c r="Z55" s="296"/>
      <c r="AA55" s="297"/>
      <c r="AB55" s="471" t="s">
        <v>14</v>
      </c>
      <c r="AC55" s="471"/>
      <c r="AD55" s="47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3" t="s">
        <v>525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2" t="s">
        <v>489</v>
      </c>
      <c r="B58" s="523"/>
      <c r="C58" s="523"/>
      <c r="D58" s="523"/>
      <c r="E58" s="523"/>
      <c r="F58" s="524"/>
      <c r="G58" s="578" t="s">
        <v>265</v>
      </c>
      <c r="H58" s="380"/>
      <c r="I58" s="380"/>
      <c r="J58" s="380"/>
      <c r="K58" s="380"/>
      <c r="L58" s="380"/>
      <c r="M58" s="380"/>
      <c r="N58" s="380"/>
      <c r="O58" s="579"/>
      <c r="P58" s="648" t="s">
        <v>59</v>
      </c>
      <c r="Q58" s="380"/>
      <c r="R58" s="380"/>
      <c r="S58" s="380"/>
      <c r="T58" s="380"/>
      <c r="U58" s="380"/>
      <c r="V58" s="380"/>
      <c r="W58" s="380"/>
      <c r="X58" s="579"/>
      <c r="Y58" s="649"/>
      <c r="Z58" s="650"/>
      <c r="AA58" s="651"/>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2"/>
      <c r="B59" s="523"/>
      <c r="C59" s="523"/>
      <c r="D59" s="523"/>
      <c r="E59" s="523"/>
      <c r="F59" s="524"/>
      <c r="G59" s="580"/>
      <c r="H59" s="378"/>
      <c r="I59" s="378"/>
      <c r="J59" s="378"/>
      <c r="K59" s="378"/>
      <c r="L59" s="378"/>
      <c r="M59" s="378"/>
      <c r="N59" s="378"/>
      <c r="O59" s="581"/>
      <c r="P59" s="593"/>
      <c r="Q59" s="378"/>
      <c r="R59" s="378"/>
      <c r="S59" s="378"/>
      <c r="T59" s="378"/>
      <c r="U59" s="378"/>
      <c r="V59" s="378"/>
      <c r="W59" s="378"/>
      <c r="X59" s="581"/>
      <c r="Y59" s="478"/>
      <c r="Z59" s="479"/>
      <c r="AA59" s="48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5"/>
      <c r="B60" s="523"/>
      <c r="C60" s="523"/>
      <c r="D60" s="523"/>
      <c r="E60" s="523"/>
      <c r="F60" s="524"/>
      <c r="G60" s="553"/>
      <c r="H60" s="554"/>
      <c r="I60" s="554"/>
      <c r="J60" s="554"/>
      <c r="K60" s="554"/>
      <c r="L60" s="554"/>
      <c r="M60" s="554"/>
      <c r="N60" s="554"/>
      <c r="O60" s="555"/>
      <c r="P60" s="158"/>
      <c r="Q60" s="158"/>
      <c r="R60" s="158"/>
      <c r="S60" s="158"/>
      <c r="T60" s="158"/>
      <c r="U60" s="158"/>
      <c r="V60" s="158"/>
      <c r="W60" s="158"/>
      <c r="X60" s="229"/>
      <c r="Y60" s="337" t="s">
        <v>12</v>
      </c>
      <c r="Z60" s="562"/>
      <c r="AA60" s="563"/>
      <c r="AB60" s="564"/>
      <c r="AC60" s="564"/>
      <c r="AD60" s="56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6"/>
      <c r="B61" s="527"/>
      <c r="C61" s="527"/>
      <c r="D61" s="527"/>
      <c r="E61" s="527"/>
      <c r="F61" s="528"/>
      <c r="G61" s="556"/>
      <c r="H61" s="557"/>
      <c r="I61" s="557"/>
      <c r="J61" s="557"/>
      <c r="K61" s="557"/>
      <c r="L61" s="557"/>
      <c r="M61" s="557"/>
      <c r="N61" s="557"/>
      <c r="O61" s="558"/>
      <c r="P61" s="231"/>
      <c r="Q61" s="231"/>
      <c r="R61" s="231"/>
      <c r="S61" s="231"/>
      <c r="T61" s="231"/>
      <c r="U61" s="231"/>
      <c r="V61" s="231"/>
      <c r="W61" s="231"/>
      <c r="X61" s="232"/>
      <c r="Y61" s="301" t="s">
        <v>54</v>
      </c>
      <c r="Z61" s="296"/>
      <c r="AA61" s="297"/>
      <c r="AB61" s="694"/>
      <c r="AC61" s="694"/>
      <c r="AD61" s="69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6"/>
      <c r="B62" s="527"/>
      <c r="C62" s="527"/>
      <c r="D62" s="527"/>
      <c r="E62" s="527"/>
      <c r="F62" s="528"/>
      <c r="G62" s="559"/>
      <c r="H62" s="560"/>
      <c r="I62" s="560"/>
      <c r="J62" s="560"/>
      <c r="K62" s="560"/>
      <c r="L62" s="560"/>
      <c r="M62" s="560"/>
      <c r="N62" s="560"/>
      <c r="O62" s="561"/>
      <c r="P62" s="161"/>
      <c r="Q62" s="161"/>
      <c r="R62" s="161"/>
      <c r="S62" s="161"/>
      <c r="T62" s="161"/>
      <c r="U62" s="161"/>
      <c r="V62" s="161"/>
      <c r="W62" s="161"/>
      <c r="X62" s="234"/>
      <c r="Y62" s="301" t="s">
        <v>13</v>
      </c>
      <c r="Z62" s="296"/>
      <c r="AA62" s="297"/>
      <c r="AB62" s="507" t="s">
        <v>14</v>
      </c>
      <c r="AC62" s="507"/>
      <c r="AD62" s="50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3" t="s">
        <v>525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881" t="s">
        <v>490</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485</v>
      </c>
      <c r="X65" s="893"/>
      <c r="Y65" s="896"/>
      <c r="Z65" s="896"/>
      <c r="AA65" s="897"/>
      <c r="AB65" s="890" t="s">
        <v>11</v>
      </c>
      <c r="AC65" s="886"/>
      <c r="AD65" s="887"/>
      <c r="AE65" s="367" t="s">
        <v>357</v>
      </c>
      <c r="AF65" s="368"/>
      <c r="AG65" s="368"/>
      <c r="AH65" s="369"/>
      <c r="AI65" s="367" t="s">
        <v>363</v>
      </c>
      <c r="AJ65" s="368"/>
      <c r="AK65" s="368"/>
      <c r="AL65" s="369"/>
      <c r="AM65" s="374" t="s">
        <v>470</v>
      </c>
      <c r="AN65" s="374"/>
      <c r="AO65" s="374"/>
      <c r="AP65" s="367"/>
      <c r="AQ65" s="890" t="s">
        <v>355</v>
      </c>
      <c r="AR65" s="886"/>
      <c r="AS65" s="886"/>
      <c r="AT65" s="887"/>
      <c r="AU65" s="1002" t="s">
        <v>253</v>
      </c>
      <c r="AV65" s="1002"/>
      <c r="AW65" s="1002"/>
      <c r="AX65" s="1003"/>
    </row>
    <row r="66" spans="1:50" ht="18.75"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1"/>
      <c r="AF66" s="332"/>
      <c r="AG66" s="332"/>
      <c r="AH66" s="333"/>
      <c r="AI66" s="331"/>
      <c r="AJ66" s="332"/>
      <c r="AK66" s="332"/>
      <c r="AL66" s="333"/>
      <c r="AM66" s="375"/>
      <c r="AN66" s="375"/>
      <c r="AO66" s="375"/>
      <c r="AP66" s="331"/>
      <c r="AQ66" s="268" t="s">
        <v>562</v>
      </c>
      <c r="AR66" s="269"/>
      <c r="AS66" s="888" t="s">
        <v>356</v>
      </c>
      <c r="AT66" s="889"/>
      <c r="AU66" s="269">
        <v>30</v>
      </c>
      <c r="AV66" s="269"/>
      <c r="AW66" s="888" t="s">
        <v>488</v>
      </c>
      <c r="AX66" s="1004"/>
    </row>
    <row r="67" spans="1:50" ht="23.25" customHeight="1" x14ac:dyDescent="0.15">
      <c r="A67" s="874"/>
      <c r="B67" s="875"/>
      <c r="C67" s="875"/>
      <c r="D67" s="875"/>
      <c r="E67" s="875"/>
      <c r="F67" s="876"/>
      <c r="G67" s="1005" t="s">
        <v>364</v>
      </c>
      <c r="H67" s="988" t="s">
        <v>559</v>
      </c>
      <c r="I67" s="989"/>
      <c r="J67" s="989"/>
      <c r="K67" s="989"/>
      <c r="L67" s="989"/>
      <c r="M67" s="989"/>
      <c r="N67" s="989"/>
      <c r="O67" s="990"/>
      <c r="P67" s="988" t="s">
        <v>560</v>
      </c>
      <c r="Q67" s="989"/>
      <c r="R67" s="989"/>
      <c r="S67" s="989"/>
      <c r="T67" s="989"/>
      <c r="U67" s="989"/>
      <c r="V67" s="990"/>
      <c r="W67" s="994"/>
      <c r="X67" s="995"/>
      <c r="Y67" s="975" t="s">
        <v>12</v>
      </c>
      <c r="Z67" s="975"/>
      <c r="AA67" s="976"/>
      <c r="AB67" s="977" t="s">
        <v>515</v>
      </c>
      <c r="AC67" s="977"/>
      <c r="AD67" s="977"/>
      <c r="AE67" s="363">
        <v>38826</v>
      </c>
      <c r="AF67" s="364"/>
      <c r="AG67" s="364"/>
      <c r="AH67" s="365"/>
      <c r="AI67" s="363">
        <v>42073</v>
      </c>
      <c r="AJ67" s="364"/>
      <c r="AK67" s="364"/>
      <c r="AL67" s="365"/>
      <c r="AM67" s="363"/>
      <c r="AN67" s="364"/>
      <c r="AO67" s="364"/>
      <c r="AP67" s="364"/>
      <c r="AQ67" s="363" t="s">
        <v>718</v>
      </c>
      <c r="AR67" s="364"/>
      <c r="AS67" s="364"/>
      <c r="AT67" s="365"/>
      <c r="AU67" s="364" t="s">
        <v>717</v>
      </c>
      <c r="AV67" s="364"/>
      <c r="AW67" s="364"/>
      <c r="AX67" s="366"/>
    </row>
    <row r="68" spans="1:50" ht="23.25" customHeight="1" x14ac:dyDescent="0.15">
      <c r="A68" s="874"/>
      <c r="B68" s="875"/>
      <c r="C68" s="875"/>
      <c r="D68" s="875"/>
      <c r="E68" s="875"/>
      <c r="F68" s="876"/>
      <c r="G68" s="965"/>
      <c r="H68" s="991"/>
      <c r="I68" s="992"/>
      <c r="J68" s="992"/>
      <c r="K68" s="992"/>
      <c r="L68" s="992"/>
      <c r="M68" s="992"/>
      <c r="N68" s="992"/>
      <c r="O68" s="993"/>
      <c r="P68" s="991"/>
      <c r="Q68" s="992"/>
      <c r="R68" s="992"/>
      <c r="S68" s="992"/>
      <c r="T68" s="992"/>
      <c r="U68" s="992"/>
      <c r="V68" s="993"/>
      <c r="W68" s="996"/>
      <c r="X68" s="997"/>
      <c r="Y68" s="181" t="s">
        <v>54</v>
      </c>
      <c r="Z68" s="181"/>
      <c r="AA68" s="182"/>
      <c r="AB68" s="1000" t="s">
        <v>515</v>
      </c>
      <c r="AC68" s="1000"/>
      <c r="AD68" s="1000"/>
      <c r="AE68" s="363">
        <v>43319</v>
      </c>
      <c r="AF68" s="364"/>
      <c r="AG68" s="364"/>
      <c r="AH68" s="365"/>
      <c r="AI68" s="363">
        <v>43031</v>
      </c>
      <c r="AJ68" s="364"/>
      <c r="AK68" s="364"/>
      <c r="AL68" s="365"/>
      <c r="AM68" s="363">
        <v>40374</v>
      </c>
      <c r="AN68" s="364"/>
      <c r="AO68" s="364"/>
      <c r="AP68" s="364"/>
      <c r="AQ68" s="363" t="s">
        <v>718</v>
      </c>
      <c r="AR68" s="364"/>
      <c r="AS68" s="364"/>
      <c r="AT68" s="365"/>
      <c r="AU68" s="364">
        <v>40573</v>
      </c>
      <c r="AV68" s="364"/>
      <c r="AW68" s="364"/>
      <c r="AX68" s="366"/>
    </row>
    <row r="69" spans="1:50" ht="23.25" customHeight="1" x14ac:dyDescent="0.15">
      <c r="A69" s="874"/>
      <c r="B69" s="875"/>
      <c r="C69" s="875"/>
      <c r="D69" s="875"/>
      <c r="E69" s="875"/>
      <c r="F69" s="876"/>
      <c r="G69" s="1006"/>
      <c r="H69" s="1007"/>
      <c r="I69" s="1008"/>
      <c r="J69" s="1008"/>
      <c r="K69" s="1008"/>
      <c r="L69" s="1008"/>
      <c r="M69" s="1008"/>
      <c r="N69" s="1008"/>
      <c r="O69" s="1009"/>
      <c r="P69" s="991"/>
      <c r="Q69" s="992"/>
      <c r="R69" s="992"/>
      <c r="S69" s="992"/>
      <c r="T69" s="992"/>
      <c r="U69" s="992"/>
      <c r="V69" s="993"/>
      <c r="W69" s="998"/>
      <c r="X69" s="999"/>
      <c r="Y69" s="181" t="s">
        <v>13</v>
      </c>
      <c r="Z69" s="181"/>
      <c r="AA69" s="182"/>
      <c r="AB69" s="1001" t="s">
        <v>516</v>
      </c>
      <c r="AC69" s="1001"/>
      <c r="AD69" s="1001"/>
      <c r="AE69" s="837">
        <f>100+(100-AE67/AE68*100)</f>
        <v>110.37189224127981</v>
      </c>
      <c r="AF69" s="838"/>
      <c r="AG69" s="838"/>
      <c r="AH69" s="838"/>
      <c r="AI69" s="363">
        <f>100+(100-AI67/AI68*100)</f>
        <v>102.22630196834839</v>
      </c>
      <c r="AJ69" s="364"/>
      <c r="AK69" s="364"/>
      <c r="AL69" s="365"/>
      <c r="AM69" s="837"/>
      <c r="AN69" s="838"/>
      <c r="AO69" s="838"/>
      <c r="AP69" s="838"/>
      <c r="AQ69" s="363" t="s">
        <v>718</v>
      </c>
      <c r="AR69" s="364"/>
      <c r="AS69" s="364"/>
      <c r="AT69" s="365"/>
      <c r="AU69" s="364" t="s">
        <v>718</v>
      </c>
      <c r="AV69" s="364"/>
      <c r="AW69" s="364"/>
      <c r="AX69" s="366"/>
    </row>
    <row r="70" spans="1:50" ht="23.25" customHeight="1" x14ac:dyDescent="0.15">
      <c r="A70" s="874" t="s">
        <v>496</v>
      </c>
      <c r="B70" s="875"/>
      <c r="C70" s="875"/>
      <c r="D70" s="875"/>
      <c r="E70" s="875"/>
      <c r="F70" s="876"/>
      <c r="G70" s="965" t="s">
        <v>365</v>
      </c>
      <c r="H70" s="966" t="s">
        <v>561</v>
      </c>
      <c r="I70" s="966"/>
      <c r="J70" s="966"/>
      <c r="K70" s="966"/>
      <c r="L70" s="966"/>
      <c r="M70" s="966"/>
      <c r="N70" s="966"/>
      <c r="O70" s="966"/>
      <c r="P70" s="966"/>
      <c r="Q70" s="966"/>
      <c r="R70" s="966"/>
      <c r="S70" s="966"/>
      <c r="T70" s="966"/>
      <c r="U70" s="966"/>
      <c r="V70" s="966"/>
      <c r="W70" s="969" t="s">
        <v>514</v>
      </c>
      <c r="X70" s="970"/>
      <c r="Y70" s="975" t="s">
        <v>12</v>
      </c>
      <c r="Z70" s="975"/>
      <c r="AA70" s="976"/>
      <c r="AB70" s="977" t="s">
        <v>515</v>
      </c>
      <c r="AC70" s="977"/>
      <c r="AD70" s="97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customHeight="1" x14ac:dyDescent="0.15">
      <c r="A71" s="874"/>
      <c r="B71" s="875"/>
      <c r="C71" s="875"/>
      <c r="D71" s="875"/>
      <c r="E71" s="875"/>
      <c r="F71" s="876"/>
      <c r="G71" s="965"/>
      <c r="H71" s="967"/>
      <c r="I71" s="967"/>
      <c r="J71" s="967"/>
      <c r="K71" s="967"/>
      <c r="L71" s="967"/>
      <c r="M71" s="967"/>
      <c r="N71" s="967"/>
      <c r="O71" s="967"/>
      <c r="P71" s="967"/>
      <c r="Q71" s="967"/>
      <c r="R71" s="967"/>
      <c r="S71" s="967"/>
      <c r="T71" s="967"/>
      <c r="U71" s="967"/>
      <c r="V71" s="967"/>
      <c r="W71" s="971"/>
      <c r="X71" s="972"/>
      <c r="Y71" s="181" t="s">
        <v>54</v>
      </c>
      <c r="Z71" s="181"/>
      <c r="AA71" s="182"/>
      <c r="AB71" s="1000" t="s">
        <v>515</v>
      </c>
      <c r="AC71" s="1000"/>
      <c r="AD71" s="100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customHeight="1" x14ac:dyDescent="0.15">
      <c r="A72" s="877"/>
      <c r="B72" s="878"/>
      <c r="C72" s="878"/>
      <c r="D72" s="878"/>
      <c r="E72" s="878"/>
      <c r="F72" s="879"/>
      <c r="G72" s="965"/>
      <c r="H72" s="968"/>
      <c r="I72" s="968"/>
      <c r="J72" s="968"/>
      <c r="K72" s="968"/>
      <c r="L72" s="968"/>
      <c r="M72" s="968"/>
      <c r="N72" s="968"/>
      <c r="O72" s="968"/>
      <c r="P72" s="968"/>
      <c r="Q72" s="968"/>
      <c r="R72" s="968"/>
      <c r="S72" s="968"/>
      <c r="T72" s="968"/>
      <c r="U72" s="968"/>
      <c r="V72" s="968"/>
      <c r="W72" s="973"/>
      <c r="X72" s="974"/>
      <c r="Y72" s="181" t="s">
        <v>13</v>
      </c>
      <c r="Z72" s="181"/>
      <c r="AA72" s="182"/>
      <c r="AB72" s="1001" t="s">
        <v>516</v>
      </c>
      <c r="AC72" s="1001"/>
      <c r="AD72" s="100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0" t="s">
        <v>490</v>
      </c>
      <c r="B73" s="861"/>
      <c r="C73" s="861"/>
      <c r="D73" s="861"/>
      <c r="E73" s="861"/>
      <c r="F73" s="862"/>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63"/>
      <c r="B75" s="864"/>
      <c r="C75" s="864"/>
      <c r="D75" s="864"/>
      <c r="E75" s="864"/>
      <c r="F75" s="865"/>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3"/>
      <c r="B76" s="864"/>
      <c r="C76" s="864"/>
      <c r="D76" s="864"/>
      <c r="E76" s="864"/>
      <c r="F76" s="865"/>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3"/>
      <c r="B77" s="864"/>
      <c r="C77" s="864"/>
      <c r="D77" s="864"/>
      <c r="E77" s="864"/>
      <c r="F77" s="865"/>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7" t="s">
        <v>528</v>
      </c>
      <c r="B78" s="938"/>
      <c r="C78" s="938"/>
      <c r="D78" s="938"/>
      <c r="E78" s="935" t="s">
        <v>463</v>
      </c>
      <c r="F78" s="936"/>
      <c r="G78" s="57" t="s">
        <v>365</v>
      </c>
      <c r="H78" s="810"/>
      <c r="I78" s="242"/>
      <c r="J78" s="242"/>
      <c r="K78" s="242"/>
      <c r="L78" s="242"/>
      <c r="M78" s="242"/>
      <c r="N78" s="242"/>
      <c r="O78" s="811"/>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customHeight="1" thickBot="1" x14ac:dyDescent="0.2">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484</v>
      </c>
      <c r="AP79" s="146"/>
      <c r="AQ79" s="146"/>
      <c r="AR79" s="81" t="s">
        <v>482</v>
      </c>
      <c r="AS79" s="145"/>
      <c r="AT79" s="146"/>
      <c r="AU79" s="146"/>
      <c r="AV79" s="146"/>
      <c r="AW79" s="146"/>
      <c r="AX79" s="147"/>
    </row>
    <row r="80" spans="1:50" ht="18.75" hidden="1" customHeight="1" x14ac:dyDescent="0.15">
      <c r="A80" s="529" t="s">
        <v>266</v>
      </c>
      <c r="B80" s="869" t="s">
        <v>481</v>
      </c>
      <c r="C80" s="870"/>
      <c r="D80" s="870"/>
      <c r="E80" s="870"/>
      <c r="F80" s="871"/>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546</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5"/>
    </row>
    <row r="81" spans="1:60" ht="22.5" hidden="1" customHeight="1" x14ac:dyDescent="0.15">
      <c r="A81" s="530"/>
      <c r="B81" s="872"/>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0"/>
      <c r="B82" s="872"/>
      <c r="C82" s="565"/>
      <c r="D82" s="565"/>
      <c r="E82" s="565"/>
      <c r="F82" s="566"/>
      <c r="G82" s="511"/>
      <c r="H82" s="511"/>
      <c r="I82" s="511"/>
      <c r="J82" s="511"/>
      <c r="K82" s="511"/>
      <c r="L82" s="511"/>
      <c r="M82" s="511"/>
      <c r="N82" s="511"/>
      <c r="O82" s="511"/>
      <c r="P82" s="511"/>
      <c r="Q82" s="511"/>
      <c r="R82" s="511"/>
      <c r="S82" s="511"/>
      <c r="T82" s="511"/>
      <c r="U82" s="511"/>
      <c r="V82" s="511"/>
      <c r="W82" s="511"/>
      <c r="X82" s="511"/>
      <c r="Y82" s="511"/>
      <c r="Z82" s="511"/>
      <c r="AA82" s="76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72"/>
      <c r="C83" s="565"/>
      <c r="D83" s="565"/>
      <c r="E83" s="565"/>
      <c r="F83" s="566"/>
      <c r="G83" s="514"/>
      <c r="H83" s="514"/>
      <c r="I83" s="514"/>
      <c r="J83" s="514"/>
      <c r="K83" s="514"/>
      <c r="L83" s="514"/>
      <c r="M83" s="514"/>
      <c r="N83" s="514"/>
      <c r="O83" s="514"/>
      <c r="P83" s="514"/>
      <c r="Q83" s="514"/>
      <c r="R83" s="514"/>
      <c r="S83" s="514"/>
      <c r="T83" s="514"/>
      <c r="U83" s="514"/>
      <c r="V83" s="514"/>
      <c r="W83" s="514"/>
      <c r="X83" s="514"/>
      <c r="Y83" s="514"/>
      <c r="Z83" s="514"/>
      <c r="AA83" s="76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73"/>
      <c r="C84" s="567"/>
      <c r="D84" s="567"/>
      <c r="E84" s="567"/>
      <c r="F84" s="568"/>
      <c r="G84" s="517"/>
      <c r="H84" s="517"/>
      <c r="I84" s="517"/>
      <c r="J84" s="517"/>
      <c r="K84" s="517"/>
      <c r="L84" s="517"/>
      <c r="M84" s="517"/>
      <c r="N84" s="517"/>
      <c r="O84" s="517"/>
      <c r="P84" s="517"/>
      <c r="Q84" s="517"/>
      <c r="R84" s="517"/>
      <c r="S84" s="517"/>
      <c r="T84" s="517"/>
      <c r="U84" s="517"/>
      <c r="V84" s="517"/>
      <c r="W84" s="517"/>
      <c r="X84" s="517"/>
      <c r="Y84" s="517"/>
      <c r="Z84" s="517"/>
      <c r="AA84" s="76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5" t="s">
        <v>264</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68" t="s">
        <v>11</v>
      </c>
      <c r="AC85" s="469"/>
      <c r="AD85" s="47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0"/>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0"/>
      <c r="B87" s="565"/>
      <c r="C87" s="565"/>
      <c r="D87" s="565"/>
      <c r="E87" s="565"/>
      <c r="F87" s="566"/>
      <c r="G87" s="228"/>
      <c r="H87" s="158"/>
      <c r="I87" s="158"/>
      <c r="J87" s="158"/>
      <c r="K87" s="158"/>
      <c r="L87" s="158"/>
      <c r="M87" s="158"/>
      <c r="N87" s="158"/>
      <c r="O87" s="229"/>
      <c r="P87" s="158"/>
      <c r="Q87" s="822"/>
      <c r="R87" s="822"/>
      <c r="S87" s="822"/>
      <c r="T87" s="822"/>
      <c r="U87" s="822"/>
      <c r="V87" s="822"/>
      <c r="W87" s="822"/>
      <c r="X87" s="823"/>
      <c r="Y87" s="770" t="s">
        <v>62</v>
      </c>
      <c r="Z87" s="771"/>
      <c r="AA87" s="772"/>
      <c r="AB87" s="564"/>
      <c r="AC87" s="564"/>
      <c r="AD87" s="56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0"/>
      <c r="B88" s="565"/>
      <c r="C88" s="565"/>
      <c r="D88" s="565"/>
      <c r="E88" s="565"/>
      <c r="F88" s="566"/>
      <c r="G88" s="230"/>
      <c r="H88" s="231"/>
      <c r="I88" s="231"/>
      <c r="J88" s="231"/>
      <c r="K88" s="231"/>
      <c r="L88" s="231"/>
      <c r="M88" s="231"/>
      <c r="N88" s="231"/>
      <c r="O88" s="232"/>
      <c r="P88" s="824"/>
      <c r="Q88" s="824"/>
      <c r="R88" s="824"/>
      <c r="S88" s="824"/>
      <c r="T88" s="824"/>
      <c r="U88" s="824"/>
      <c r="V88" s="824"/>
      <c r="W88" s="824"/>
      <c r="X88" s="825"/>
      <c r="Y88" s="744" t="s">
        <v>54</v>
      </c>
      <c r="Z88" s="745"/>
      <c r="AA88" s="746"/>
      <c r="AB88" s="694"/>
      <c r="AC88" s="694"/>
      <c r="AD88" s="69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0"/>
      <c r="B89" s="567"/>
      <c r="C89" s="567"/>
      <c r="D89" s="567"/>
      <c r="E89" s="567"/>
      <c r="F89" s="568"/>
      <c r="G89" s="233"/>
      <c r="H89" s="161"/>
      <c r="I89" s="161"/>
      <c r="J89" s="161"/>
      <c r="K89" s="161"/>
      <c r="L89" s="161"/>
      <c r="M89" s="161"/>
      <c r="N89" s="161"/>
      <c r="O89" s="234"/>
      <c r="P89" s="302"/>
      <c r="Q89" s="302"/>
      <c r="R89" s="302"/>
      <c r="S89" s="302"/>
      <c r="T89" s="302"/>
      <c r="U89" s="302"/>
      <c r="V89" s="302"/>
      <c r="W89" s="302"/>
      <c r="X89" s="826"/>
      <c r="Y89" s="744" t="s">
        <v>13</v>
      </c>
      <c r="Z89" s="745"/>
      <c r="AA89" s="746"/>
      <c r="AB89" s="471" t="s">
        <v>14</v>
      </c>
      <c r="AC89" s="471"/>
      <c r="AD89" s="47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0"/>
      <c r="B90" s="565" t="s">
        <v>264</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68" t="s">
        <v>11</v>
      </c>
      <c r="AC90" s="469"/>
      <c r="AD90" s="47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30"/>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0"/>
      <c r="B92" s="565"/>
      <c r="C92" s="565"/>
      <c r="D92" s="565"/>
      <c r="E92" s="565"/>
      <c r="F92" s="566"/>
      <c r="G92" s="228"/>
      <c r="H92" s="158"/>
      <c r="I92" s="158"/>
      <c r="J92" s="158"/>
      <c r="K92" s="158"/>
      <c r="L92" s="158"/>
      <c r="M92" s="158"/>
      <c r="N92" s="158"/>
      <c r="O92" s="229"/>
      <c r="P92" s="158"/>
      <c r="Q92" s="822"/>
      <c r="R92" s="822"/>
      <c r="S92" s="822"/>
      <c r="T92" s="822"/>
      <c r="U92" s="822"/>
      <c r="V92" s="822"/>
      <c r="W92" s="822"/>
      <c r="X92" s="823"/>
      <c r="Y92" s="770" t="s">
        <v>62</v>
      </c>
      <c r="Z92" s="771"/>
      <c r="AA92" s="772"/>
      <c r="AB92" s="564"/>
      <c r="AC92" s="564"/>
      <c r="AD92" s="56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0"/>
      <c r="B93" s="565"/>
      <c r="C93" s="565"/>
      <c r="D93" s="565"/>
      <c r="E93" s="565"/>
      <c r="F93" s="566"/>
      <c r="G93" s="230"/>
      <c r="H93" s="231"/>
      <c r="I93" s="231"/>
      <c r="J93" s="231"/>
      <c r="K93" s="231"/>
      <c r="L93" s="231"/>
      <c r="M93" s="231"/>
      <c r="N93" s="231"/>
      <c r="O93" s="232"/>
      <c r="P93" s="824"/>
      <c r="Q93" s="824"/>
      <c r="R93" s="824"/>
      <c r="S93" s="824"/>
      <c r="T93" s="824"/>
      <c r="U93" s="824"/>
      <c r="V93" s="824"/>
      <c r="W93" s="824"/>
      <c r="X93" s="825"/>
      <c r="Y93" s="744" t="s">
        <v>54</v>
      </c>
      <c r="Z93" s="745"/>
      <c r="AA93" s="746"/>
      <c r="AB93" s="694"/>
      <c r="AC93" s="694"/>
      <c r="AD93" s="69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0"/>
      <c r="B94" s="567"/>
      <c r="C94" s="567"/>
      <c r="D94" s="567"/>
      <c r="E94" s="567"/>
      <c r="F94" s="568"/>
      <c r="G94" s="233"/>
      <c r="H94" s="161"/>
      <c r="I94" s="161"/>
      <c r="J94" s="161"/>
      <c r="K94" s="161"/>
      <c r="L94" s="161"/>
      <c r="M94" s="161"/>
      <c r="N94" s="161"/>
      <c r="O94" s="234"/>
      <c r="P94" s="302"/>
      <c r="Q94" s="302"/>
      <c r="R94" s="302"/>
      <c r="S94" s="302"/>
      <c r="T94" s="302"/>
      <c r="U94" s="302"/>
      <c r="V94" s="302"/>
      <c r="W94" s="302"/>
      <c r="X94" s="826"/>
      <c r="Y94" s="744" t="s">
        <v>13</v>
      </c>
      <c r="Z94" s="745"/>
      <c r="AA94" s="746"/>
      <c r="AB94" s="471" t="s">
        <v>14</v>
      </c>
      <c r="AC94" s="471"/>
      <c r="AD94" s="47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0"/>
      <c r="B95" s="565" t="s">
        <v>264</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68" t="s">
        <v>11</v>
      </c>
      <c r="AC95" s="469"/>
      <c r="AD95" s="47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0"/>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0"/>
      <c r="B97" s="565"/>
      <c r="C97" s="565"/>
      <c r="D97" s="565"/>
      <c r="E97" s="565"/>
      <c r="F97" s="566"/>
      <c r="G97" s="228"/>
      <c r="H97" s="158"/>
      <c r="I97" s="158"/>
      <c r="J97" s="158"/>
      <c r="K97" s="158"/>
      <c r="L97" s="158"/>
      <c r="M97" s="158"/>
      <c r="N97" s="158"/>
      <c r="O97" s="229"/>
      <c r="P97" s="158"/>
      <c r="Q97" s="822"/>
      <c r="R97" s="822"/>
      <c r="S97" s="822"/>
      <c r="T97" s="822"/>
      <c r="U97" s="822"/>
      <c r="V97" s="822"/>
      <c r="W97" s="822"/>
      <c r="X97" s="823"/>
      <c r="Y97" s="770" t="s">
        <v>62</v>
      </c>
      <c r="Z97" s="771"/>
      <c r="AA97" s="772"/>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0"/>
      <c r="B98" s="565"/>
      <c r="C98" s="565"/>
      <c r="D98" s="565"/>
      <c r="E98" s="565"/>
      <c r="F98" s="566"/>
      <c r="G98" s="230"/>
      <c r="H98" s="231"/>
      <c r="I98" s="231"/>
      <c r="J98" s="231"/>
      <c r="K98" s="231"/>
      <c r="L98" s="231"/>
      <c r="M98" s="231"/>
      <c r="N98" s="231"/>
      <c r="O98" s="232"/>
      <c r="P98" s="824"/>
      <c r="Q98" s="824"/>
      <c r="R98" s="824"/>
      <c r="S98" s="824"/>
      <c r="T98" s="824"/>
      <c r="U98" s="824"/>
      <c r="V98" s="824"/>
      <c r="W98" s="824"/>
      <c r="X98" s="825"/>
      <c r="Y98" s="744" t="s">
        <v>54</v>
      </c>
      <c r="Z98" s="745"/>
      <c r="AA98" s="746"/>
      <c r="AB98" s="819"/>
      <c r="AC98" s="820"/>
      <c r="AD98" s="82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1"/>
      <c r="B99" s="903"/>
      <c r="C99" s="903"/>
      <c r="D99" s="903"/>
      <c r="E99" s="903"/>
      <c r="F99" s="904"/>
      <c r="G99" s="827"/>
      <c r="H99" s="245"/>
      <c r="I99" s="245"/>
      <c r="J99" s="245"/>
      <c r="K99" s="245"/>
      <c r="L99" s="245"/>
      <c r="M99" s="245"/>
      <c r="N99" s="245"/>
      <c r="O99" s="828"/>
      <c r="P99" s="866"/>
      <c r="Q99" s="866"/>
      <c r="R99" s="866"/>
      <c r="S99" s="866"/>
      <c r="T99" s="866"/>
      <c r="U99" s="866"/>
      <c r="V99" s="866"/>
      <c r="W99" s="866"/>
      <c r="X99" s="867"/>
      <c r="Y99" s="490" t="s">
        <v>13</v>
      </c>
      <c r="Z99" s="491"/>
      <c r="AA99" s="492"/>
      <c r="AB99" s="472" t="s">
        <v>14</v>
      </c>
      <c r="AC99" s="473"/>
      <c r="AD99" s="474"/>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491</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5"/>
      <c r="Z100" s="476"/>
      <c r="AA100" s="477"/>
      <c r="AB100" s="880" t="s">
        <v>11</v>
      </c>
      <c r="AC100" s="880"/>
      <c r="AD100" s="880"/>
      <c r="AE100" s="846" t="s">
        <v>357</v>
      </c>
      <c r="AF100" s="847"/>
      <c r="AG100" s="847"/>
      <c r="AH100" s="848"/>
      <c r="AI100" s="846" t="s">
        <v>363</v>
      </c>
      <c r="AJ100" s="847"/>
      <c r="AK100" s="847"/>
      <c r="AL100" s="848"/>
      <c r="AM100" s="846" t="s">
        <v>470</v>
      </c>
      <c r="AN100" s="847"/>
      <c r="AO100" s="847"/>
      <c r="AP100" s="848"/>
      <c r="AQ100" s="954" t="s">
        <v>492</v>
      </c>
      <c r="AR100" s="955"/>
      <c r="AS100" s="955"/>
      <c r="AT100" s="956"/>
      <c r="AU100" s="954" t="s">
        <v>538</v>
      </c>
      <c r="AV100" s="955"/>
      <c r="AW100" s="955"/>
      <c r="AX100" s="957"/>
    </row>
    <row r="101" spans="1:60" ht="23.25" customHeight="1" x14ac:dyDescent="0.15">
      <c r="A101" s="501"/>
      <c r="B101" s="502"/>
      <c r="C101" s="502"/>
      <c r="D101" s="502"/>
      <c r="E101" s="502"/>
      <c r="F101" s="503"/>
      <c r="G101" s="158" t="s">
        <v>722</v>
      </c>
      <c r="H101" s="158"/>
      <c r="I101" s="158"/>
      <c r="J101" s="158"/>
      <c r="K101" s="158"/>
      <c r="L101" s="158"/>
      <c r="M101" s="158"/>
      <c r="N101" s="158"/>
      <c r="O101" s="158"/>
      <c r="P101" s="158"/>
      <c r="Q101" s="158"/>
      <c r="R101" s="158"/>
      <c r="S101" s="158"/>
      <c r="T101" s="158"/>
      <c r="U101" s="158"/>
      <c r="V101" s="158"/>
      <c r="W101" s="158"/>
      <c r="X101" s="229"/>
      <c r="Y101" s="836" t="s">
        <v>55</v>
      </c>
      <c r="Z101" s="730"/>
      <c r="AA101" s="731"/>
      <c r="AB101" s="564" t="s">
        <v>563</v>
      </c>
      <c r="AC101" s="564"/>
      <c r="AD101" s="564"/>
      <c r="AE101" s="363">
        <v>543</v>
      </c>
      <c r="AF101" s="364"/>
      <c r="AG101" s="364"/>
      <c r="AH101" s="365"/>
      <c r="AI101" s="363">
        <v>696</v>
      </c>
      <c r="AJ101" s="364"/>
      <c r="AK101" s="364"/>
      <c r="AL101" s="365"/>
      <c r="AM101" s="363">
        <v>1314</v>
      </c>
      <c r="AN101" s="364"/>
      <c r="AO101" s="364"/>
      <c r="AP101" s="365"/>
      <c r="AQ101" s="363" t="s">
        <v>464</v>
      </c>
      <c r="AR101" s="364"/>
      <c r="AS101" s="364"/>
      <c r="AT101" s="365"/>
      <c r="AU101" s="363"/>
      <c r="AV101" s="364"/>
      <c r="AW101" s="364"/>
      <c r="AX101" s="365"/>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38"/>
      <c r="AA102" s="339"/>
      <c r="AB102" s="564" t="s">
        <v>563</v>
      </c>
      <c r="AC102" s="564"/>
      <c r="AD102" s="564"/>
      <c r="AE102" s="363">
        <v>239</v>
      </c>
      <c r="AF102" s="364"/>
      <c r="AG102" s="364"/>
      <c r="AH102" s="365"/>
      <c r="AI102" s="363">
        <v>535</v>
      </c>
      <c r="AJ102" s="364"/>
      <c r="AK102" s="364"/>
      <c r="AL102" s="365"/>
      <c r="AM102" s="357">
        <v>648</v>
      </c>
      <c r="AN102" s="357"/>
      <c r="AO102" s="357"/>
      <c r="AP102" s="357"/>
      <c r="AQ102" s="837">
        <v>851</v>
      </c>
      <c r="AR102" s="838"/>
      <c r="AS102" s="838"/>
      <c r="AT102" s="839"/>
      <c r="AU102" s="837"/>
      <c r="AV102" s="838"/>
      <c r="AW102" s="838"/>
      <c r="AX102" s="839"/>
    </row>
    <row r="103" spans="1:60" ht="31.5" hidden="1" customHeight="1" x14ac:dyDescent="0.15">
      <c r="A103" s="498" t="s">
        <v>491</v>
      </c>
      <c r="B103" s="499"/>
      <c r="C103" s="499"/>
      <c r="D103" s="499"/>
      <c r="E103" s="499"/>
      <c r="F103" s="500"/>
      <c r="G103" s="745" t="s">
        <v>60</v>
      </c>
      <c r="H103" s="745"/>
      <c r="I103" s="745"/>
      <c r="J103" s="745"/>
      <c r="K103" s="745"/>
      <c r="L103" s="745"/>
      <c r="M103" s="745"/>
      <c r="N103" s="745"/>
      <c r="O103" s="745"/>
      <c r="P103" s="745"/>
      <c r="Q103" s="745"/>
      <c r="R103" s="745"/>
      <c r="S103" s="745"/>
      <c r="T103" s="745"/>
      <c r="U103" s="745"/>
      <c r="V103" s="745"/>
      <c r="W103" s="745"/>
      <c r="X103" s="746"/>
      <c r="Y103" s="478"/>
      <c r="Z103" s="479"/>
      <c r="AA103" s="48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c r="AC104" s="482"/>
      <c r="AD104" s="48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5"/>
      <c r="AC105" s="406"/>
      <c r="AD105" s="407"/>
      <c r="AE105" s="357"/>
      <c r="AF105" s="357"/>
      <c r="AG105" s="357"/>
      <c r="AH105" s="357"/>
      <c r="AI105" s="357"/>
      <c r="AJ105" s="357"/>
      <c r="AK105" s="357"/>
      <c r="AL105" s="357"/>
      <c r="AM105" s="357"/>
      <c r="AN105" s="357"/>
      <c r="AO105" s="357"/>
      <c r="AP105" s="357"/>
      <c r="AQ105" s="363"/>
      <c r="AR105" s="364"/>
      <c r="AS105" s="364"/>
      <c r="AT105" s="365"/>
      <c r="AU105" s="837"/>
      <c r="AV105" s="838"/>
      <c r="AW105" s="838"/>
      <c r="AX105" s="839"/>
    </row>
    <row r="106" spans="1:60" ht="31.5" hidden="1" customHeight="1" x14ac:dyDescent="0.15">
      <c r="A106" s="498" t="s">
        <v>491</v>
      </c>
      <c r="B106" s="499"/>
      <c r="C106" s="499"/>
      <c r="D106" s="499"/>
      <c r="E106" s="499"/>
      <c r="F106" s="500"/>
      <c r="G106" s="745" t="s">
        <v>60</v>
      </c>
      <c r="H106" s="745"/>
      <c r="I106" s="745"/>
      <c r="J106" s="745"/>
      <c r="K106" s="745"/>
      <c r="L106" s="745"/>
      <c r="M106" s="745"/>
      <c r="N106" s="745"/>
      <c r="O106" s="745"/>
      <c r="P106" s="745"/>
      <c r="Q106" s="745"/>
      <c r="R106" s="745"/>
      <c r="S106" s="745"/>
      <c r="T106" s="745"/>
      <c r="U106" s="745"/>
      <c r="V106" s="745"/>
      <c r="W106" s="745"/>
      <c r="X106" s="746"/>
      <c r="Y106" s="478"/>
      <c r="Z106" s="479"/>
      <c r="AA106" s="48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c r="AC107" s="482"/>
      <c r="AD107" s="48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5"/>
      <c r="AC108" s="406"/>
      <c r="AD108" s="407"/>
      <c r="AE108" s="357"/>
      <c r="AF108" s="357"/>
      <c r="AG108" s="357"/>
      <c r="AH108" s="357"/>
      <c r="AI108" s="357"/>
      <c r="AJ108" s="357"/>
      <c r="AK108" s="357"/>
      <c r="AL108" s="357"/>
      <c r="AM108" s="357"/>
      <c r="AN108" s="357"/>
      <c r="AO108" s="357"/>
      <c r="AP108" s="357"/>
      <c r="AQ108" s="363"/>
      <c r="AR108" s="364"/>
      <c r="AS108" s="364"/>
      <c r="AT108" s="365"/>
      <c r="AU108" s="837"/>
      <c r="AV108" s="838"/>
      <c r="AW108" s="838"/>
      <c r="AX108" s="839"/>
    </row>
    <row r="109" spans="1:60" ht="31.5" hidden="1" customHeight="1" x14ac:dyDescent="0.15">
      <c r="A109" s="498" t="s">
        <v>491</v>
      </c>
      <c r="B109" s="499"/>
      <c r="C109" s="499"/>
      <c r="D109" s="499"/>
      <c r="E109" s="499"/>
      <c r="F109" s="500"/>
      <c r="G109" s="745" t="s">
        <v>60</v>
      </c>
      <c r="H109" s="745"/>
      <c r="I109" s="745"/>
      <c r="J109" s="745"/>
      <c r="K109" s="745"/>
      <c r="L109" s="745"/>
      <c r="M109" s="745"/>
      <c r="N109" s="745"/>
      <c r="O109" s="745"/>
      <c r="P109" s="745"/>
      <c r="Q109" s="745"/>
      <c r="R109" s="745"/>
      <c r="S109" s="745"/>
      <c r="T109" s="745"/>
      <c r="U109" s="745"/>
      <c r="V109" s="745"/>
      <c r="W109" s="745"/>
      <c r="X109" s="746"/>
      <c r="Y109" s="478"/>
      <c r="Z109" s="479"/>
      <c r="AA109" s="48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c r="AC110" s="482"/>
      <c r="AD110" s="48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5"/>
      <c r="AC111" s="406"/>
      <c r="AD111" s="407"/>
      <c r="AE111" s="357"/>
      <c r="AF111" s="357"/>
      <c r="AG111" s="357"/>
      <c r="AH111" s="357"/>
      <c r="AI111" s="357"/>
      <c r="AJ111" s="357"/>
      <c r="AK111" s="357"/>
      <c r="AL111" s="357"/>
      <c r="AM111" s="357"/>
      <c r="AN111" s="357"/>
      <c r="AO111" s="357"/>
      <c r="AP111" s="357"/>
      <c r="AQ111" s="363"/>
      <c r="AR111" s="364"/>
      <c r="AS111" s="364"/>
      <c r="AT111" s="365"/>
      <c r="AU111" s="837"/>
      <c r="AV111" s="838"/>
      <c r="AW111" s="838"/>
      <c r="AX111" s="839"/>
    </row>
    <row r="112" spans="1:60" ht="31.5" hidden="1" customHeight="1" x14ac:dyDescent="0.15">
      <c r="A112" s="498" t="s">
        <v>491</v>
      </c>
      <c r="B112" s="499"/>
      <c r="C112" s="499"/>
      <c r="D112" s="499"/>
      <c r="E112" s="499"/>
      <c r="F112" s="500"/>
      <c r="G112" s="745" t="s">
        <v>60</v>
      </c>
      <c r="H112" s="745"/>
      <c r="I112" s="745"/>
      <c r="J112" s="745"/>
      <c r="K112" s="745"/>
      <c r="L112" s="745"/>
      <c r="M112" s="745"/>
      <c r="N112" s="745"/>
      <c r="O112" s="745"/>
      <c r="P112" s="745"/>
      <c r="Q112" s="745"/>
      <c r="R112" s="745"/>
      <c r="S112" s="745"/>
      <c r="T112" s="745"/>
      <c r="U112" s="745"/>
      <c r="V112" s="745"/>
      <c r="W112" s="745"/>
      <c r="X112" s="746"/>
      <c r="Y112" s="478"/>
      <c r="Z112" s="479"/>
      <c r="AA112" s="48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565</v>
      </c>
      <c r="AC116" s="299"/>
      <c r="AD116" s="300"/>
      <c r="AE116" s="363">
        <v>6.1</v>
      </c>
      <c r="AF116" s="364"/>
      <c r="AG116" s="364"/>
      <c r="AH116" s="365"/>
      <c r="AI116" s="363">
        <v>4.3</v>
      </c>
      <c r="AJ116" s="364"/>
      <c r="AK116" s="364"/>
      <c r="AL116" s="365"/>
      <c r="AM116" s="357">
        <v>3.6</v>
      </c>
      <c r="AN116" s="357"/>
      <c r="AO116" s="357"/>
      <c r="AP116" s="357"/>
      <c r="AQ116" s="363">
        <v>8.3000000000000007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566</v>
      </c>
      <c r="AC117" s="341"/>
      <c r="AD117" s="342"/>
      <c r="AE117" s="464" t="s">
        <v>567</v>
      </c>
      <c r="AF117" s="465"/>
      <c r="AG117" s="465"/>
      <c r="AH117" s="466"/>
      <c r="AI117" s="464" t="s">
        <v>710</v>
      </c>
      <c r="AJ117" s="465"/>
      <c r="AK117" s="465"/>
      <c r="AL117" s="466"/>
      <c r="AM117" s="467" t="s">
        <v>711</v>
      </c>
      <c r="AN117" s="304"/>
      <c r="AO117" s="304"/>
      <c r="AP117" s="304"/>
      <c r="AQ117" s="467" t="s">
        <v>726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2" t="s">
        <v>369</v>
      </c>
      <c r="B130" s="1020"/>
      <c r="C130" s="1019" t="s">
        <v>366</v>
      </c>
      <c r="D130" s="1020"/>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3"/>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1023"/>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569</v>
      </c>
      <c r="AF134" s="101"/>
      <c r="AG134" s="101"/>
      <c r="AH134" s="101"/>
      <c r="AI134" s="264" t="s">
        <v>572</v>
      </c>
      <c r="AJ134" s="101"/>
      <c r="AK134" s="101"/>
      <c r="AL134" s="101"/>
      <c r="AM134" s="264" t="s">
        <v>570</v>
      </c>
      <c r="AN134" s="101"/>
      <c r="AO134" s="101"/>
      <c r="AP134" s="101"/>
      <c r="AQ134" s="264" t="s">
        <v>570</v>
      </c>
      <c r="AR134" s="101"/>
      <c r="AS134" s="101"/>
      <c r="AT134" s="101"/>
      <c r="AU134" s="264" t="s">
        <v>572</v>
      </c>
      <c r="AV134" s="101"/>
      <c r="AW134" s="101"/>
      <c r="AX134" s="220"/>
    </row>
    <row r="135" spans="1:50" ht="39.75"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773" t="s">
        <v>572</v>
      </c>
      <c r="AC135" s="774"/>
      <c r="AD135" s="775"/>
      <c r="AE135" s="264" t="s">
        <v>570</v>
      </c>
      <c r="AF135" s="101"/>
      <c r="AG135" s="101"/>
      <c r="AH135" s="101"/>
      <c r="AI135" s="264" t="s">
        <v>570</v>
      </c>
      <c r="AJ135" s="101"/>
      <c r="AK135" s="101"/>
      <c r="AL135" s="101"/>
      <c r="AM135" s="264" t="s">
        <v>572</v>
      </c>
      <c r="AN135" s="101"/>
      <c r="AO135" s="101"/>
      <c r="AP135" s="101"/>
      <c r="AQ135" s="264" t="s">
        <v>570</v>
      </c>
      <c r="AR135" s="101"/>
      <c r="AS135" s="101"/>
      <c r="AT135" s="101"/>
      <c r="AU135" s="264" t="s">
        <v>572</v>
      </c>
      <c r="AV135" s="101"/>
      <c r="AW135" s="101"/>
      <c r="AX135" s="220"/>
    </row>
    <row r="136" spans="1:50" ht="18.75" hidden="1" customHeight="1" x14ac:dyDescent="0.15">
      <c r="A136" s="102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23"/>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23"/>
      <c r="B154" s="250"/>
      <c r="C154" s="249"/>
      <c r="D154" s="250"/>
      <c r="E154" s="249"/>
      <c r="F154" s="312"/>
      <c r="G154" s="228" t="s">
        <v>570</v>
      </c>
      <c r="H154" s="158"/>
      <c r="I154" s="158"/>
      <c r="J154" s="158"/>
      <c r="K154" s="158"/>
      <c r="L154" s="158"/>
      <c r="M154" s="158"/>
      <c r="N154" s="158"/>
      <c r="O154" s="158"/>
      <c r="P154" s="229"/>
      <c r="Q154" s="157" t="s">
        <v>570</v>
      </c>
      <c r="R154" s="158"/>
      <c r="S154" s="158"/>
      <c r="T154" s="158"/>
      <c r="U154" s="158"/>
      <c r="V154" s="158"/>
      <c r="W154" s="158"/>
      <c r="X154" s="158"/>
      <c r="Y154" s="158"/>
      <c r="Z154" s="158"/>
      <c r="AA154" s="949"/>
      <c r="AB154" s="253" t="s">
        <v>570</v>
      </c>
      <c r="AC154" s="254"/>
      <c r="AD154" s="254"/>
      <c r="AE154" s="259" t="s">
        <v>573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2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5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2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50"/>
      <c r="AB157" s="255"/>
      <c r="AC157" s="256"/>
      <c r="AD157" s="256"/>
      <c r="AE157" s="157" t="s">
        <v>572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5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5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5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5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2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2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2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568</v>
      </c>
      <c r="AR432" s="133"/>
      <c r="AS432" s="134" t="s">
        <v>356</v>
      </c>
      <c r="AT432" s="169"/>
      <c r="AU432" s="133" t="s">
        <v>568</v>
      </c>
      <c r="AV432" s="133"/>
      <c r="AW432" s="134" t="s">
        <v>300</v>
      </c>
      <c r="AX432" s="135"/>
    </row>
    <row r="433" spans="1:50" ht="23.25" customHeight="1" x14ac:dyDescent="0.15">
      <c r="A433" s="1023"/>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570</v>
      </c>
      <c r="AF433" s="101"/>
      <c r="AG433" s="101"/>
      <c r="AH433" s="101"/>
      <c r="AI433" s="100" t="s">
        <v>569</v>
      </c>
      <c r="AJ433" s="101"/>
      <c r="AK433" s="101"/>
      <c r="AL433" s="101"/>
      <c r="AM433" s="100" t="s">
        <v>569</v>
      </c>
      <c r="AN433" s="101"/>
      <c r="AO433" s="101"/>
      <c r="AP433" s="102"/>
      <c r="AQ433" s="100" t="s">
        <v>569</v>
      </c>
      <c r="AR433" s="101"/>
      <c r="AS433" s="101"/>
      <c r="AT433" s="102"/>
      <c r="AU433" s="100" t="s">
        <v>569</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570</v>
      </c>
      <c r="AF434" s="101"/>
      <c r="AG434" s="101"/>
      <c r="AH434" s="102"/>
      <c r="AI434" s="100" t="s">
        <v>569</v>
      </c>
      <c r="AJ434" s="101"/>
      <c r="AK434" s="101"/>
      <c r="AL434" s="102"/>
      <c r="AM434" s="100" t="s">
        <v>569</v>
      </c>
      <c r="AN434" s="101"/>
      <c r="AO434" s="101"/>
      <c r="AP434" s="102"/>
      <c r="AQ434" s="100" t="s">
        <v>569</v>
      </c>
      <c r="AR434" s="101"/>
      <c r="AS434" s="101"/>
      <c r="AT434" s="102"/>
      <c r="AU434" s="100" t="s">
        <v>569</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569</v>
      </c>
      <c r="AJ435" s="101"/>
      <c r="AK435" s="101"/>
      <c r="AL435" s="102"/>
      <c r="AM435" s="100" t="s">
        <v>569</v>
      </c>
      <c r="AN435" s="101"/>
      <c r="AO435" s="101"/>
      <c r="AP435" s="102"/>
      <c r="AQ435" s="100" t="s">
        <v>569</v>
      </c>
      <c r="AR435" s="101"/>
      <c r="AS435" s="101"/>
      <c r="AT435" s="102"/>
      <c r="AU435" s="100" t="s">
        <v>569</v>
      </c>
      <c r="AV435" s="101"/>
      <c r="AW435" s="101"/>
      <c r="AX435" s="220"/>
    </row>
    <row r="436" spans="1:50" ht="18.75" hidden="1" customHeight="1" x14ac:dyDescent="0.15">
      <c r="A436" s="102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215" t="s">
        <v>568</v>
      </c>
      <c r="AR457" s="133"/>
      <c r="AS457" s="134" t="s">
        <v>356</v>
      </c>
      <c r="AT457" s="169"/>
      <c r="AU457" s="133" t="s">
        <v>574</v>
      </c>
      <c r="AV457" s="133"/>
      <c r="AW457" s="134" t="s">
        <v>300</v>
      </c>
      <c r="AX457" s="135"/>
    </row>
    <row r="458" spans="1:50" ht="23.25" customHeight="1" x14ac:dyDescent="0.15">
      <c r="A458" s="1023"/>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576</v>
      </c>
      <c r="AF458" s="101"/>
      <c r="AG458" s="101"/>
      <c r="AH458" s="101"/>
      <c r="AI458" s="100" t="s">
        <v>576</v>
      </c>
      <c r="AJ458" s="101"/>
      <c r="AK458" s="101"/>
      <c r="AL458" s="102"/>
      <c r="AM458" s="100" t="s">
        <v>576</v>
      </c>
      <c r="AN458" s="101"/>
      <c r="AO458" s="101"/>
      <c r="AP458" s="102"/>
      <c r="AQ458" s="100" t="s">
        <v>576</v>
      </c>
      <c r="AR458" s="101"/>
      <c r="AS458" s="101"/>
      <c r="AT458" s="102"/>
      <c r="AU458" s="100" t="s">
        <v>576</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576</v>
      </c>
      <c r="AF459" s="101"/>
      <c r="AG459" s="101"/>
      <c r="AH459" s="102"/>
      <c r="AI459" s="100" t="s">
        <v>576</v>
      </c>
      <c r="AJ459" s="101"/>
      <c r="AK459" s="101"/>
      <c r="AL459" s="102"/>
      <c r="AM459" s="100" t="s">
        <v>576</v>
      </c>
      <c r="AN459" s="101"/>
      <c r="AO459" s="101"/>
      <c r="AP459" s="102"/>
      <c r="AQ459" s="100" t="s">
        <v>576</v>
      </c>
      <c r="AR459" s="101"/>
      <c r="AS459" s="101"/>
      <c r="AT459" s="102"/>
      <c r="AU459" s="100" t="s">
        <v>576</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576</v>
      </c>
      <c r="AJ460" s="101"/>
      <c r="AK460" s="101"/>
      <c r="AL460" s="102"/>
      <c r="AM460" s="100" t="s">
        <v>576</v>
      </c>
      <c r="AN460" s="101"/>
      <c r="AO460" s="101"/>
      <c r="AP460" s="102"/>
      <c r="AQ460" s="100" t="s">
        <v>576</v>
      </c>
      <c r="AR460" s="101"/>
      <c r="AS460" s="101"/>
      <c r="AT460" s="102"/>
      <c r="AU460" s="100" t="s">
        <v>576</v>
      </c>
      <c r="AV460" s="101"/>
      <c r="AW460" s="101"/>
      <c r="AX460" s="220"/>
    </row>
    <row r="461" spans="1:50" ht="18.75" hidden="1" customHeight="1" x14ac:dyDescent="0.15">
      <c r="A461" s="102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6"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7"/>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33.75" customHeight="1" x14ac:dyDescent="0.15">
      <c r="A702" s="539" t="s">
        <v>259</v>
      </c>
      <c r="B702" s="540"/>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1" t="s">
        <v>552</v>
      </c>
      <c r="AE702" s="922"/>
      <c r="AF702" s="922"/>
      <c r="AG702" s="908" t="s">
        <v>580</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41"/>
      <c r="B703" s="542"/>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552</v>
      </c>
      <c r="AE703" s="152"/>
      <c r="AF703" s="152"/>
      <c r="AG703" s="611" t="s">
        <v>578</v>
      </c>
      <c r="AH703" s="612"/>
      <c r="AI703" s="612"/>
      <c r="AJ703" s="612"/>
      <c r="AK703" s="612"/>
      <c r="AL703" s="612"/>
      <c r="AM703" s="612"/>
      <c r="AN703" s="612"/>
      <c r="AO703" s="612"/>
      <c r="AP703" s="612"/>
      <c r="AQ703" s="612"/>
      <c r="AR703" s="612"/>
      <c r="AS703" s="612"/>
      <c r="AT703" s="612"/>
      <c r="AU703" s="612"/>
      <c r="AV703" s="612"/>
      <c r="AW703" s="612"/>
      <c r="AX703" s="613"/>
    </row>
    <row r="704" spans="1:50" ht="43.5" customHeight="1" x14ac:dyDescent="0.15">
      <c r="A704" s="543"/>
      <c r="B704" s="544"/>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552</v>
      </c>
      <c r="AE704" s="603"/>
      <c r="AF704" s="603"/>
      <c r="AG704" s="704" t="s">
        <v>579</v>
      </c>
      <c r="AH704" s="705"/>
      <c r="AI704" s="705"/>
      <c r="AJ704" s="705"/>
      <c r="AK704" s="705"/>
      <c r="AL704" s="705"/>
      <c r="AM704" s="705"/>
      <c r="AN704" s="705"/>
      <c r="AO704" s="705"/>
      <c r="AP704" s="705"/>
      <c r="AQ704" s="705"/>
      <c r="AR704" s="705"/>
      <c r="AS704" s="705"/>
      <c r="AT704" s="705"/>
      <c r="AU704" s="705"/>
      <c r="AV704" s="705"/>
      <c r="AW704" s="705"/>
      <c r="AX704" s="706"/>
    </row>
    <row r="705" spans="1:50" ht="27" customHeight="1" x14ac:dyDescent="0.15">
      <c r="A705" s="638" t="s">
        <v>39</v>
      </c>
      <c r="B705" s="787"/>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7" t="s">
        <v>582</v>
      </c>
      <c r="AE705" s="748"/>
      <c r="AF705" s="748"/>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8"/>
      <c r="C706" s="631"/>
      <c r="D706" s="632"/>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72"/>
      <c r="B707" s="788"/>
      <c r="C707" s="633"/>
      <c r="D707" s="634"/>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600" t="s">
        <v>583</v>
      </c>
      <c r="AE707" s="601"/>
      <c r="AF707" s="601"/>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1" t="s">
        <v>588</v>
      </c>
      <c r="AE708" s="682"/>
      <c r="AF708" s="682"/>
      <c r="AG708" s="536" t="s">
        <v>557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552</v>
      </c>
      <c r="AE709" s="152"/>
      <c r="AF709" s="152"/>
      <c r="AG709" s="611" t="s">
        <v>584</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552</v>
      </c>
      <c r="AE710" s="152"/>
      <c r="AF710" s="152"/>
      <c r="AG710" s="611" t="s">
        <v>585</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552</v>
      </c>
      <c r="AE711" s="152"/>
      <c r="AF711" s="152"/>
      <c r="AG711" s="611" t="s">
        <v>586</v>
      </c>
      <c r="AH711" s="612"/>
      <c r="AI711" s="612"/>
      <c r="AJ711" s="612"/>
      <c r="AK711" s="612"/>
      <c r="AL711" s="612"/>
      <c r="AM711" s="612"/>
      <c r="AN711" s="612"/>
      <c r="AO711" s="612"/>
      <c r="AP711" s="612"/>
      <c r="AQ711" s="612"/>
      <c r="AR711" s="612"/>
      <c r="AS711" s="612"/>
      <c r="AT711" s="612"/>
      <c r="AU711" s="612"/>
      <c r="AV711" s="612"/>
      <c r="AW711" s="612"/>
      <c r="AX711" s="613"/>
    </row>
    <row r="712" spans="1:50" ht="26.25" customHeight="1" x14ac:dyDescent="0.15">
      <c r="A712" s="672"/>
      <c r="B712" s="673"/>
      <c r="C712" s="605" t="s">
        <v>486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552</v>
      </c>
      <c r="AE712" s="603"/>
      <c r="AF712" s="603"/>
      <c r="AG712" s="611" t="s">
        <v>719</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611" t="s">
        <v>557</v>
      </c>
      <c r="AH713" s="612"/>
      <c r="AI713" s="612"/>
      <c r="AJ713" s="612"/>
      <c r="AK713" s="612"/>
      <c r="AL713" s="612"/>
      <c r="AM713" s="612"/>
      <c r="AN713" s="612"/>
      <c r="AO713" s="612"/>
      <c r="AP713" s="612"/>
      <c r="AQ713" s="612"/>
      <c r="AR713" s="612"/>
      <c r="AS713" s="612"/>
      <c r="AT713" s="612"/>
      <c r="AU713" s="612"/>
      <c r="AV713" s="612"/>
      <c r="AW713" s="612"/>
      <c r="AX713" s="613"/>
    </row>
    <row r="714" spans="1:50" ht="51" customHeight="1" x14ac:dyDescent="0.15">
      <c r="A714" s="674"/>
      <c r="B714" s="675"/>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8" t="s">
        <v>552</v>
      </c>
      <c r="AE714" s="609"/>
      <c r="AF714" s="610"/>
      <c r="AG714" s="704" t="s">
        <v>587</v>
      </c>
      <c r="AH714" s="705"/>
      <c r="AI714" s="705"/>
      <c r="AJ714" s="705"/>
      <c r="AK714" s="705"/>
      <c r="AL714" s="705"/>
      <c r="AM714" s="705"/>
      <c r="AN714" s="705"/>
      <c r="AO714" s="705"/>
      <c r="AP714" s="705"/>
      <c r="AQ714" s="705"/>
      <c r="AR714" s="705"/>
      <c r="AS714" s="705"/>
      <c r="AT714" s="705"/>
      <c r="AU714" s="705"/>
      <c r="AV714" s="705"/>
      <c r="AW714" s="705"/>
      <c r="AX714" s="706"/>
    </row>
    <row r="715" spans="1:50" ht="41.25" customHeight="1" x14ac:dyDescent="0.15">
      <c r="A715" s="638" t="s">
        <v>40</v>
      </c>
      <c r="B715" s="671"/>
      <c r="C715" s="676" t="s">
        <v>460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552</v>
      </c>
      <c r="AE715" s="682"/>
      <c r="AF715" s="795"/>
      <c r="AG715" s="536" t="s">
        <v>727</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552</v>
      </c>
      <c r="AE716" s="777"/>
      <c r="AF716" s="777"/>
      <c r="AG716" s="611" t="s">
        <v>589</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552</v>
      </c>
      <c r="AE717" s="152"/>
      <c r="AF717" s="152"/>
      <c r="AG717" s="611" t="s">
        <v>590</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552</v>
      </c>
      <c r="AE718" s="152"/>
      <c r="AF718" s="152"/>
      <c r="AG718" s="704" t="s">
        <v>591</v>
      </c>
      <c r="AH718" s="705"/>
      <c r="AI718" s="705"/>
      <c r="AJ718" s="705"/>
      <c r="AK718" s="705"/>
      <c r="AL718" s="705"/>
      <c r="AM718" s="705"/>
      <c r="AN718" s="705"/>
      <c r="AO718" s="705"/>
      <c r="AP718" s="705"/>
      <c r="AQ718" s="705"/>
      <c r="AR718" s="705"/>
      <c r="AS718" s="705"/>
      <c r="AT718" s="705"/>
      <c r="AU718" s="705"/>
      <c r="AV718" s="705"/>
      <c r="AW718" s="705"/>
      <c r="AX718" s="706"/>
    </row>
    <row r="719" spans="1:50" ht="41.25" customHeight="1" x14ac:dyDescent="0.15">
      <c r="A719" s="665" t="s">
        <v>58</v>
      </c>
      <c r="B719" s="666"/>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3"/>
      <c r="AD719" s="681" t="s">
        <v>588</v>
      </c>
      <c r="AE719" s="682"/>
      <c r="AF719" s="68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61" t="s">
        <v>478</v>
      </c>
      <c r="D720" s="959"/>
      <c r="E720" s="959"/>
      <c r="F720" s="962"/>
      <c r="G720" s="958" t="s">
        <v>479</v>
      </c>
      <c r="H720" s="959"/>
      <c r="I720" s="959"/>
      <c r="J720" s="959"/>
      <c r="K720" s="959"/>
      <c r="L720" s="959"/>
      <c r="M720" s="959"/>
      <c r="N720" s="958" t="s">
        <v>483</v>
      </c>
      <c r="O720" s="959"/>
      <c r="P720" s="959"/>
      <c r="Q720" s="959"/>
      <c r="R720" s="959"/>
      <c r="S720" s="959"/>
      <c r="T720" s="959"/>
      <c r="U720" s="959"/>
      <c r="V720" s="959"/>
      <c r="W720" s="959"/>
      <c r="X720" s="959"/>
      <c r="Y720" s="959"/>
      <c r="Z720" s="959"/>
      <c r="AA720" s="959"/>
      <c r="AB720" s="959"/>
      <c r="AC720" s="959"/>
      <c r="AD720" s="959"/>
      <c r="AE720" s="959"/>
      <c r="AF720" s="96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7"/>
      <c r="B721" s="668"/>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7"/>
      <c r="B722" s="668"/>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7"/>
      <c r="B723" s="668"/>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7"/>
      <c r="B724" s="668"/>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9"/>
      <c r="B725" s="670"/>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50" t="s">
        <v>53</v>
      </c>
      <c r="D726" s="594"/>
      <c r="E726" s="594"/>
      <c r="F726" s="595"/>
      <c r="G726" s="816" t="s">
        <v>721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88.5" customHeight="1" thickBot="1" x14ac:dyDescent="0.2">
      <c r="A727" s="640"/>
      <c r="B727" s="641"/>
      <c r="C727" s="710" t="s">
        <v>57</v>
      </c>
      <c r="D727" s="711"/>
      <c r="E727" s="711"/>
      <c r="F727" s="712"/>
      <c r="G727" s="813" t="s">
        <v>720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3"/>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c r="B731" s="636"/>
      <c r="C731" s="636"/>
      <c r="D731" s="636"/>
      <c r="E731" s="637"/>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4"/>
      <c r="B733" s="765"/>
      <c r="C733" s="765"/>
      <c r="D733" s="765"/>
      <c r="E733" s="766"/>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2" t="s">
        <v>493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480</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t="s">
        <v>482</v>
      </c>
      <c r="J739" s="106"/>
      <c r="K739" s="91" t="str">
        <f>IF(OR(I739="　", I739=""), "", "-")</f>
        <v/>
      </c>
      <c r="L739" s="107">
        <v>919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531</v>
      </c>
      <c r="B779" s="779"/>
      <c r="C779" s="779"/>
      <c r="D779" s="779"/>
      <c r="E779" s="779"/>
      <c r="F779" s="780"/>
      <c r="G779" s="446" t="s">
        <v>602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607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9"/>
      <c r="B780" s="781"/>
      <c r="C780" s="781"/>
      <c r="D780" s="781"/>
      <c r="E780" s="781"/>
      <c r="F780" s="78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9"/>
      <c r="B781" s="781"/>
      <c r="C781" s="781"/>
      <c r="D781" s="781"/>
      <c r="E781" s="781"/>
      <c r="F781" s="782"/>
      <c r="G781" s="455" t="s">
        <v>603</v>
      </c>
      <c r="H781" s="456"/>
      <c r="I781" s="456"/>
      <c r="J781" s="456"/>
      <c r="K781" s="457"/>
      <c r="L781" s="458" t="s">
        <v>604</v>
      </c>
      <c r="M781" s="598"/>
      <c r="N781" s="598"/>
      <c r="O781" s="598"/>
      <c r="P781" s="598"/>
      <c r="Q781" s="598"/>
      <c r="R781" s="598"/>
      <c r="S781" s="598"/>
      <c r="T781" s="598"/>
      <c r="U781" s="598"/>
      <c r="V781" s="598"/>
      <c r="W781" s="598"/>
      <c r="X781" s="599"/>
      <c r="Y781" s="461">
        <v>245</v>
      </c>
      <c r="Z781" s="462"/>
      <c r="AA781" s="462"/>
      <c r="AB781" s="570"/>
      <c r="AC781" s="455" t="s">
        <v>603</v>
      </c>
      <c r="AD781" s="456"/>
      <c r="AE781" s="456"/>
      <c r="AF781" s="456"/>
      <c r="AG781" s="457"/>
      <c r="AH781" s="458" t="s">
        <v>608</v>
      </c>
      <c r="AI781" s="459"/>
      <c r="AJ781" s="459"/>
      <c r="AK781" s="459"/>
      <c r="AL781" s="459"/>
      <c r="AM781" s="459"/>
      <c r="AN781" s="459"/>
      <c r="AO781" s="459"/>
      <c r="AP781" s="459"/>
      <c r="AQ781" s="459"/>
      <c r="AR781" s="459"/>
      <c r="AS781" s="459"/>
      <c r="AT781" s="460"/>
      <c r="AU781" s="461">
        <v>1510</v>
      </c>
      <c r="AV781" s="462"/>
      <c r="AW781" s="462"/>
      <c r="AX781" s="463"/>
    </row>
    <row r="782" spans="1:50" ht="24.75" customHeight="1" x14ac:dyDescent="0.15">
      <c r="A782" s="569"/>
      <c r="B782" s="781"/>
      <c r="C782" s="781"/>
      <c r="D782" s="781"/>
      <c r="E782" s="781"/>
      <c r="F782" s="782"/>
      <c r="G782" s="347" t="s">
        <v>605</v>
      </c>
      <c r="H782" s="348"/>
      <c r="I782" s="348"/>
      <c r="J782" s="348"/>
      <c r="K782" s="349"/>
      <c r="L782" s="400" t="s">
        <v>606</v>
      </c>
      <c r="M782" s="401"/>
      <c r="N782" s="401"/>
      <c r="O782" s="401"/>
      <c r="P782" s="401"/>
      <c r="Q782" s="401"/>
      <c r="R782" s="401"/>
      <c r="S782" s="401"/>
      <c r="T782" s="401"/>
      <c r="U782" s="401"/>
      <c r="V782" s="401"/>
      <c r="W782" s="401"/>
      <c r="X782" s="402"/>
      <c r="Y782" s="397">
        <v>12</v>
      </c>
      <c r="Z782" s="398"/>
      <c r="AA782" s="398"/>
      <c r="AB782" s="404"/>
      <c r="AC782" s="347" t="s">
        <v>605</v>
      </c>
      <c r="AD782" s="348"/>
      <c r="AE782" s="348"/>
      <c r="AF782" s="348"/>
      <c r="AG782" s="349"/>
      <c r="AH782" s="400" t="s">
        <v>609</v>
      </c>
      <c r="AI782" s="401"/>
      <c r="AJ782" s="401"/>
      <c r="AK782" s="401"/>
      <c r="AL782" s="401"/>
      <c r="AM782" s="401"/>
      <c r="AN782" s="401"/>
      <c r="AO782" s="401"/>
      <c r="AP782" s="401"/>
      <c r="AQ782" s="401"/>
      <c r="AR782" s="401"/>
      <c r="AS782" s="401"/>
      <c r="AT782" s="402"/>
      <c r="AU782" s="397">
        <v>44</v>
      </c>
      <c r="AV782" s="398"/>
      <c r="AW782" s="398"/>
      <c r="AX782" s="399"/>
    </row>
    <row r="783" spans="1:50" ht="24.75" customHeight="1" x14ac:dyDescent="0.15">
      <c r="A783" s="569"/>
      <c r="B783" s="781"/>
      <c r="C783" s="781"/>
      <c r="D783" s="781"/>
      <c r="E783" s="781"/>
      <c r="F783" s="78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9"/>
      <c r="B784" s="781"/>
      <c r="C784" s="781"/>
      <c r="D784" s="781"/>
      <c r="E784" s="781"/>
      <c r="F784" s="78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9"/>
      <c r="B785" s="781"/>
      <c r="C785" s="781"/>
      <c r="D785" s="781"/>
      <c r="E785" s="781"/>
      <c r="F785" s="78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9"/>
      <c r="B786" s="781"/>
      <c r="C786" s="781"/>
      <c r="D786" s="781"/>
      <c r="E786" s="781"/>
      <c r="F786" s="78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9"/>
      <c r="B787" s="781"/>
      <c r="C787" s="781"/>
      <c r="D787" s="781"/>
      <c r="E787" s="781"/>
      <c r="F787" s="78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9"/>
      <c r="B788" s="781"/>
      <c r="C788" s="781"/>
      <c r="D788" s="781"/>
      <c r="E788" s="781"/>
      <c r="F788" s="78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9"/>
      <c r="B789" s="781"/>
      <c r="C789" s="781"/>
      <c r="D789" s="781"/>
      <c r="E789" s="781"/>
      <c r="F789" s="78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9"/>
      <c r="B790" s="781"/>
      <c r="C790" s="781"/>
      <c r="D790" s="781"/>
      <c r="E790" s="781"/>
      <c r="F790" s="78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9"/>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257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1554</v>
      </c>
      <c r="AV791" s="414"/>
      <c r="AW791" s="414"/>
      <c r="AX791" s="416"/>
    </row>
    <row r="792" spans="1:50" ht="24.75" customHeight="1" x14ac:dyDescent="0.15">
      <c r="A792" s="569"/>
      <c r="B792" s="781"/>
      <c r="C792" s="781"/>
      <c r="D792" s="781"/>
      <c r="E792" s="781"/>
      <c r="F792" s="782"/>
      <c r="G792" s="446" t="s">
        <v>601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683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9"/>
      <c r="B793" s="781"/>
      <c r="C793" s="781"/>
      <c r="D793" s="781"/>
      <c r="E793" s="781"/>
      <c r="F793" s="78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9"/>
      <c r="B794" s="781"/>
      <c r="C794" s="781"/>
      <c r="D794" s="781"/>
      <c r="E794" s="781"/>
      <c r="F794" s="782"/>
      <c r="G794" s="455" t="s">
        <v>599</v>
      </c>
      <c r="H794" s="596"/>
      <c r="I794" s="596"/>
      <c r="J794" s="596"/>
      <c r="K794" s="597"/>
      <c r="L794" s="458" t="s">
        <v>600</v>
      </c>
      <c r="M794" s="598"/>
      <c r="N794" s="598"/>
      <c r="O794" s="598"/>
      <c r="P794" s="598"/>
      <c r="Q794" s="598"/>
      <c r="R794" s="598"/>
      <c r="S794" s="598"/>
      <c r="T794" s="598"/>
      <c r="U794" s="598"/>
      <c r="V794" s="598"/>
      <c r="W794" s="598"/>
      <c r="X794" s="599"/>
      <c r="Y794" s="461">
        <v>181</v>
      </c>
      <c r="Z794" s="462"/>
      <c r="AA794" s="462"/>
      <c r="AB794" s="570"/>
      <c r="AC794" s="455" t="s">
        <v>599</v>
      </c>
      <c r="AD794" s="456"/>
      <c r="AE794" s="456"/>
      <c r="AF794" s="456"/>
      <c r="AG794" s="457"/>
      <c r="AH794" s="458" t="s">
        <v>684</v>
      </c>
      <c r="AI794" s="459"/>
      <c r="AJ794" s="459"/>
      <c r="AK794" s="459"/>
      <c r="AL794" s="459"/>
      <c r="AM794" s="459"/>
      <c r="AN794" s="459"/>
      <c r="AO794" s="459"/>
      <c r="AP794" s="459"/>
      <c r="AQ794" s="459"/>
      <c r="AR794" s="459"/>
      <c r="AS794" s="459"/>
      <c r="AT794" s="460"/>
      <c r="AU794" s="461">
        <v>863</v>
      </c>
      <c r="AV794" s="462"/>
      <c r="AW794" s="462"/>
      <c r="AX794" s="463"/>
    </row>
    <row r="795" spans="1:50" ht="24.75" customHeight="1" x14ac:dyDescent="0.15">
      <c r="A795" s="569"/>
      <c r="B795" s="781"/>
      <c r="C795" s="781"/>
      <c r="D795" s="781"/>
      <c r="E795" s="781"/>
      <c r="F795" s="78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9"/>
      <c r="B796" s="781"/>
      <c r="C796" s="781"/>
      <c r="D796" s="781"/>
      <c r="E796" s="781"/>
      <c r="F796" s="78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9"/>
      <c r="B797" s="781"/>
      <c r="C797" s="781"/>
      <c r="D797" s="781"/>
      <c r="E797" s="781"/>
      <c r="F797" s="78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9"/>
      <c r="B798" s="781"/>
      <c r="C798" s="781"/>
      <c r="D798" s="781"/>
      <c r="E798" s="781"/>
      <c r="F798" s="78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9"/>
      <c r="B799" s="781"/>
      <c r="C799" s="781"/>
      <c r="D799" s="781"/>
      <c r="E799" s="781"/>
      <c r="F799" s="78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9"/>
      <c r="B800" s="781"/>
      <c r="C800" s="781"/>
      <c r="D800" s="781"/>
      <c r="E800" s="781"/>
      <c r="F800" s="78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9"/>
      <c r="B801" s="781"/>
      <c r="C801" s="781"/>
      <c r="D801" s="781"/>
      <c r="E801" s="781"/>
      <c r="F801" s="78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9"/>
      <c r="B802" s="781"/>
      <c r="C802" s="781"/>
      <c r="D802" s="781"/>
      <c r="E802" s="781"/>
      <c r="F802" s="78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9"/>
      <c r="B803" s="781"/>
      <c r="C803" s="781"/>
      <c r="D803" s="781"/>
      <c r="E803" s="781"/>
      <c r="F803" s="78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9"/>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181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863</v>
      </c>
      <c r="AV804" s="414"/>
      <c r="AW804" s="414"/>
      <c r="AX804" s="416"/>
    </row>
    <row r="805" spans="1:50" ht="24.75" hidden="1" customHeight="1" x14ac:dyDescent="0.15">
      <c r="A805" s="569"/>
      <c r="B805" s="781"/>
      <c r="C805" s="781"/>
      <c r="D805" s="781"/>
      <c r="E805" s="781"/>
      <c r="F805" s="782"/>
      <c r="G805" s="446" t="s">
        <v>454</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455</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9"/>
      <c r="B806" s="781"/>
      <c r="C806" s="781"/>
      <c r="D806" s="781"/>
      <c r="E806" s="781"/>
      <c r="F806" s="78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9"/>
      <c r="B807" s="781"/>
      <c r="C807" s="781"/>
      <c r="D807" s="781"/>
      <c r="E807" s="781"/>
      <c r="F807" s="78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70"/>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9"/>
      <c r="B808" s="781"/>
      <c r="C808" s="781"/>
      <c r="D808" s="781"/>
      <c r="E808" s="781"/>
      <c r="F808" s="78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9"/>
      <c r="B809" s="781"/>
      <c r="C809" s="781"/>
      <c r="D809" s="781"/>
      <c r="E809" s="781"/>
      <c r="F809" s="78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9"/>
      <c r="B810" s="781"/>
      <c r="C810" s="781"/>
      <c r="D810" s="781"/>
      <c r="E810" s="781"/>
      <c r="F810" s="78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9"/>
      <c r="B811" s="781"/>
      <c r="C811" s="781"/>
      <c r="D811" s="781"/>
      <c r="E811" s="781"/>
      <c r="F811" s="78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9"/>
      <c r="B812" s="781"/>
      <c r="C812" s="781"/>
      <c r="D812" s="781"/>
      <c r="E812" s="781"/>
      <c r="F812" s="78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9"/>
      <c r="B813" s="781"/>
      <c r="C813" s="781"/>
      <c r="D813" s="781"/>
      <c r="E813" s="781"/>
      <c r="F813" s="78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9"/>
      <c r="B814" s="781"/>
      <c r="C814" s="781"/>
      <c r="D814" s="781"/>
      <c r="E814" s="781"/>
      <c r="F814" s="78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9"/>
      <c r="B815" s="781"/>
      <c r="C815" s="781"/>
      <c r="D815" s="781"/>
      <c r="E815" s="781"/>
      <c r="F815" s="78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9"/>
      <c r="B816" s="781"/>
      <c r="C816" s="781"/>
      <c r="D816" s="781"/>
      <c r="E816" s="781"/>
      <c r="F816" s="78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9"/>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9"/>
      <c r="B818" s="781"/>
      <c r="C818" s="781"/>
      <c r="D818" s="781"/>
      <c r="E818" s="781"/>
      <c r="F818" s="78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9"/>
      <c r="B819" s="781"/>
      <c r="C819" s="781"/>
      <c r="D819" s="781"/>
      <c r="E819" s="781"/>
      <c r="F819" s="78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9"/>
      <c r="B820" s="781"/>
      <c r="C820" s="781"/>
      <c r="D820" s="781"/>
      <c r="E820" s="781"/>
      <c r="F820" s="78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70"/>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9"/>
      <c r="B821" s="781"/>
      <c r="C821" s="781"/>
      <c r="D821" s="781"/>
      <c r="E821" s="781"/>
      <c r="F821" s="78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9"/>
      <c r="B822" s="781"/>
      <c r="C822" s="781"/>
      <c r="D822" s="781"/>
      <c r="E822" s="781"/>
      <c r="F822" s="78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9"/>
      <c r="B823" s="781"/>
      <c r="C823" s="781"/>
      <c r="D823" s="781"/>
      <c r="E823" s="781"/>
      <c r="F823" s="78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9"/>
      <c r="B824" s="781"/>
      <c r="C824" s="781"/>
      <c r="D824" s="781"/>
      <c r="E824" s="781"/>
      <c r="F824" s="78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9"/>
      <c r="B825" s="781"/>
      <c r="C825" s="781"/>
      <c r="D825" s="781"/>
      <c r="E825" s="781"/>
      <c r="F825" s="78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9"/>
      <c r="B826" s="781"/>
      <c r="C826" s="781"/>
      <c r="D826" s="781"/>
      <c r="E826" s="781"/>
      <c r="F826" s="78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9"/>
      <c r="B827" s="781"/>
      <c r="C827" s="781"/>
      <c r="D827" s="781"/>
      <c r="E827" s="781"/>
      <c r="F827" s="78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9"/>
      <c r="B828" s="781"/>
      <c r="C828" s="781"/>
      <c r="D828" s="781"/>
      <c r="E828" s="781"/>
      <c r="F828" s="78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9"/>
      <c r="B829" s="781"/>
      <c r="C829" s="781"/>
      <c r="D829" s="781"/>
      <c r="E829" s="781"/>
      <c r="F829" s="78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9"/>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81" t="s">
        <v>484</v>
      </c>
      <c r="AM831" s="982"/>
      <c r="AN831" s="98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46.5" customHeight="1" x14ac:dyDescent="0.15">
      <c r="A837" s="403">
        <v>1</v>
      </c>
      <c r="B837" s="403">
        <v>1</v>
      </c>
      <c r="C837" s="426" t="s">
        <v>610</v>
      </c>
      <c r="D837" s="417"/>
      <c r="E837" s="417"/>
      <c r="F837" s="417"/>
      <c r="G837" s="417"/>
      <c r="H837" s="417"/>
      <c r="I837" s="417"/>
      <c r="J837" s="418" t="s">
        <v>611</v>
      </c>
      <c r="K837" s="419"/>
      <c r="L837" s="419"/>
      <c r="M837" s="419"/>
      <c r="N837" s="419"/>
      <c r="O837" s="419"/>
      <c r="P837" s="315" t="s">
        <v>612</v>
      </c>
      <c r="Q837" s="316"/>
      <c r="R837" s="316"/>
      <c r="S837" s="316"/>
      <c r="T837" s="316"/>
      <c r="U837" s="316"/>
      <c r="V837" s="316"/>
      <c r="W837" s="316"/>
      <c r="X837" s="316"/>
      <c r="Y837" s="317">
        <v>257</v>
      </c>
      <c r="Z837" s="318"/>
      <c r="AA837" s="318"/>
      <c r="AB837" s="319"/>
      <c r="AC837" s="327"/>
      <c r="AD837" s="425"/>
      <c r="AE837" s="425"/>
      <c r="AF837" s="425"/>
      <c r="AG837" s="425"/>
      <c r="AH837" s="420" t="s">
        <v>614</v>
      </c>
      <c r="AI837" s="421"/>
      <c r="AJ837" s="421"/>
      <c r="AK837" s="421"/>
      <c r="AL837" s="324" t="s">
        <v>614</v>
      </c>
      <c r="AM837" s="325"/>
      <c r="AN837" s="325"/>
      <c r="AO837" s="326"/>
      <c r="AP837" s="320" t="s">
        <v>614</v>
      </c>
      <c r="AQ837" s="320"/>
      <c r="AR837" s="320"/>
      <c r="AS837" s="320"/>
      <c r="AT837" s="320"/>
      <c r="AU837" s="320"/>
      <c r="AV837" s="320"/>
      <c r="AW837" s="320"/>
      <c r="AX837" s="320"/>
    </row>
    <row r="838" spans="1:50" ht="46.5" customHeight="1" x14ac:dyDescent="0.15">
      <c r="A838" s="403">
        <v>2</v>
      </c>
      <c r="B838" s="403">
        <v>1</v>
      </c>
      <c r="C838" s="426" t="s">
        <v>615</v>
      </c>
      <c r="D838" s="417"/>
      <c r="E838" s="417"/>
      <c r="F838" s="417"/>
      <c r="G838" s="417"/>
      <c r="H838" s="417"/>
      <c r="I838" s="417"/>
      <c r="J838" s="418" t="s">
        <v>614</v>
      </c>
      <c r="K838" s="419"/>
      <c r="L838" s="419"/>
      <c r="M838" s="419"/>
      <c r="N838" s="419"/>
      <c r="O838" s="419"/>
      <c r="P838" s="315" t="s">
        <v>616</v>
      </c>
      <c r="Q838" s="316"/>
      <c r="R838" s="316"/>
      <c r="S838" s="316"/>
      <c r="T838" s="316"/>
      <c r="U838" s="316"/>
      <c r="V838" s="316"/>
      <c r="W838" s="316"/>
      <c r="X838" s="316"/>
      <c r="Y838" s="317">
        <v>152</v>
      </c>
      <c r="Z838" s="318"/>
      <c r="AA838" s="318"/>
      <c r="AB838" s="319"/>
      <c r="AC838" s="327"/>
      <c r="AD838" s="327"/>
      <c r="AE838" s="327"/>
      <c r="AF838" s="327"/>
      <c r="AG838" s="327"/>
      <c r="AH838" s="431" t="s">
        <v>614</v>
      </c>
      <c r="AI838" s="432"/>
      <c r="AJ838" s="432"/>
      <c r="AK838" s="433"/>
      <c r="AL838" s="324" t="s">
        <v>614</v>
      </c>
      <c r="AM838" s="325"/>
      <c r="AN838" s="325"/>
      <c r="AO838" s="326"/>
      <c r="AP838" s="434" t="s">
        <v>614</v>
      </c>
      <c r="AQ838" s="435"/>
      <c r="AR838" s="435"/>
      <c r="AS838" s="435"/>
      <c r="AT838" s="435"/>
      <c r="AU838" s="435"/>
      <c r="AV838" s="435"/>
      <c r="AW838" s="435"/>
      <c r="AX838" s="436"/>
    </row>
    <row r="839" spans="1:50" ht="30" customHeight="1" x14ac:dyDescent="0.15">
      <c r="A839" s="403">
        <v>3</v>
      </c>
      <c r="B839" s="403">
        <v>1</v>
      </c>
      <c r="C839" s="426" t="s">
        <v>617</v>
      </c>
      <c r="D839" s="417"/>
      <c r="E839" s="417"/>
      <c r="F839" s="417"/>
      <c r="G839" s="417"/>
      <c r="H839" s="417"/>
      <c r="I839" s="417"/>
      <c r="J839" s="418" t="s">
        <v>618</v>
      </c>
      <c r="K839" s="419"/>
      <c r="L839" s="419"/>
      <c r="M839" s="419"/>
      <c r="N839" s="419"/>
      <c r="O839" s="419"/>
      <c r="P839" s="315" t="s">
        <v>619</v>
      </c>
      <c r="Q839" s="316"/>
      <c r="R839" s="316"/>
      <c r="S839" s="316"/>
      <c r="T839" s="316"/>
      <c r="U839" s="316"/>
      <c r="V839" s="316"/>
      <c r="W839" s="316"/>
      <c r="X839" s="316"/>
      <c r="Y839" s="317">
        <v>142</v>
      </c>
      <c r="Z839" s="318"/>
      <c r="AA839" s="318"/>
      <c r="AB839" s="319"/>
      <c r="AC839" s="327"/>
      <c r="AD839" s="327"/>
      <c r="AE839" s="327"/>
      <c r="AF839" s="327"/>
      <c r="AG839" s="327"/>
      <c r="AH839" s="431" t="s">
        <v>614</v>
      </c>
      <c r="AI839" s="432"/>
      <c r="AJ839" s="432"/>
      <c r="AK839" s="433"/>
      <c r="AL839" s="324" t="s">
        <v>614</v>
      </c>
      <c r="AM839" s="325"/>
      <c r="AN839" s="325"/>
      <c r="AO839" s="326"/>
      <c r="AP839" s="434" t="s">
        <v>614</v>
      </c>
      <c r="AQ839" s="435"/>
      <c r="AR839" s="435"/>
      <c r="AS839" s="435"/>
      <c r="AT839" s="435"/>
      <c r="AU839" s="435"/>
      <c r="AV839" s="435"/>
      <c r="AW839" s="435"/>
      <c r="AX839" s="436"/>
    </row>
    <row r="840" spans="1:50" ht="30" customHeight="1" x14ac:dyDescent="0.15">
      <c r="A840" s="403">
        <v>4</v>
      </c>
      <c r="B840" s="403">
        <v>1</v>
      </c>
      <c r="C840" s="426" t="s">
        <v>620</v>
      </c>
      <c r="D840" s="417"/>
      <c r="E840" s="417"/>
      <c r="F840" s="417"/>
      <c r="G840" s="417"/>
      <c r="H840" s="417"/>
      <c r="I840" s="417"/>
      <c r="J840" s="418" t="s">
        <v>618</v>
      </c>
      <c r="K840" s="419"/>
      <c r="L840" s="419"/>
      <c r="M840" s="419"/>
      <c r="N840" s="419"/>
      <c r="O840" s="419"/>
      <c r="P840" s="315" t="s">
        <v>649</v>
      </c>
      <c r="Q840" s="316"/>
      <c r="R840" s="316"/>
      <c r="S840" s="316"/>
      <c r="T840" s="316"/>
      <c r="U840" s="316"/>
      <c r="V840" s="316"/>
      <c r="W840" s="316"/>
      <c r="X840" s="316"/>
      <c r="Y840" s="317">
        <v>120</v>
      </c>
      <c r="Z840" s="318"/>
      <c r="AA840" s="318"/>
      <c r="AB840" s="319"/>
      <c r="AC840" s="327"/>
      <c r="AD840" s="327"/>
      <c r="AE840" s="327"/>
      <c r="AF840" s="327"/>
      <c r="AG840" s="327"/>
      <c r="AH840" s="322" t="s">
        <v>621</v>
      </c>
      <c r="AI840" s="323"/>
      <c r="AJ840" s="323"/>
      <c r="AK840" s="323"/>
      <c r="AL840" s="324" t="s">
        <v>614</v>
      </c>
      <c r="AM840" s="325"/>
      <c r="AN840" s="325"/>
      <c r="AO840" s="326"/>
      <c r="AP840" s="320" t="s">
        <v>614</v>
      </c>
      <c r="AQ840" s="320"/>
      <c r="AR840" s="320"/>
      <c r="AS840" s="320"/>
      <c r="AT840" s="320"/>
      <c r="AU840" s="320"/>
      <c r="AV840" s="320"/>
      <c r="AW840" s="320"/>
      <c r="AX840" s="320"/>
    </row>
    <row r="841" spans="1:50" ht="30" customHeight="1" x14ac:dyDescent="0.15">
      <c r="A841" s="403">
        <v>5</v>
      </c>
      <c r="B841" s="403">
        <v>1</v>
      </c>
      <c r="C841" s="426" t="s">
        <v>622</v>
      </c>
      <c r="D841" s="417"/>
      <c r="E841" s="417"/>
      <c r="F841" s="417"/>
      <c r="G841" s="417"/>
      <c r="H841" s="417"/>
      <c r="I841" s="417"/>
      <c r="J841" s="418" t="s">
        <v>623</v>
      </c>
      <c r="K841" s="419"/>
      <c r="L841" s="419"/>
      <c r="M841" s="419"/>
      <c r="N841" s="419"/>
      <c r="O841" s="419"/>
      <c r="P841" s="315" t="s">
        <v>625</v>
      </c>
      <c r="Q841" s="316"/>
      <c r="R841" s="316"/>
      <c r="S841" s="316"/>
      <c r="T841" s="316"/>
      <c r="U841" s="316"/>
      <c r="V841" s="316"/>
      <c r="W841" s="316"/>
      <c r="X841" s="316"/>
      <c r="Y841" s="317">
        <v>117</v>
      </c>
      <c r="Z841" s="318"/>
      <c r="AA841" s="318"/>
      <c r="AB841" s="319"/>
      <c r="AC841" s="321"/>
      <c r="AD841" s="321"/>
      <c r="AE841" s="321"/>
      <c r="AF841" s="321"/>
      <c r="AG841" s="321"/>
      <c r="AH841" s="322" t="s">
        <v>621</v>
      </c>
      <c r="AI841" s="323"/>
      <c r="AJ841" s="323"/>
      <c r="AK841" s="323"/>
      <c r="AL841" s="324" t="s">
        <v>626</v>
      </c>
      <c r="AM841" s="325"/>
      <c r="AN841" s="325"/>
      <c r="AO841" s="326"/>
      <c r="AP841" s="320" t="s">
        <v>627</v>
      </c>
      <c r="AQ841" s="320"/>
      <c r="AR841" s="320"/>
      <c r="AS841" s="320"/>
      <c r="AT841" s="320"/>
      <c r="AU841" s="320"/>
      <c r="AV841" s="320"/>
      <c r="AW841" s="320"/>
      <c r="AX841" s="320"/>
    </row>
    <row r="842" spans="1:50" ht="52.5" customHeight="1" x14ac:dyDescent="0.15">
      <c r="A842" s="403">
        <v>6</v>
      </c>
      <c r="B842" s="403">
        <v>1</v>
      </c>
      <c r="C842" s="426" t="s">
        <v>628</v>
      </c>
      <c r="D842" s="417"/>
      <c r="E842" s="417"/>
      <c r="F842" s="417"/>
      <c r="G842" s="417"/>
      <c r="H842" s="417"/>
      <c r="I842" s="417"/>
      <c r="J842" s="418" t="s">
        <v>618</v>
      </c>
      <c r="K842" s="419"/>
      <c r="L842" s="419"/>
      <c r="M842" s="419"/>
      <c r="N842" s="419"/>
      <c r="O842" s="419"/>
      <c r="P842" s="315" t="s">
        <v>629</v>
      </c>
      <c r="Q842" s="316"/>
      <c r="R842" s="316"/>
      <c r="S842" s="316"/>
      <c r="T842" s="316"/>
      <c r="U842" s="316"/>
      <c r="V842" s="316"/>
      <c r="W842" s="316"/>
      <c r="X842" s="316"/>
      <c r="Y842" s="317">
        <v>107</v>
      </c>
      <c r="Z842" s="318"/>
      <c r="AA842" s="318"/>
      <c r="AB842" s="319"/>
      <c r="AC842" s="321"/>
      <c r="AD842" s="321"/>
      <c r="AE842" s="321"/>
      <c r="AF842" s="321"/>
      <c r="AG842" s="321"/>
      <c r="AH842" s="322" t="s">
        <v>630</v>
      </c>
      <c r="AI842" s="323"/>
      <c r="AJ842" s="323"/>
      <c r="AK842" s="323"/>
      <c r="AL842" s="324" t="s">
        <v>618</v>
      </c>
      <c r="AM842" s="325"/>
      <c r="AN842" s="325"/>
      <c r="AO842" s="326"/>
      <c r="AP842" s="320" t="s">
        <v>614</v>
      </c>
      <c r="AQ842" s="320"/>
      <c r="AR842" s="320"/>
      <c r="AS842" s="320"/>
      <c r="AT842" s="320"/>
      <c r="AU842" s="320"/>
      <c r="AV842" s="320"/>
      <c r="AW842" s="320"/>
      <c r="AX842" s="320"/>
    </row>
    <row r="843" spans="1:50" ht="30" customHeight="1" x14ac:dyDescent="0.15">
      <c r="A843" s="403">
        <v>7</v>
      </c>
      <c r="B843" s="403">
        <v>1</v>
      </c>
      <c r="C843" s="426" t="s">
        <v>631</v>
      </c>
      <c r="D843" s="417"/>
      <c r="E843" s="417"/>
      <c r="F843" s="417"/>
      <c r="G843" s="417"/>
      <c r="H843" s="417"/>
      <c r="I843" s="417"/>
      <c r="J843" s="418" t="s">
        <v>618</v>
      </c>
      <c r="K843" s="419"/>
      <c r="L843" s="419"/>
      <c r="M843" s="419"/>
      <c r="N843" s="419"/>
      <c r="O843" s="419"/>
      <c r="P843" s="315" t="s">
        <v>632</v>
      </c>
      <c r="Q843" s="316"/>
      <c r="R843" s="316"/>
      <c r="S843" s="316"/>
      <c r="T843" s="316"/>
      <c r="U843" s="316"/>
      <c r="V843" s="316"/>
      <c r="W843" s="316"/>
      <c r="X843" s="316"/>
      <c r="Y843" s="317">
        <v>106</v>
      </c>
      <c r="Z843" s="318"/>
      <c r="AA843" s="318"/>
      <c r="AB843" s="319"/>
      <c r="AC843" s="321"/>
      <c r="AD843" s="321"/>
      <c r="AE843" s="321"/>
      <c r="AF843" s="321"/>
      <c r="AG843" s="321"/>
      <c r="AH843" s="322" t="s">
        <v>618</v>
      </c>
      <c r="AI843" s="323"/>
      <c r="AJ843" s="323"/>
      <c r="AK843" s="323"/>
      <c r="AL843" s="324" t="s">
        <v>618</v>
      </c>
      <c r="AM843" s="325"/>
      <c r="AN843" s="325"/>
      <c r="AO843" s="326"/>
      <c r="AP843" s="320" t="s">
        <v>618</v>
      </c>
      <c r="AQ843" s="320"/>
      <c r="AR843" s="320"/>
      <c r="AS843" s="320"/>
      <c r="AT843" s="320"/>
      <c r="AU843" s="320"/>
      <c r="AV843" s="320"/>
      <c r="AW843" s="320"/>
      <c r="AX843" s="320"/>
    </row>
    <row r="844" spans="1:50" ht="30" customHeight="1" x14ac:dyDescent="0.15">
      <c r="A844" s="403">
        <v>8</v>
      </c>
      <c r="B844" s="403">
        <v>1</v>
      </c>
      <c r="C844" s="426" t="s">
        <v>633</v>
      </c>
      <c r="D844" s="417"/>
      <c r="E844" s="417"/>
      <c r="F844" s="417"/>
      <c r="G844" s="417"/>
      <c r="H844" s="417"/>
      <c r="I844" s="417"/>
      <c r="J844" s="418" t="s">
        <v>618</v>
      </c>
      <c r="K844" s="419"/>
      <c r="L844" s="419"/>
      <c r="M844" s="419"/>
      <c r="N844" s="419"/>
      <c r="O844" s="419"/>
      <c r="P844" s="315" t="s">
        <v>634</v>
      </c>
      <c r="Q844" s="316"/>
      <c r="R844" s="316"/>
      <c r="S844" s="316"/>
      <c r="T844" s="316"/>
      <c r="U844" s="316"/>
      <c r="V844" s="316"/>
      <c r="W844" s="316"/>
      <c r="X844" s="316"/>
      <c r="Y844" s="317">
        <v>102</v>
      </c>
      <c r="Z844" s="318"/>
      <c r="AA844" s="318"/>
      <c r="AB844" s="319"/>
      <c r="AC844" s="321"/>
      <c r="AD844" s="321"/>
      <c r="AE844" s="321"/>
      <c r="AF844" s="321"/>
      <c r="AG844" s="321"/>
      <c r="AH844" s="322" t="s">
        <v>630</v>
      </c>
      <c r="AI844" s="323"/>
      <c r="AJ844" s="323"/>
      <c r="AK844" s="323"/>
      <c r="AL844" s="324" t="s">
        <v>635</v>
      </c>
      <c r="AM844" s="325"/>
      <c r="AN844" s="325"/>
      <c r="AO844" s="326"/>
      <c r="AP844" s="320" t="s">
        <v>630</v>
      </c>
      <c r="AQ844" s="320"/>
      <c r="AR844" s="320"/>
      <c r="AS844" s="320"/>
      <c r="AT844" s="320"/>
      <c r="AU844" s="320"/>
      <c r="AV844" s="320"/>
      <c r="AW844" s="320"/>
      <c r="AX844" s="320"/>
    </row>
    <row r="845" spans="1:50" ht="30" customHeight="1" x14ac:dyDescent="0.15">
      <c r="A845" s="403">
        <v>9</v>
      </c>
      <c r="B845" s="403">
        <v>1</v>
      </c>
      <c r="C845" s="426" t="s">
        <v>636</v>
      </c>
      <c r="D845" s="417"/>
      <c r="E845" s="417"/>
      <c r="F845" s="417"/>
      <c r="G845" s="417"/>
      <c r="H845" s="417"/>
      <c r="I845" s="417"/>
      <c r="J845" s="418" t="s">
        <v>618</v>
      </c>
      <c r="K845" s="419"/>
      <c r="L845" s="419"/>
      <c r="M845" s="419"/>
      <c r="N845" s="419"/>
      <c r="O845" s="419"/>
      <c r="P845" s="315" t="s">
        <v>637</v>
      </c>
      <c r="Q845" s="316"/>
      <c r="R845" s="316"/>
      <c r="S845" s="316"/>
      <c r="T845" s="316"/>
      <c r="U845" s="316"/>
      <c r="V845" s="316"/>
      <c r="W845" s="316"/>
      <c r="X845" s="316"/>
      <c r="Y845" s="317">
        <v>70</v>
      </c>
      <c r="Z845" s="318"/>
      <c r="AA845" s="318"/>
      <c r="AB845" s="319"/>
      <c r="AC845" s="321"/>
      <c r="AD845" s="321"/>
      <c r="AE845" s="321"/>
      <c r="AF845" s="321"/>
      <c r="AG845" s="321"/>
      <c r="AH845" s="322" t="s">
        <v>621</v>
      </c>
      <c r="AI845" s="323"/>
      <c r="AJ845" s="323"/>
      <c r="AK845" s="323"/>
      <c r="AL845" s="324" t="s">
        <v>627</v>
      </c>
      <c r="AM845" s="325"/>
      <c r="AN845" s="325"/>
      <c r="AO845" s="326"/>
      <c r="AP845" s="320" t="s">
        <v>627</v>
      </c>
      <c r="AQ845" s="320"/>
      <c r="AR845" s="320"/>
      <c r="AS845" s="320"/>
      <c r="AT845" s="320"/>
      <c r="AU845" s="320"/>
      <c r="AV845" s="320"/>
      <c r="AW845" s="320"/>
      <c r="AX845" s="320"/>
    </row>
    <row r="846" spans="1:50" ht="30" customHeight="1" x14ac:dyDescent="0.15">
      <c r="A846" s="403">
        <v>10</v>
      </c>
      <c r="B846" s="403">
        <v>1</v>
      </c>
      <c r="C846" s="426" t="s">
        <v>639</v>
      </c>
      <c r="D846" s="417"/>
      <c r="E846" s="417"/>
      <c r="F846" s="417"/>
      <c r="G846" s="417"/>
      <c r="H846" s="417"/>
      <c r="I846" s="417"/>
      <c r="J846" s="418" t="s">
        <v>618</v>
      </c>
      <c r="K846" s="419"/>
      <c r="L846" s="419"/>
      <c r="M846" s="419"/>
      <c r="N846" s="419"/>
      <c r="O846" s="419"/>
      <c r="P846" s="315" t="s">
        <v>638</v>
      </c>
      <c r="Q846" s="316"/>
      <c r="R846" s="316"/>
      <c r="S846" s="316"/>
      <c r="T846" s="316"/>
      <c r="U846" s="316"/>
      <c r="V846" s="316"/>
      <c r="W846" s="316"/>
      <c r="X846" s="316"/>
      <c r="Y846" s="317">
        <v>68</v>
      </c>
      <c r="Z846" s="318"/>
      <c r="AA846" s="318"/>
      <c r="AB846" s="319"/>
      <c r="AC846" s="321"/>
      <c r="AD846" s="321"/>
      <c r="AE846" s="321"/>
      <c r="AF846" s="321"/>
      <c r="AG846" s="321"/>
      <c r="AH846" s="322" t="s">
        <v>618</v>
      </c>
      <c r="AI846" s="323"/>
      <c r="AJ846" s="323"/>
      <c r="AK846" s="323"/>
      <c r="AL846" s="324" t="s">
        <v>618</v>
      </c>
      <c r="AM846" s="325"/>
      <c r="AN846" s="325"/>
      <c r="AO846" s="326"/>
      <c r="AP846" s="320" t="s">
        <v>618</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640</v>
      </c>
      <c r="D870" s="417"/>
      <c r="E870" s="417"/>
      <c r="F870" s="417"/>
      <c r="G870" s="417"/>
      <c r="H870" s="417"/>
      <c r="I870" s="417"/>
      <c r="J870" s="418" t="s">
        <v>618</v>
      </c>
      <c r="K870" s="419"/>
      <c r="L870" s="419"/>
      <c r="M870" s="419"/>
      <c r="N870" s="419"/>
      <c r="O870" s="419"/>
      <c r="P870" s="315" t="s">
        <v>641</v>
      </c>
      <c r="Q870" s="316"/>
      <c r="R870" s="316"/>
      <c r="S870" s="316"/>
      <c r="T870" s="316"/>
      <c r="U870" s="316"/>
      <c r="V870" s="316"/>
      <c r="W870" s="316"/>
      <c r="X870" s="316"/>
      <c r="Y870" s="317">
        <v>1554</v>
      </c>
      <c r="Z870" s="318"/>
      <c r="AA870" s="318"/>
      <c r="AB870" s="319"/>
      <c r="AC870" s="327"/>
      <c r="AD870" s="425"/>
      <c r="AE870" s="425"/>
      <c r="AF870" s="425"/>
      <c r="AG870" s="425"/>
      <c r="AH870" s="420" t="s">
        <v>621</v>
      </c>
      <c r="AI870" s="421"/>
      <c r="AJ870" s="421"/>
      <c r="AK870" s="421"/>
      <c r="AL870" s="324" t="s">
        <v>626</v>
      </c>
      <c r="AM870" s="325"/>
      <c r="AN870" s="325"/>
      <c r="AO870" s="326"/>
      <c r="AP870" s="320" t="s">
        <v>627</v>
      </c>
      <c r="AQ870" s="320"/>
      <c r="AR870" s="320"/>
      <c r="AS870" s="320"/>
      <c r="AT870" s="320"/>
      <c r="AU870" s="320"/>
      <c r="AV870" s="320"/>
      <c r="AW870" s="320"/>
      <c r="AX870" s="320"/>
    </row>
    <row r="871" spans="1:50" ht="30" customHeight="1" x14ac:dyDescent="0.15">
      <c r="A871" s="403">
        <v>2</v>
      </c>
      <c r="B871" s="403">
        <v>1</v>
      </c>
      <c r="C871" s="426" t="s">
        <v>642</v>
      </c>
      <c r="D871" s="417"/>
      <c r="E871" s="417"/>
      <c r="F871" s="417"/>
      <c r="G871" s="417"/>
      <c r="H871" s="417"/>
      <c r="I871" s="417"/>
      <c r="J871" s="418" t="s">
        <v>630</v>
      </c>
      <c r="K871" s="419"/>
      <c r="L871" s="419"/>
      <c r="M871" s="419"/>
      <c r="N871" s="419"/>
      <c r="O871" s="419"/>
      <c r="P871" s="315" t="s">
        <v>643</v>
      </c>
      <c r="Q871" s="316"/>
      <c r="R871" s="316"/>
      <c r="S871" s="316"/>
      <c r="T871" s="316"/>
      <c r="U871" s="316"/>
      <c r="V871" s="316"/>
      <c r="W871" s="316"/>
      <c r="X871" s="316"/>
      <c r="Y871" s="317">
        <v>312</v>
      </c>
      <c r="Z871" s="318"/>
      <c r="AA871" s="318"/>
      <c r="AB871" s="319"/>
      <c r="AC871" s="327"/>
      <c r="AD871" s="327"/>
      <c r="AE871" s="327"/>
      <c r="AF871" s="327"/>
      <c r="AG871" s="327"/>
      <c r="AH871" s="420" t="s">
        <v>613</v>
      </c>
      <c r="AI871" s="421"/>
      <c r="AJ871" s="421"/>
      <c r="AK871" s="421"/>
      <c r="AL871" s="422" t="s">
        <v>613</v>
      </c>
      <c r="AM871" s="423"/>
      <c r="AN871" s="423"/>
      <c r="AO871" s="424"/>
      <c r="AP871" s="320" t="s">
        <v>613</v>
      </c>
      <c r="AQ871" s="320"/>
      <c r="AR871" s="320"/>
      <c r="AS871" s="320"/>
      <c r="AT871" s="320"/>
      <c r="AU871" s="320"/>
      <c r="AV871" s="320"/>
      <c r="AW871" s="320"/>
      <c r="AX871" s="320"/>
    </row>
    <row r="872" spans="1:50" ht="30" customHeight="1" x14ac:dyDescent="0.15">
      <c r="A872" s="403">
        <v>3</v>
      </c>
      <c r="B872" s="403">
        <v>1</v>
      </c>
      <c r="C872" s="426" t="s">
        <v>644</v>
      </c>
      <c r="D872" s="417"/>
      <c r="E872" s="417"/>
      <c r="F872" s="417"/>
      <c r="G872" s="417"/>
      <c r="H872" s="417"/>
      <c r="I872" s="417"/>
      <c r="J872" s="418" t="s">
        <v>613</v>
      </c>
      <c r="K872" s="419"/>
      <c r="L872" s="419"/>
      <c r="M872" s="419"/>
      <c r="N872" s="419"/>
      <c r="O872" s="419"/>
      <c r="P872" s="315" t="s">
        <v>654</v>
      </c>
      <c r="Q872" s="316"/>
      <c r="R872" s="316"/>
      <c r="S872" s="316"/>
      <c r="T872" s="316"/>
      <c r="U872" s="316"/>
      <c r="V872" s="316"/>
      <c r="W872" s="316"/>
      <c r="X872" s="316"/>
      <c r="Y872" s="317">
        <v>285</v>
      </c>
      <c r="Z872" s="318"/>
      <c r="AA872" s="318"/>
      <c r="AB872" s="319"/>
      <c r="AC872" s="327"/>
      <c r="AD872" s="327"/>
      <c r="AE872" s="327"/>
      <c r="AF872" s="327"/>
      <c r="AG872" s="327"/>
      <c r="AH872" s="322" t="s">
        <v>621</v>
      </c>
      <c r="AI872" s="323"/>
      <c r="AJ872" s="323"/>
      <c r="AK872" s="323"/>
      <c r="AL872" s="324" t="s">
        <v>627</v>
      </c>
      <c r="AM872" s="325"/>
      <c r="AN872" s="325"/>
      <c r="AO872" s="326"/>
      <c r="AP872" s="320" t="s">
        <v>627</v>
      </c>
      <c r="AQ872" s="320"/>
      <c r="AR872" s="320"/>
      <c r="AS872" s="320"/>
      <c r="AT872" s="320"/>
      <c r="AU872" s="320"/>
      <c r="AV872" s="320"/>
      <c r="AW872" s="320"/>
      <c r="AX872" s="320"/>
    </row>
    <row r="873" spans="1:50" ht="30" customHeight="1" x14ac:dyDescent="0.15">
      <c r="A873" s="403">
        <v>4</v>
      </c>
      <c r="B873" s="403">
        <v>1</v>
      </c>
      <c r="C873" s="426" t="s">
        <v>647</v>
      </c>
      <c r="D873" s="417"/>
      <c r="E873" s="417"/>
      <c r="F873" s="417"/>
      <c r="G873" s="417"/>
      <c r="H873" s="417"/>
      <c r="I873" s="417"/>
      <c r="J873" s="418" t="s">
        <v>630</v>
      </c>
      <c r="K873" s="419"/>
      <c r="L873" s="419"/>
      <c r="M873" s="419"/>
      <c r="N873" s="419"/>
      <c r="O873" s="419"/>
      <c r="P873" s="315" t="s">
        <v>645</v>
      </c>
      <c r="Q873" s="316"/>
      <c r="R873" s="316"/>
      <c r="S873" s="316"/>
      <c r="T873" s="316"/>
      <c r="U873" s="316"/>
      <c r="V873" s="316"/>
      <c r="W873" s="316"/>
      <c r="X873" s="316"/>
      <c r="Y873" s="317">
        <v>165</v>
      </c>
      <c r="Z873" s="318"/>
      <c r="AA873" s="318"/>
      <c r="AB873" s="319"/>
      <c r="AC873" s="327"/>
      <c r="AD873" s="327"/>
      <c r="AE873" s="327"/>
      <c r="AF873" s="327"/>
      <c r="AG873" s="327"/>
      <c r="AH873" s="322" t="s">
        <v>646</v>
      </c>
      <c r="AI873" s="323"/>
      <c r="AJ873" s="323"/>
      <c r="AK873" s="323"/>
      <c r="AL873" s="324" t="s">
        <v>630</v>
      </c>
      <c r="AM873" s="325"/>
      <c r="AN873" s="325"/>
      <c r="AO873" s="326"/>
      <c r="AP873" s="320" t="s">
        <v>630</v>
      </c>
      <c r="AQ873" s="320"/>
      <c r="AR873" s="320"/>
      <c r="AS873" s="320"/>
      <c r="AT873" s="320"/>
      <c r="AU873" s="320"/>
      <c r="AV873" s="320"/>
      <c r="AW873" s="320"/>
      <c r="AX873" s="320"/>
    </row>
    <row r="874" spans="1:50" ht="30" customHeight="1" x14ac:dyDescent="0.15">
      <c r="A874" s="403">
        <v>5</v>
      </c>
      <c r="B874" s="403">
        <v>1</v>
      </c>
      <c r="C874" s="426" t="s">
        <v>648</v>
      </c>
      <c r="D874" s="417"/>
      <c r="E874" s="417"/>
      <c r="F874" s="417"/>
      <c r="G874" s="417"/>
      <c r="H874" s="417"/>
      <c r="I874" s="417"/>
      <c r="J874" s="418" t="s">
        <v>646</v>
      </c>
      <c r="K874" s="419"/>
      <c r="L874" s="419"/>
      <c r="M874" s="419"/>
      <c r="N874" s="419"/>
      <c r="O874" s="419"/>
      <c r="P874" s="315" t="s">
        <v>653</v>
      </c>
      <c r="Q874" s="316"/>
      <c r="R874" s="316"/>
      <c r="S874" s="316"/>
      <c r="T874" s="316"/>
      <c r="U874" s="316"/>
      <c r="V874" s="316"/>
      <c r="W874" s="316"/>
      <c r="X874" s="316"/>
      <c r="Y874" s="317">
        <v>151</v>
      </c>
      <c r="Z874" s="318"/>
      <c r="AA874" s="318"/>
      <c r="AB874" s="319"/>
      <c r="AC874" s="321"/>
      <c r="AD874" s="321"/>
      <c r="AE874" s="321"/>
      <c r="AF874" s="321"/>
      <c r="AG874" s="321"/>
      <c r="AH874" s="322" t="s">
        <v>618</v>
      </c>
      <c r="AI874" s="323"/>
      <c r="AJ874" s="323"/>
      <c r="AK874" s="323"/>
      <c r="AL874" s="324" t="s">
        <v>651</v>
      </c>
      <c r="AM874" s="325"/>
      <c r="AN874" s="325"/>
      <c r="AO874" s="326"/>
      <c r="AP874" s="320" t="s">
        <v>618</v>
      </c>
      <c r="AQ874" s="320"/>
      <c r="AR874" s="320"/>
      <c r="AS874" s="320"/>
      <c r="AT874" s="320"/>
      <c r="AU874" s="320"/>
      <c r="AV874" s="320"/>
      <c r="AW874" s="320"/>
      <c r="AX874" s="320"/>
    </row>
    <row r="875" spans="1:50" ht="30" customHeight="1" x14ac:dyDescent="0.15">
      <c r="A875" s="403">
        <v>6</v>
      </c>
      <c r="B875" s="403">
        <v>1</v>
      </c>
      <c r="C875" s="426" t="s">
        <v>652</v>
      </c>
      <c r="D875" s="417"/>
      <c r="E875" s="417"/>
      <c r="F875" s="417"/>
      <c r="G875" s="417"/>
      <c r="H875" s="417"/>
      <c r="I875" s="417"/>
      <c r="J875" s="418" t="s">
        <v>651</v>
      </c>
      <c r="K875" s="419"/>
      <c r="L875" s="419"/>
      <c r="M875" s="419"/>
      <c r="N875" s="419"/>
      <c r="O875" s="419"/>
      <c r="P875" s="315" t="s">
        <v>655</v>
      </c>
      <c r="Q875" s="316"/>
      <c r="R875" s="316"/>
      <c r="S875" s="316"/>
      <c r="T875" s="316"/>
      <c r="U875" s="316"/>
      <c r="V875" s="316"/>
      <c r="W875" s="316"/>
      <c r="X875" s="316"/>
      <c r="Y875" s="317">
        <v>128</v>
      </c>
      <c r="Z875" s="318"/>
      <c r="AA875" s="318"/>
      <c r="AB875" s="319"/>
      <c r="AC875" s="321"/>
      <c r="AD875" s="321"/>
      <c r="AE875" s="321"/>
      <c r="AF875" s="321"/>
      <c r="AG875" s="321"/>
      <c r="AH875" s="322" t="s">
        <v>614</v>
      </c>
      <c r="AI875" s="323"/>
      <c r="AJ875" s="323"/>
      <c r="AK875" s="323"/>
      <c r="AL875" s="324" t="s">
        <v>614</v>
      </c>
      <c r="AM875" s="325"/>
      <c r="AN875" s="325"/>
      <c r="AO875" s="326"/>
      <c r="AP875" s="320" t="s">
        <v>618</v>
      </c>
      <c r="AQ875" s="320"/>
      <c r="AR875" s="320"/>
      <c r="AS875" s="320"/>
      <c r="AT875" s="320"/>
      <c r="AU875" s="320"/>
      <c r="AV875" s="320"/>
      <c r="AW875" s="320"/>
      <c r="AX875" s="320"/>
    </row>
    <row r="876" spans="1:50" ht="30" customHeight="1" x14ac:dyDescent="0.15">
      <c r="A876" s="403">
        <v>7</v>
      </c>
      <c r="B876" s="403">
        <v>1</v>
      </c>
      <c r="C876" s="426" t="s">
        <v>656</v>
      </c>
      <c r="D876" s="417"/>
      <c r="E876" s="417"/>
      <c r="F876" s="417"/>
      <c r="G876" s="417"/>
      <c r="H876" s="417"/>
      <c r="I876" s="417"/>
      <c r="J876" s="418" t="s">
        <v>613</v>
      </c>
      <c r="K876" s="419"/>
      <c r="L876" s="419"/>
      <c r="M876" s="419"/>
      <c r="N876" s="419"/>
      <c r="O876" s="419"/>
      <c r="P876" s="315" t="s">
        <v>657</v>
      </c>
      <c r="Q876" s="316"/>
      <c r="R876" s="316"/>
      <c r="S876" s="316"/>
      <c r="T876" s="316"/>
      <c r="U876" s="316"/>
      <c r="V876" s="316"/>
      <c r="W876" s="316"/>
      <c r="X876" s="316"/>
      <c r="Y876" s="317">
        <v>74</v>
      </c>
      <c r="Z876" s="318"/>
      <c r="AA876" s="318"/>
      <c r="AB876" s="319"/>
      <c r="AC876" s="321"/>
      <c r="AD876" s="321"/>
      <c r="AE876" s="321"/>
      <c r="AF876" s="321"/>
      <c r="AG876" s="321"/>
      <c r="AH876" s="322" t="s">
        <v>618</v>
      </c>
      <c r="AI876" s="323"/>
      <c r="AJ876" s="323"/>
      <c r="AK876" s="323"/>
      <c r="AL876" s="324" t="s">
        <v>618</v>
      </c>
      <c r="AM876" s="325"/>
      <c r="AN876" s="325"/>
      <c r="AO876" s="326"/>
      <c r="AP876" s="320" t="s">
        <v>618</v>
      </c>
      <c r="AQ876" s="320"/>
      <c r="AR876" s="320"/>
      <c r="AS876" s="320"/>
      <c r="AT876" s="320"/>
      <c r="AU876" s="320"/>
      <c r="AV876" s="320"/>
      <c r="AW876" s="320"/>
      <c r="AX876" s="320"/>
    </row>
    <row r="877" spans="1:50" ht="30" customHeight="1" x14ac:dyDescent="0.15">
      <c r="A877" s="403">
        <v>8</v>
      </c>
      <c r="B877" s="403">
        <v>1</v>
      </c>
      <c r="C877" s="426" t="s">
        <v>658</v>
      </c>
      <c r="D877" s="417"/>
      <c r="E877" s="417"/>
      <c r="F877" s="417"/>
      <c r="G877" s="417"/>
      <c r="H877" s="417"/>
      <c r="I877" s="417"/>
      <c r="J877" s="418" t="s">
        <v>651</v>
      </c>
      <c r="K877" s="419"/>
      <c r="L877" s="419"/>
      <c r="M877" s="419"/>
      <c r="N877" s="419"/>
      <c r="O877" s="419"/>
      <c r="P877" s="315" t="s">
        <v>659</v>
      </c>
      <c r="Q877" s="316"/>
      <c r="R877" s="316"/>
      <c r="S877" s="316"/>
      <c r="T877" s="316"/>
      <c r="U877" s="316"/>
      <c r="V877" s="316"/>
      <c r="W877" s="316"/>
      <c r="X877" s="316"/>
      <c r="Y877" s="317">
        <v>66</v>
      </c>
      <c r="Z877" s="318"/>
      <c r="AA877" s="318"/>
      <c r="AB877" s="319"/>
      <c r="AC877" s="321"/>
      <c r="AD877" s="321"/>
      <c r="AE877" s="321"/>
      <c r="AF877" s="321"/>
      <c r="AG877" s="321"/>
      <c r="AH877" s="322" t="s">
        <v>618</v>
      </c>
      <c r="AI877" s="323"/>
      <c r="AJ877" s="323"/>
      <c r="AK877" s="323"/>
      <c r="AL877" s="324" t="s">
        <v>618</v>
      </c>
      <c r="AM877" s="325"/>
      <c r="AN877" s="325"/>
      <c r="AO877" s="326"/>
      <c r="AP877" s="320" t="s">
        <v>618</v>
      </c>
      <c r="AQ877" s="320"/>
      <c r="AR877" s="320"/>
      <c r="AS877" s="320"/>
      <c r="AT877" s="320"/>
      <c r="AU877" s="320"/>
      <c r="AV877" s="320"/>
      <c r="AW877" s="320"/>
      <c r="AX877" s="320"/>
    </row>
    <row r="878" spans="1:50" ht="30"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45.75" customHeight="1" x14ac:dyDescent="0.15">
      <c r="A903" s="403">
        <v>1</v>
      </c>
      <c r="B903" s="403">
        <v>1</v>
      </c>
      <c r="C903" s="426" t="s">
        <v>660</v>
      </c>
      <c r="D903" s="417"/>
      <c r="E903" s="417"/>
      <c r="F903" s="417"/>
      <c r="G903" s="417"/>
      <c r="H903" s="417"/>
      <c r="I903" s="417"/>
      <c r="J903" s="418">
        <v>7380001016018</v>
      </c>
      <c r="K903" s="419"/>
      <c r="L903" s="419"/>
      <c r="M903" s="419"/>
      <c r="N903" s="419"/>
      <c r="O903" s="419"/>
      <c r="P903" s="315" t="s">
        <v>661</v>
      </c>
      <c r="Q903" s="316"/>
      <c r="R903" s="316"/>
      <c r="S903" s="316"/>
      <c r="T903" s="316"/>
      <c r="U903" s="316"/>
      <c r="V903" s="316"/>
      <c r="W903" s="316"/>
      <c r="X903" s="316"/>
      <c r="Y903" s="317">
        <v>181</v>
      </c>
      <c r="Z903" s="318"/>
      <c r="AA903" s="318"/>
      <c r="AB903" s="319"/>
      <c r="AC903" s="327" t="s">
        <v>517</v>
      </c>
      <c r="AD903" s="425"/>
      <c r="AE903" s="425"/>
      <c r="AF903" s="425"/>
      <c r="AG903" s="425"/>
      <c r="AH903" s="420">
        <v>1</v>
      </c>
      <c r="AI903" s="421"/>
      <c r="AJ903" s="421"/>
      <c r="AK903" s="421"/>
      <c r="AL903" s="324">
        <v>99.22</v>
      </c>
      <c r="AM903" s="325"/>
      <c r="AN903" s="325"/>
      <c r="AO903" s="326"/>
      <c r="AP903" s="320" t="s">
        <v>618</v>
      </c>
      <c r="AQ903" s="320"/>
      <c r="AR903" s="320"/>
      <c r="AS903" s="320"/>
      <c r="AT903" s="320"/>
      <c r="AU903" s="320"/>
      <c r="AV903" s="320"/>
      <c r="AW903" s="320"/>
      <c r="AX903" s="320"/>
    </row>
    <row r="904" spans="1:50" ht="30" customHeight="1" x14ac:dyDescent="0.15">
      <c r="A904" s="403">
        <v>2</v>
      </c>
      <c r="B904" s="403">
        <v>1</v>
      </c>
      <c r="C904" s="426" t="s">
        <v>662</v>
      </c>
      <c r="D904" s="417"/>
      <c r="E904" s="417"/>
      <c r="F904" s="417"/>
      <c r="G904" s="417"/>
      <c r="H904" s="417"/>
      <c r="I904" s="417"/>
      <c r="J904" s="418">
        <v>2140005006514</v>
      </c>
      <c r="K904" s="419"/>
      <c r="L904" s="419"/>
      <c r="M904" s="419"/>
      <c r="N904" s="419"/>
      <c r="O904" s="419"/>
      <c r="P904" s="315" t="s">
        <v>663</v>
      </c>
      <c r="Q904" s="316"/>
      <c r="R904" s="316"/>
      <c r="S904" s="316"/>
      <c r="T904" s="316"/>
      <c r="U904" s="316"/>
      <c r="V904" s="316"/>
      <c r="W904" s="316"/>
      <c r="X904" s="316"/>
      <c r="Y904" s="317">
        <v>105</v>
      </c>
      <c r="Z904" s="318"/>
      <c r="AA904" s="318"/>
      <c r="AB904" s="319"/>
      <c r="AC904" s="327" t="s">
        <v>524</v>
      </c>
      <c r="AD904" s="327"/>
      <c r="AE904" s="327"/>
      <c r="AF904" s="327"/>
      <c r="AG904" s="327"/>
      <c r="AH904" s="420" t="s">
        <v>613</v>
      </c>
      <c r="AI904" s="421"/>
      <c r="AJ904" s="421"/>
      <c r="AK904" s="421"/>
      <c r="AL904" s="422">
        <v>91.304000000000002</v>
      </c>
      <c r="AM904" s="423"/>
      <c r="AN904" s="423"/>
      <c r="AO904" s="424"/>
      <c r="AP904" s="320" t="s">
        <v>679</v>
      </c>
      <c r="AQ904" s="320"/>
      <c r="AR904" s="320"/>
      <c r="AS904" s="320"/>
      <c r="AT904" s="320"/>
      <c r="AU904" s="320"/>
      <c r="AV904" s="320"/>
      <c r="AW904" s="320"/>
      <c r="AX904" s="320"/>
    </row>
    <row r="905" spans="1:50" ht="30" customHeight="1" x14ac:dyDescent="0.15">
      <c r="A905" s="403">
        <v>3</v>
      </c>
      <c r="B905" s="403">
        <v>1</v>
      </c>
      <c r="C905" s="426" t="s">
        <v>664</v>
      </c>
      <c r="D905" s="417"/>
      <c r="E905" s="417"/>
      <c r="F905" s="417"/>
      <c r="G905" s="417"/>
      <c r="H905" s="417"/>
      <c r="I905" s="417"/>
      <c r="J905" s="918">
        <v>3000020052019</v>
      </c>
      <c r="K905" s="919"/>
      <c r="L905" s="919"/>
      <c r="M905" s="919"/>
      <c r="N905" s="919"/>
      <c r="O905" s="920"/>
      <c r="P905" s="315" t="s">
        <v>665</v>
      </c>
      <c r="Q905" s="316"/>
      <c r="R905" s="316"/>
      <c r="S905" s="316"/>
      <c r="T905" s="316"/>
      <c r="U905" s="316"/>
      <c r="V905" s="316"/>
      <c r="W905" s="316"/>
      <c r="X905" s="316"/>
      <c r="Y905" s="317">
        <v>57</v>
      </c>
      <c r="Z905" s="318"/>
      <c r="AA905" s="318"/>
      <c r="AB905" s="319"/>
      <c r="AC905" s="327" t="s">
        <v>524</v>
      </c>
      <c r="AD905" s="327"/>
      <c r="AE905" s="327"/>
      <c r="AF905" s="327"/>
      <c r="AG905" s="327"/>
      <c r="AH905" s="322" t="s">
        <v>666</v>
      </c>
      <c r="AI905" s="323"/>
      <c r="AJ905" s="323"/>
      <c r="AK905" s="323"/>
      <c r="AL905" s="324">
        <v>97.11</v>
      </c>
      <c r="AM905" s="325"/>
      <c r="AN905" s="325"/>
      <c r="AO905" s="326"/>
      <c r="AP905" s="320" t="s">
        <v>680</v>
      </c>
      <c r="AQ905" s="320"/>
      <c r="AR905" s="320"/>
      <c r="AS905" s="320"/>
      <c r="AT905" s="320"/>
      <c r="AU905" s="320"/>
      <c r="AV905" s="320"/>
      <c r="AW905" s="320"/>
      <c r="AX905" s="320"/>
    </row>
    <row r="906" spans="1:50" ht="30" customHeight="1" x14ac:dyDescent="0.15">
      <c r="A906" s="403">
        <v>4</v>
      </c>
      <c r="B906" s="403">
        <v>1</v>
      </c>
      <c r="C906" s="426" t="s">
        <v>667</v>
      </c>
      <c r="D906" s="417"/>
      <c r="E906" s="417"/>
      <c r="F906" s="417"/>
      <c r="G906" s="417"/>
      <c r="H906" s="417"/>
      <c r="I906" s="417"/>
      <c r="J906" s="418">
        <v>8430001004354</v>
      </c>
      <c r="K906" s="419"/>
      <c r="L906" s="419"/>
      <c r="M906" s="419"/>
      <c r="N906" s="419"/>
      <c r="O906" s="419"/>
      <c r="P906" s="315" t="s">
        <v>668</v>
      </c>
      <c r="Q906" s="316"/>
      <c r="R906" s="316"/>
      <c r="S906" s="316"/>
      <c r="T906" s="316"/>
      <c r="U906" s="316"/>
      <c r="V906" s="316"/>
      <c r="W906" s="316"/>
      <c r="X906" s="316"/>
      <c r="Y906" s="317">
        <v>47</v>
      </c>
      <c r="Z906" s="318"/>
      <c r="AA906" s="318"/>
      <c r="AB906" s="319"/>
      <c r="AC906" s="327" t="s">
        <v>517</v>
      </c>
      <c r="AD906" s="327"/>
      <c r="AE906" s="327"/>
      <c r="AF906" s="327"/>
      <c r="AG906" s="327"/>
      <c r="AH906" s="322">
        <v>2</v>
      </c>
      <c r="AI906" s="323"/>
      <c r="AJ906" s="323"/>
      <c r="AK906" s="323"/>
      <c r="AL906" s="324">
        <v>98.12</v>
      </c>
      <c r="AM906" s="325"/>
      <c r="AN906" s="325"/>
      <c r="AO906" s="326"/>
      <c r="AP906" s="320" t="s">
        <v>680</v>
      </c>
      <c r="AQ906" s="320"/>
      <c r="AR906" s="320"/>
      <c r="AS906" s="320"/>
      <c r="AT906" s="320"/>
      <c r="AU906" s="320"/>
      <c r="AV906" s="320"/>
      <c r="AW906" s="320"/>
      <c r="AX906" s="320"/>
    </row>
    <row r="907" spans="1:50" ht="30" customHeight="1" x14ac:dyDescent="0.15">
      <c r="A907" s="403">
        <v>5</v>
      </c>
      <c r="B907" s="403">
        <v>1</v>
      </c>
      <c r="C907" s="426" t="s">
        <v>669</v>
      </c>
      <c r="D907" s="417"/>
      <c r="E907" s="417"/>
      <c r="F907" s="417"/>
      <c r="G907" s="417"/>
      <c r="H907" s="417"/>
      <c r="I907" s="417"/>
      <c r="J907" s="418">
        <v>9260001014519</v>
      </c>
      <c r="K907" s="419"/>
      <c r="L907" s="419"/>
      <c r="M907" s="419"/>
      <c r="N907" s="419"/>
      <c r="O907" s="419"/>
      <c r="P907" s="315" t="s">
        <v>670</v>
      </c>
      <c r="Q907" s="316"/>
      <c r="R907" s="316"/>
      <c r="S907" s="316"/>
      <c r="T907" s="316"/>
      <c r="U907" s="316"/>
      <c r="V907" s="316"/>
      <c r="W907" s="316"/>
      <c r="X907" s="316"/>
      <c r="Y907" s="317">
        <v>42</v>
      </c>
      <c r="Z907" s="318"/>
      <c r="AA907" s="318"/>
      <c r="AB907" s="319"/>
      <c r="AC907" s="321" t="s">
        <v>517</v>
      </c>
      <c r="AD907" s="321"/>
      <c r="AE907" s="321"/>
      <c r="AF907" s="321"/>
      <c r="AG907" s="321"/>
      <c r="AH907" s="322">
        <v>2</v>
      </c>
      <c r="AI907" s="323"/>
      <c r="AJ907" s="323"/>
      <c r="AK907" s="323"/>
      <c r="AL907" s="324">
        <v>83.97</v>
      </c>
      <c r="AM907" s="325"/>
      <c r="AN907" s="325"/>
      <c r="AO907" s="326"/>
      <c r="AP907" s="320" t="s">
        <v>680</v>
      </c>
      <c r="AQ907" s="320"/>
      <c r="AR907" s="320"/>
      <c r="AS907" s="320"/>
      <c r="AT907" s="320"/>
      <c r="AU907" s="320"/>
      <c r="AV907" s="320"/>
      <c r="AW907" s="320"/>
      <c r="AX907" s="320"/>
    </row>
    <row r="908" spans="1:50" ht="30" customHeight="1" x14ac:dyDescent="0.15">
      <c r="A908" s="403">
        <v>6</v>
      </c>
      <c r="B908" s="403">
        <v>1</v>
      </c>
      <c r="C908" s="426" t="s">
        <v>671</v>
      </c>
      <c r="D908" s="417"/>
      <c r="E908" s="417"/>
      <c r="F908" s="417"/>
      <c r="G908" s="417"/>
      <c r="H908" s="417"/>
      <c r="I908" s="417"/>
      <c r="J908" s="418">
        <v>8290001045520</v>
      </c>
      <c r="K908" s="419"/>
      <c r="L908" s="419"/>
      <c r="M908" s="419"/>
      <c r="N908" s="419"/>
      <c r="O908" s="419"/>
      <c r="P908" s="315" t="s">
        <v>624</v>
      </c>
      <c r="Q908" s="316"/>
      <c r="R908" s="316"/>
      <c r="S908" s="316"/>
      <c r="T908" s="316"/>
      <c r="U908" s="316"/>
      <c r="V908" s="316"/>
      <c r="W908" s="316"/>
      <c r="X908" s="316"/>
      <c r="Y908" s="317">
        <v>41</v>
      </c>
      <c r="Z908" s="318"/>
      <c r="AA908" s="318"/>
      <c r="AB908" s="319"/>
      <c r="AC908" s="321" t="s">
        <v>517</v>
      </c>
      <c r="AD908" s="321"/>
      <c r="AE908" s="321"/>
      <c r="AF908" s="321"/>
      <c r="AG908" s="321"/>
      <c r="AH908" s="322">
        <v>3</v>
      </c>
      <c r="AI908" s="323"/>
      <c r="AJ908" s="323"/>
      <c r="AK908" s="323"/>
      <c r="AL908" s="324">
        <v>88.69</v>
      </c>
      <c r="AM908" s="325"/>
      <c r="AN908" s="325"/>
      <c r="AO908" s="326"/>
      <c r="AP908" s="320" t="s">
        <v>680</v>
      </c>
      <c r="AQ908" s="320"/>
      <c r="AR908" s="320"/>
      <c r="AS908" s="320"/>
      <c r="AT908" s="320"/>
      <c r="AU908" s="320"/>
      <c r="AV908" s="320"/>
      <c r="AW908" s="320"/>
      <c r="AX908" s="320"/>
    </row>
    <row r="909" spans="1:50" ht="46.5" customHeight="1" x14ac:dyDescent="0.15">
      <c r="A909" s="403">
        <v>7</v>
      </c>
      <c r="B909" s="403">
        <v>1</v>
      </c>
      <c r="C909" s="426" t="s">
        <v>672</v>
      </c>
      <c r="D909" s="417"/>
      <c r="E909" s="417"/>
      <c r="F909" s="417"/>
      <c r="G909" s="417"/>
      <c r="H909" s="417"/>
      <c r="I909" s="417"/>
      <c r="J909" s="418">
        <v>3120001039386</v>
      </c>
      <c r="K909" s="419"/>
      <c r="L909" s="419"/>
      <c r="M909" s="419"/>
      <c r="N909" s="419"/>
      <c r="O909" s="419"/>
      <c r="P909" s="315" t="s">
        <v>673</v>
      </c>
      <c r="Q909" s="316"/>
      <c r="R909" s="316"/>
      <c r="S909" s="316"/>
      <c r="T909" s="316"/>
      <c r="U909" s="316"/>
      <c r="V909" s="316"/>
      <c r="W909" s="316"/>
      <c r="X909" s="316"/>
      <c r="Y909" s="317">
        <v>33</v>
      </c>
      <c r="Z909" s="318"/>
      <c r="AA909" s="318"/>
      <c r="AB909" s="319"/>
      <c r="AC909" s="321" t="s">
        <v>524</v>
      </c>
      <c r="AD909" s="321"/>
      <c r="AE909" s="321"/>
      <c r="AF909" s="321"/>
      <c r="AG909" s="321"/>
      <c r="AH909" s="322" t="s">
        <v>674</v>
      </c>
      <c r="AI909" s="323"/>
      <c r="AJ909" s="323"/>
      <c r="AK909" s="323"/>
      <c r="AL909" s="324">
        <v>93.81</v>
      </c>
      <c r="AM909" s="325"/>
      <c r="AN909" s="325"/>
      <c r="AO909" s="326"/>
      <c r="AP909" s="320" t="s">
        <v>680</v>
      </c>
      <c r="AQ909" s="320"/>
      <c r="AR909" s="320"/>
      <c r="AS909" s="320"/>
      <c r="AT909" s="320"/>
      <c r="AU909" s="320"/>
      <c r="AV909" s="320"/>
      <c r="AW909" s="320"/>
      <c r="AX909" s="320"/>
    </row>
    <row r="910" spans="1:50" ht="30" customHeight="1" x14ac:dyDescent="0.15">
      <c r="A910" s="403">
        <v>8</v>
      </c>
      <c r="B910" s="403">
        <v>1</v>
      </c>
      <c r="C910" s="426" t="s">
        <v>675</v>
      </c>
      <c r="D910" s="417"/>
      <c r="E910" s="417"/>
      <c r="F910" s="417"/>
      <c r="G910" s="417"/>
      <c r="H910" s="417"/>
      <c r="I910" s="417"/>
      <c r="J910" s="418">
        <v>5430001035988</v>
      </c>
      <c r="K910" s="419"/>
      <c r="L910" s="419"/>
      <c r="M910" s="419"/>
      <c r="N910" s="419"/>
      <c r="O910" s="419"/>
      <c r="P910" s="315" t="s">
        <v>676</v>
      </c>
      <c r="Q910" s="316"/>
      <c r="R910" s="316"/>
      <c r="S910" s="316"/>
      <c r="T910" s="316"/>
      <c r="U910" s="316"/>
      <c r="V910" s="316"/>
      <c r="W910" s="316"/>
      <c r="X910" s="316"/>
      <c r="Y910" s="317">
        <v>32</v>
      </c>
      <c r="Z910" s="318"/>
      <c r="AA910" s="318"/>
      <c r="AB910" s="319"/>
      <c r="AC910" s="321" t="s">
        <v>517</v>
      </c>
      <c r="AD910" s="321"/>
      <c r="AE910" s="321"/>
      <c r="AF910" s="321"/>
      <c r="AG910" s="321"/>
      <c r="AH910" s="322">
        <v>7</v>
      </c>
      <c r="AI910" s="323"/>
      <c r="AJ910" s="323"/>
      <c r="AK910" s="323"/>
      <c r="AL910" s="324">
        <v>69.14</v>
      </c>
      <c r="AM910" s="325"/>
      <c r="AN910" s="325"/>
      <c r="AO910" s="326"/>
      <c r="AP910" s="320" t="s">
        <v>680</v>
      </c>
      <c r="AQ910" s="320"/>
      <c r="AR910" s="320"/>
      <c r="AS910" s="320"/>
      <c r="AT910" s="320"/>
      <c r="AU910" s="320"/>
      <c r="AV910" s="320"/>
      <c r="AW910" s="320"/>
      <c r="AX910" s="320"/>
    </row>
    <row r="911" spans="1:50" ht="30" customHeight="1" x14ac:dyDescent="0.15">
      <c r="A911" s="403">
        <v>9</v>
      </c>
      <c r="B911" s="403">
        <v>1</v>
      </c>
      <c r="C911" s="426" t="s">
        <v>677</v>
      </c>
      <c r="D911" s="417"/>
      <c r="E911" s="417"/>
      <c r="F911" s="417"/>
      <c r="G911" s="417"/>
      <c r="H911" s="417"/>
      <c r="I911" s="417"/>
      <c r="J911" s="418">
        <v>9290001045783</v>
      </c>
      <c r="K911" s="419"/>
      <c r="L911" s="419"/>
      <c r="M911" s="419"/>
      <c r="N911" s="419"/>
      <c r="O911" s="419"/>
      <c r="P911" s="315" t="s">
        <v>678</v>
      </c>
      <c r="Q911" s="316"/>
      <c r="R911" s="316"/>
      <c r="S911" s="316"/>
      <c r="T911" s="316"/>
      <c r="U911" s="316"/>
      <c r="V911" s="316"/>
      <c r="W911" s="316"/>
      <c r="X911" s="316"/>
      <c r="Y911" s="317">
        <v>31</v>
      </c>
      <c r="Z911" s="318"/>
      <c r="AA911" s="318"/>
      <c r="AB911" s="319"/>
      <c r="AC911" s="321" t="s">
        <v>517</v>
      </c>
      <c r="AD911" s="321"/>
      <c r="AE911" s="321"/>
      <c r="AF911" s="321"/>
      <c r="AG911" s="321"/>
      <c r="AH911" s="322">
        <v>3</v>
      </c>
      <c r="AI911" s="323"/>
      <c r="AJ911" s="323"/>
      <c r="AK911" s="323"/>
      <c r="AL911" s="324">
        <v>55.09</v>
      </c>
      <c r="AM911" s="325"/>
      <c r="AN911" s="325"/>
      <c r="AO911" s="326"/>
      <c r="AP911" s="320" t="s">
        <v>680</v>
      </c>
      <c r="AQ911" s="320"/>
      <c r="AR911" s="320"/>
      <c r="AS911" s="320"/>
      <c r="AT911" s="320"/>
      <c r="AU911" s="320"/>
      <c r="AV911" s="320"/>
      <c r="AW911" s="320"/>
      <c r="AX911" s="320"/>
    </row>
    <row r="912" spans="1:50" ht="30" customHeight="1" x14ac:dyDescent="0.15">
      <c r="A912" s="403">
        <v>10</v>
      </c>
      <c r="B912" s="403">
        <v>1</v>
      </c>
      <c r="C912" s="426" t="s">
        <v>705</v>
      </c>
      <c r="D912" s="417"/>
      <c r="E912" s="417"/>
      <c r="F912" s="417"/>
      <c r="G912" s="417"/>
      <c r="H912" s="417"/>
      <c r="I912" s="417"/>
      <c r="J912" s="418">
        <v>7180001021987</v>
      </c>
      <c r="K912" s="419"/>
      <c r="L912" s="419"/>
      <c r="M912" s="419"/>
      <c r="N912" s="419"/>
      <c r="O912" s="419"/>
      <c r="P912" s="315" t="s">
        <v>706</v>
      </c>
      <c r="Q912" s="316"/>
      <c r="R912" s="316"/>
      <c r="S912" s="316"/>
      <c r="T912" s="316"/>
      <c r="U912" s="316"/>
      <c r="V912" s="316"/>
      <c r="W912" s="316"/>
      <c r="X912" s="316"/>
      <c r="Y912" s="317">
        <v>29</v>
      </c>
      <c r="Z912" s="318"/>
      <c r="AA912" s="318"/>
      <c r="AB912" s="319"/>
      <c r="AC912" s="321" t="s">
        <v>517</v>
      </c>
      <c r="AD912" s="321"/>
      <c r="AE912" s="321"/>
      <c r="AF912" s="321"/>
      <c r="AG912" s="321"/>
      <c r="AH912" s="322">
        <v>2</v>
      </c>
      <c r="AI912" s="323"/>
      <c r="AJ912" s="323"/>
      <c r="AK912" s="323"/>
      <c r="AL912" s="324">
        <v>57.83</v>
      </c>
      <c r="AM912" s="325"/>
      <c r="AN912" s="325"/>
      <c r="AO912" s="326"/>
      <c r="AP912" s="320" t="s">
        <v>680</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681</v>
      </c>
      <c r="D936" s="417"/>
      <c r="E936" s="417"/>
      <c r="F936" s="417"/>
      <c r="G936" s="417"/>
      <c r="H936" s="417"/>
      <c r="I936" s="417"/>
      <c r="J936" s="418">
        <v>1010001000006</v>
      </c>
      <c r="K936" s="419"/>
      <c r="L936" s="419"/>
      <c r="M936" s="419"/>
      <c r="N936" s="419"/>
      <c r="O936" s="419"/>
      <c r="P936" s="315" t="s">
        <v>682</v>
      </c>
      <c r="Q936" s="316"/>
      <c r="R936" s="316"/>
      <c r="S936" s="316"/>
      <c r="T936" s="316"/>
      <c r="U936" s="316"/>
      <c r="V936" s="316"/>
      <c r="W936" s="316"/>
      <c r="X936" s="316"/>
      <c r="Y936" s="317">
        <v>863</v>
      </c>
      <c r="Z936" s="318"/>
      <c r="AA936" s="318"/>
      <c r="AB936" s="319"/>
      <c r="AC936" s="327" t="s">
        <v>518</v>
      </c>
      <c r="AD936" s="425"/>
      <c r="AE936" s="425"/>
      <c r="AF936" s="425"/>
      <c r="AG936" s="425"/>
      <c r="AH936" s="420">
        <v>7</v>
      </c>
      <c r="AI936" s="421"/>
      <c r="AJ936" s="421"/>
      <c r="AK936" s="421"/>
      <c r="AL936" s="324">
        <v>92.1</v>
      </c>
      <c r="AM936" s="325"/>
      <c r="AN936" s="325"/>
      <c r="AO936" s="326"/>
      <c r="AP936" s="320" t="s">
        <v>680</v>
      </c>
      <c r="AQ936" s="320"/>
      <c r="AR936" s="320"/>
      <c r="AS936" s="320"/>
      <c r="AT936" s="320"/>
      <c r="AU936" s="320"/>
      <c r="AV936" s="320"/>
      <c r="AW936" s="320"/>
      <c r="AX936" s="320"/>
    </row>
    <row r="937" spans="1:50" ht="30" customHeight="1" x14ac:dyDescent="0.15">
      <c r="A937" s="403">
        <v>2</v>
      </c>
      <c r="B937" s="403">
        <v>1</v>
      </c>
      <c r="C937" s="426" t="s">
        <v>685</v>
      </c>
      <c r="D937" s="417"/>
      <c r="E937" s="417"/>
      <c r="F937" s="417"/>
      <c r="G937" s="417"/>
      <c r="H937" s="417"/>
      <c r="I937" s="417"/>
      <c r="J937" s="418">
        <v>8120001059958</v>
      </c>
      <c r="K937" s="419"/>
      <c r="L937" s="419"/>
      <c r="M937" s="419"/>
      <c r="N937" s="419"/>
      <c r="O937" s="419"/>
      <c r="P937" s="315" t="s">
        <v>686</v>
      </c>
      <c r="Q937" s="316"/>
      <c r="R937" s="316"/>
      <c r="S937" s="316"/>
      <c r="T937" s="316"/>
      <c r="U937" s="316"/>
      <c r="V937" s="316"/>
      <c r="W937" s="316"/>
      <c r="X937" s="316"/>
      <c r="Y937" s="317">
        <v>318</v>
      </c>
      <c r="Z937" s="318"/>
      <c r="AA937" s="318"/>
      <c r="AB937" s="319"/>
      <c r="AC937" s="327" t="s">
        <v>518</v>
      </c>
      <c r="AD937" s="327"/>
      <c r="AE937" s="327"/>
      <c r="AF937" s="327"/>
      <c r="AG937" s="327"/>
      <c r="AH937" s="420">
        <v>3</v>
      </c>
      <c r="AI937" s="421"/>
      <c r="AJ937" s="421"/>
      <c r="AK937" s="421"/>
      <c r="AL937" s="422">
        <v>96.36</v>
      </c>
      <c r="AM937" s="423"/>
      <c r="AN937" s="423"/>
      <c r="AO937" s="424"/>
      <c r="AP937" s="320" t="s">
        <v>680</v>
      </c>
      <c r="AQ937" s="320"/>
      <c r="AR937" s="320"/>
      <c r="AS937" s="320"/>
      <c r="AT937" s="320"/>
      <c r="AU937" s="320"/>
      <c r="AV937" s="320"/>
      <c r="AW937" s="320"/>
      <c r="AX937" s="320"/>
    </row>
    <row r="938" spans="1:50" ht="30" customHeight="1" x14ac:dyDescent="0.15">
      <c r="A938" s="403">
        <v>3</v>
      </c>
      <c r="B938" s="403">
        <v>1</v>
      </c>
      <c r="C938" s="426" t="s">
        <v>687</v>
      </c>
      <c r="D938" s="417"/>
      <c r="E938" s="417"/>
      <c r="F938" s="417"/>
      <c r="G938" s="417"/>
      <c r="H938" s="417"/>
      <c r="I938" s="417"/>
      <c r="J938" s="418">
        <v>2120001156141</v>
      </c>
      <c r="K938" s="419"/>
      <c r="L938" s="419"/>
      <c r="M938" s="419"/>
      <c r="N938" s="419"/>
      <c r="O938" s="419"/>
      <c r="P938" s="315" t="s">
        <v>688</v>
      </c>
      <c r="Q938" s="316"/>
      <c r="R938" s="316"/>
      <c r="S938" s="316"/>
      <c r="T938" s="316"/>
      <c r="U938" s="316"/>
      <c r="V938" s="316"/>
      <c r="W938" s="316"/>
      <c r="X938" s="316"/>
      <c r="Y938" s="317">
        <v>256</v>
      </c>
      <c r="Z938" s="318"/>
      <c r="AA938" s="318"/>
      <c r="AB938" s="319"/>
      <c r="AC938" s="327" t="s">
        <v>519</v>
      </c>
      <c r="AD938" s="327"/>
      <c r="AE938" s="327"/>
      <c r="AF938" s="327"/>
      <c r="AG938" s="327"/>
      <c r="AH938" s="322">
        <v>13</v>
      </c>
      <c r="AI938" s="323"/>
      <c r="AJ938" s="323"/>
      <c r="AK938" s="323"/>
      <c r="AL938" s="324">
        <v>91.14</v>
      </c>
      <c r="AM938" s="325"/>
      <c r="AN938" s="325"/>
      <c r="AO938" s="326"/>
      <c r="AP938" s="320" t="s">
        <v>680</v>
      </c>
      <c r="AQ938" s="320"/>
      <c r="AR938" s="320"/>
      <c r="AS938" s="320"/>
      <c r="AT938" s="320"/>
      <c r="AU938" s="320"/>
      <c r="AV938" s="320"/>
      <c r="AW938" s="320"/>
      <c r="AX938" s="320"/>
    </row>
    <row r="939" spans="1:50" ht="30" customHeight="1" x14ac:dyDescent="0.15">
      <c r="A939" s="403">
        <v>4</v>
      </c>
      <c r="B939" s="403">
        <v>1</v>
      </c>
      <c r="C939" s="426" t="s">
        <v>689</v>
      </c>
      <c r="D939" s="417"/>
      <c r="E939" s="417"/>
      <c r="F939" s="417"/>
      <c r="G939" s="417"/>
      <c r="H939" s="417"/>
      <c r="I939" s="417"/>
      <c r="J939" s="418">
        <v>7450001002811</v>
      </c>
      <c r="K939" s="419"/>
      <c r="L939" s="419"/>
      <c r="M939" s="419"/>
      <c r="N939" s="419"/>
      <c r="O939" s="419"/>
      <c r="P939" s="315" t="s">
        <v>690</v>
      </c>
      <c r="Q939" s="316"/>
      <c r="R939" s="316"/>
      <c r="S939" s="316"/>
      <c r="T939" s="316"/>
      <c r="U939" s="316"/>
      <c r="V939" s="316"/>
      <c r="W939" s="316"/>
      <c r="X939" s="316"/>
      <c r="Y939" s="317">
        <v>112</v>
      </c>
      <c r="Z939" s="318"/>
      <c r="AA939" s="318"/>
      <c r="AB939" s="319"/>
      <c r="AC939" s="327" t="s">
        <v>524</v>
      </c>
      <c r="AD939" s="327"/>
      <c r="AE939" s="327"/>
      <c r="AF939" s="327"/>
      <c r="AG939" s="327"/>
      <c r="AH939" s="322" t="s">
        <v>614</v>
      </c>
      <c r="AI939" s="323"/>
      <c r="AJ939" s="323"/>
      <c r="AK939" s="323"/>
      <c r="AL939" s="324">
        <v>99.5</v>
      </c>
      <c r="AM939" s="325"/>
      <c r="AN939" s="325"/>
      <c r="AO939" s="326"/>
      <c r="AP939" s="320" t="s">
        <v>680</v>
      </c>
      <c r="AQ939" s="320"/>
      <c r="AR939" s="320"/>
      <c r="AS939" s="320"/>
      <c r="AT939" s="320"/>
      <c r="AU939" s="320"/>
      <c r="AV939" s="320"/>
      <c r="AW939" s="320"/>
      <c r="AX939" s="320"/>
    </row>
    <row r="940" spans="1:50" ht="30" customHeight="1" x14ac:dyDescent="0.15">
      <c r="A940" s="403">
        <v>5</v>
      </c>
      <c r="B940" s="403">
        <v>1</v>
      </c>
      <c r="C940" s="426" t="s">
        <v>691</v>
      </c>
      <c r="D940" s="417"/>
      <c r="E940" s="417"/>
      <c r="F940" s="417"/>
      <c r="G940" s="417"/>
      <c r="H940" s="417"/>
      <c r="I940" s="417"/>
      <c r="J940" s="418">
        <v>5120001026309</v>
      </c>
      <c r="K940" s="419"/>
      <c r="L940" s="419"/>
      <c r="M940" s="419"/>
      <c r="N940" s="419"/>
      <c r="O940" s="419"/>
      <c r="P940" s="315" t="s">
        <v>692</v>
      </c>
      <c r="Q940" s="316"/>
      <c r="R940" s="316"/>
      <c r="S940" s="316"/>
      <c r="T940" s="316"/>
      <c r="U940" s="316"/>
      <c r="V940" s="316"/>
      <c r="W940" s="316"/>
      <c r="X940" s="316"/>
      <c r="Y940" s="317">
        <v>67</v>
      </c>
      <c r="Z940" s="318"/>
      <c r="AA940" s="318"/>
      <c r="AB940" s="319"/>
      <c r="AC940" s="321" t="s">
        <v>518</v>
      </c>
      <c r="AD940" s="321"/>
      <c r="AE940" s="321"/>
      <c r="AF940" s="321"/>
      <c r="AG940" s="321"/>
      <c r="AH940" s="322" t="s">
        <v>693</v>
      </c>
      <c r="AI940" s="323"/>
      <c r="AJ940" s="323"/>
      <c r="AK940" s="323"/>
      <c r="AL940" s="324" t="s">
        <v>680</v>
      </c>
      <c r="AM940" s="325"/>
      <c r="AN940" s="325"/>
      <c r="AO940" s="326"/>
      <c r="AP940" s="320" t="s">
        <v>680</v>
      </c>
      <c r="AQ940" s="320"/>
      <c r="AR940" s="320"/>
      <c r="AS940" s="320"/>
      <c r="AT940" s="320"/>
      <c r="AU940" s="320"/>
      <c r="AV940" s="320"/>
      <c r="AW940" s="320"/>
      <c r="AX940" s="320"/>
    </row>
    <row r="941" spans="1:50" ht="30" customHeight="1" x14ac:dyDescent="0.15">
      <c r="A941" s="403">
        <v>6</v>
      </c>
      <c r="B941" s="403">
        <v>1</v>
      </c>
      <c r="C941" s="426" t="s">
        <v>694</v>
      </c>
      <c r="D941" s="417"/>
      <c r="E941" s="417"/>
      <c r="F941" s="417"/>
      <c r="G941" s="417"/>
      <c r="H941" s="417"/>
      <c r="I941" s="417"/>
      <c r="J941" s="418">
        <v>2040001062331</v>
      </c>
      <c r="K941" s="419"/>
      <c r="L941" s="419"/>
      <c r="M941" s="419"/>
      <c r="N941" s="419"/>
      <c r="O941" s="419"/>
      <c r="P941" s="315" t="s">
        <v>695</v>
      </c>
      <c r="Q941" s="316"/>
      <c r="R941" s="316"/>
      <c r="S941" s="316"/>
      <c r="T941" s="316"/>
      <c r="U941" s="316"/>
      <c r="V941" s="316"/>
      <c r="W941" s="316"/>
      <c r="X941" s="316"/>
      <c r="Y941" s="317">
        <v>60</v>
      </c>
      <c r="Z941" s="318"/>
      <c r="AA941" s="318"/>
      <c r="AB941" s="319"/>
      <c r="AC941" s="321" t="s">
        <v>518</v>
      </c>
      <c r="AD941" s="321"/>
      <c r="AE941" s="321"/>
      <c r="AF941" s="321"/>
      <c r="AG941" s="321"/>
      <c r="AH941" s="322">
        <v>4</v>
      </c>
      <c r="AI941" s="323"/>
      <c r="AJ941" s="323"/>
      <c r="AK941" s="323"/>
      <c r="AL941" s="324">
        <v>91.08</v>
      </c>
      <c r="AM941" s="325"/>
      <c r="AN941" s="325"/>
      <c r="AO941" s="326"/>
      <c r="AP941" s="320" t="s">
        <v>680</v>
      </c>
      <c r="AQ941" s="320"/>
      <c r="AR941" s="320"/>
      <c r="AS941" s="320"/>
      <c r="AT941" s="320"/>
      <c r="AU941" s="320"/>
      <c r="AV941" s="320"/>
      <c r="AW941" s="320"/>
      <c r="AX941" s="320"/>
    </row>
    <row r="942" spans="1:50" ht="30" customHeight="1" x14ac:dyDescent="0.15">
      <c r="A942" s="403">
        <v>7</v>
      </c>
      <c r="B942" s="403">
        <v>1</v>
      </c>
      <c r="C942" s="426" t="s">
        <v>696</v>
      </c>
      <c r="D942" s="417"/>
      <c r="E942" s="417"/>
      <c r="F942" s="417"/>
      <c r="G942" s="417"/>
      <c r="H942" s="417"/>
      <c r="I942" s="417"/>
      <c r="J942" s="418">
        <v>8120001022313</v>
      </c>
      <c r="K942" s="419"/>
      <c r="L942" s="419"/>
      <c r="M942" s="419"/>
      <c r="N942" s="419"/>
      <c r="O942" s="419"/>
      <c r="P942" s="315" t="s">
        <v>697</v>
      </c>
      <c r="Q942" s="316"/>
      <c r="R942" s="316"/>
      <c r="S942" s="316"/>
      <c r="T942" s="316"/>
      <c r="U942" s="316"/>
      <c r="V942" s="316"/>
      <c r="W942" s="316"/>
      <c r="X942" s="316"/>
      <c r="Y942" s="317">
        <v>59</v>
      </c>
      <c r="Z942" s="318"/>
      <c r="AA942" s="318"/>
      <c r="AB942" s="319"/>
      <c r="AC942" s="321" t="s">
        <v>518</v>
      </c>
      <c r="AD942" s="321"/>
      <c r="AE942" s="321"/>
      <c r="AF942" s="321"/>
      <c r="AG942" s="321"/>
      <c r="AH942" s="322">
        <v>3</v>
      </c>
      <c r="AI942" s="323"/>
      <c r="AJ942" s="323"/>
      <c r="AK942" s="323"/>
      <c r="AL942" s="324">
        <v>98.94</v>
      </c>
      <c r="AM942" s="325"/>
      <c r="AN942" s="325"/>
      <c r="AO942" s="326"/>
      <c r="AP942" s="320" t="s">
        <v>680</v>
      </c>
      <c r="AQ942" s="320"/>
      <c r="AR942" s="320"/>
      <c r="AS942" s="320"/>
      <c r="AT942" s="320"/>
      <c r="AU942" s="320"/>
      <c r="AV942" s="320"/>
      <c r="AW942" s="320"/>
      <c r="AX942" s="320"/>
    </row>
    <row r="943" spans="1:50" ht="30" customHeight="1" x14ac:dyDescent="0.15">
      <c r="A943" s="403">
        <v>8</v>
      </c>
      <c r="B943" s="403">
        <v>1</v>
      </c>
      <c r="C943" s="426" t="s">
        <v>698</v>
      </c>
      <c r="D943" s="417"/>
      <c r="E943" s="417"/>
      <c r="F943" s="417"/>
      <c r="G943" s="417"/>
      <c r="H943" s="417"/>
      <c r="I943" s="417"/>
      <c r="J943" s="418">
        <v>8180001016144</v>
      </c>
      <c r="K943" s="419"/>
      <c r="L943" s="419"/>
      <c r="M943" s="419"/>
      <c r="N943" s="419"/>
      <c r="O943" s="419"/>
      <c r="P943" s="315" t="s">
        <v>699</v>
      </c>
      <c r="Q943" s="316"/>
      <c r="R943" s="316"/>
      <c r="S943" s="316"/>
      <c r="T943" s="316"/>
      <c r="U943" s="316"/>
      <c r="V943" s="316"/>
      <c r="W943" s="316"/>
      <c r="X943" s="316"/>
      <c r="Y943" s="317">
        <v>59</v>
      </c>
      <c r="Z943" s="318"/>
      <c r="AA943" s="318"/>
      <c r="AB943" s="319"/>
      <c r="AC943" s="321" t="s">
        <v>518</v>
      </c>
      <c r="AD943" s="321"/>
      <c r="AE943" s="321"/>
      <c r="AF943" s="321"/>
      <c r="AG943" s="321"/>
      <c r="AH943" s="322">
        <v>3</v>
      </c>
      <c r="AI943" s="323"/>
      <c r="AJ943" s="323"/>
      <c r="AK943" s="323"/>
      <c r="AL943" s="324">
        <v>90.1</v>
      </c>
      <c r="AM943" s="325"/>
      <c r="AN943" s="325"/>
      <c r="AO943" s="326"/>
      <c r="AP943" s="320" t="s">
        <v>626</v>
      </c>
      <c r="AQ943" s="320"/>
      <c r="AR943" s="320"/>
      <c r="AS943" s="320"/>
      <c r="AT943" s="320"/>
      <c r="AU943" s="320"/>
      <c r="AV943" s="320"/>
      <c r="AW943" s="320"/>
      <c r="AX943" s="320"/>
    </row>
    <row r="944" spans="1:50" ht="30" customHeight="1" x14ac:dyDescent="0.15">
      <c r="A944" s="403">
        <v>9</v>
      </c>
      <c r="B944" s="403">
        <v>1</v>
      </c>
      <c r="C944" s="426" t="s">
        <v>700</v>
      </c>
      <c r="D944" s="417"/>
      <c r="E944" s="417"/>
      <c r="F944" s="417"/>
      <c r="G944" s="417"/>
      <c r="H944" s="417"/>
      <c r="I944" s="417"/>
      <c r="J944" s="418">
        <v>8410001005445</v>
      </c>
      <c r="K944" s="419"/>
      <c r="L944" s="419"/>
      <c r="M944" s="419"/>
      <c r="N944" s="419"/>
      <c r="O944" s="419"/>
      <c r="P944" s="315" t="s">
        <v>650</v>
      </c>
      <c r="Q944" s="316"/>
      <c r="R944" s="316"/>
      <c r="S944" s="316"/>
      <c r="T944" s="316"/>
      <c r="U944" s="316"/>
      <c r="V944" s="316"/>
      <c r="W944" s="316"/>
      <c r="X944" s="316"/>
      <c r="Y944" s="317">
        <v>54</v>
      </c>
      <c r="Z944" s="318"/>
      <c r="AA944" s="318"/>
      <c r="AB944" s="319"/>
      <c r="AC944" s="321" t="s">
        <v>520</v>
      </c>
      <c r="AD944" s="321"/>
      <c r="AE944" s="321"/>
      <c r="AF944" s="321"/>
      <c r="AG944" s="321"/>
      <c r="AH944" s="322">
        <v>4</v>
      </c>
      <c r="AI944" s="323"/>
      <c r="AJ944" s="323"/>
      <c r="AK944" s="323"/>
      <c r="AL944" s="324">
        <v>98.44</v>
      </c>
      <c r="AM944" s="325"/>
      <c r="AN944" s="325"/>
      <c r="AO944" s="326"/>
      <c r="AP944" s="320" t="s">
        <v>680</v>
      </c>
      <c r="AQ944" s="320"/>
      <c r="AR944" s="320"/>
      <c r="AS944" s="320"/>
      <c r="AT944" s="320"/>
      <c r="AU944" s="320"/>
      <c r="AV944" s="320"/>
      <c r="AW944" s="320"/>
      <c r="AX944" s="320"/>
    </row>
    <row r="945" spans="1:50" ht="30" customHeight="1" x14ac:dyDescent="0.15">
      <c r="A945" s="403">
        <v>10</v>
      </c>
      <c r="B945" s="403">
        <v>1</v>
      </c>
      <c r="C945" s="426" t="s">
        <v>698</v>
      </c>
      <c r="D945" s="417"/>
      <c r="E945" s="417"/>
      <c r="F945" s="417"/>
      <c r="G945" s="417"/>
      <c r="H945" s="417"/>
      <c r="I945" s="417"/>
      <c r="J945" s="418">
        <v>8180001016144</v>
      </c>
      <c r="K945" s="419"/>
      <c r="L945" s="419"/>
      <c r="M945" s="419"/>
      <c r="N945" s="419"/>
      <c r="O945" s="419"/>
      <c r="P945" s="315" t="s">
        <v>701</v>
      </c>
      <c r="Q945" s="316"/>
      <c r="R945" s="316"/>
      <c r="S945" s="316"/>
      <c r="T945" s="316"/>
      <c r="U945" s="316"/>
      <c r="V945" s="316"/>
      <c r="W945" s="316"/>
      <c r="X945" s="316"/>
      <c r="Y945" s="317">
        <v>53</v>
      </c>
      <c r="Z945" s="318"/>
      <c r="AA945" s="318"/>
      <c r="AB945" s="319"/>
      <c r="AC945" s="321" t="s">
        <v>518</v>
      </c>
      <c r="AD945" s="321"/>
      <c r="AE945" s="321"/>
      <c r="AF945" s="321"/>
      <c r="AG945" s="321"/>
      <c r="AH945" s="322">
        <v>2</v>
      </c>
      <c r="AI945" s="323"/>
      <c r="AJ945" s="323"/>
      <c r="AK945" s="323"/>
      <c r="AL945" s="324">
        <v>98.37</v>
      </c>
      <c r="AM945" s="325"/>
      <c r="AN945" s="325"/>
      <c r="AO945" s="326"/>
      <c r="AP945" s="320" t="s">
        <v>680</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1" t="s">
        <v>465</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484</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14"/>
      <c r="E1101" s="275" t="s">
        <v>396</v>
      </c>
      <c r="F1101" s="914"/>
      <c r="G1101" s="914"/>
      <c r="H1101" s="914"/>
      <c r="I1101" s="914"/>
      <c r="J1101" s="275" t="s">
        <v>432</v>
      </c>
      <c r="K1101" s="275"/>
      <c r="L1101" s="275"/>
      <c r="M1101" s="275"/>
      <c r="N1101" s="275"/>
      <c r="O1101" s="275"/>
      <c r="P1101" s="343" t="s">
        <v>27</v>
      </c>
      <c r="Q1101" s="343"/>
      <c r="R1101" s="343"/>
      <c r="S1101" s="343"/>
      <c r="T1101" s="343"/>
      <c r="U1101" s="343"/>
      <c r="V1101" s="343"/>
      <c r="W1101" s="343"/>
      <c r="X1101" s="343"/>
      <c r="Y1101" s="275" t="s">
        <v>434</v>
      </c>
      <c r="Z1101" s="914"/>
      <c r="AA1101" s="914"/>
      <c r="AB1101" s="914"/>
      <c r="AC1101" s="275" t="s">
        <v>377</v>
      </c>
      <c r="AD1101" s="275"/>
      <c r="AE1101" s="275"/>
      <c r="AF1101" s="275"/>
      <c r="AG1101" s="275"/>
      <c r="AH1101" s="343" t="s">
        <v>391</v>
      </c>
      <c r="AI1101" s="344"/>
      <c r="AJ1101" s="344"/>
      <c r="AK1101" s="344"/>
      <c r="AL1101" s="344" t="s">
        <v>21</v>
      </c>
      <c r="AM1101" s="344"/>
      <c r="AN1101" s="344"/>
      <c r="AO1101" s="917"/>
      <c r="AP1101" s="428" t="s">
        <v>466</v>
      </c>
      <c r="AQ1101" s="428"/>
      <c r="AR1101" s="428"/>
      <c r="AS1101" s="428"/>
      <c r="AT1101" s="428"/>
      <c r="AU1101" s="428"/>
      <c r="AV1101" s="428"/>
      <c r="AW1101" s="428"/>
      <c r="AX1101" s="428"/>
    </row>
    <row r="1102" spans="1:50" ht="30" customHeight="1" x14ac:dyDescent="0.15">
      <c r="A1102" s="403">
        <v>1</v>
      </c>
      <c r="B1102" s="403">
        <v>1</v>
      </c>
      <c r="C1102" s="916" t="s">
        <v>703</v>
      </c>
      <c r="D1102" s="916"/>
      <c r="E1102" s="259" t="s">
        <v>702</v>
      </c>
      <c r="F1102" s="915"/>
      <c r="G1102" s="915"/>
      <c r="H1102" s="915"/>
      <c r="I1102" s="915"/>
      <c r="J1102" s="418">
        <v>8060001009457</v>
      </c>
      <c r="K1102" s="419"/>
      <c r="L1102" s="419"/>
      <c r="M1102" s="419"/>
      <c r="N1102" s="419"/>
      <c r="O1102" s="419"/>
      <c r="P1102" s="315" t="s">
        <v>704</v>
      </c>
      <c r="Q1102" s="316"/>
      <c r="R1102" s="316"/>
      <c r="S1102" s="316"/>
      <c r="T1102" s="316"/>
      <c r="U1102" s="316"/>
      <c r="V1102" s="316"/>
      <c r="W1102" s="316"/>
      <c r="X1102" s="316"/>
      <c r="Y1102" s="317">
        <v>291</v>
      </c>
      <c r="Z1102" s="318"/>
      <c r="AA1102" s="318"/>
      <c r="AB1102" s="319"/>
      <c r="AC1102" s="321" t="s">
        <v>518</v>
      </c>
      <c r="AD1102" s="321"/>
      <c r="AE1102" s="321"/>
      <c r="AF1102" s="321"/>
      <c r="AG1102" s="321"/>
      <c r="AH1102" s="322">
        <v>6</v>
      </c>
      <c r="AI1102" s="323"/>
      <c r="AJ1102" s="323"/>
      <c r="AK1102" s="323"/>
      <c r="AL1102" s="324">
        <v>90.31</v>
      </c>
      <c r="AM1102" s="325"/>
      <c r="AN1102" s="325"/>
      <c r="AO1102" s="326"/>
      <c r="AP1102" s="320" t="s">
        <v>680</v>
      </c>
      <c r="AQ1102" s="320"/>
      <c r="AR1102" s="320"/>
      <c r="AS1102" s="320"/>
      <c r="AT1102" s="320"/>
      <c r="AU1102" s="320"/>
      <c r="AV1102" s="320"/>
      <c r="AW1102" s="320"/>
      <c r="AX1102" s="320"/>
    </row>
    <row r="1103" spans="1:50" ht="30" customHeight="1" x14ac:dyDescent="0.15">
      <c r="A1103" s="403">
        <v>2</v>
      </c>
      <c r="B1103" s="403">
        <v>1</v>
      </c>
      <c r="C1103" s="916"/>
      <c r="D1103" s="916"/>
      <c r="E1103" s="915"/>
      <c r="F1103" s="915"/>
      <c r="G1103" s="915"/>
      <c r="H1103" s="915"/>
      <c r="I1103" s="91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916"/>
      <c r="D1104" s="916"/>
      <c r="E1104" s="915"/>
      <c r="F1104" s="915"/>
      <c r="G1104" s="915"/>
      <c r="H1104" s="915"/>
      <c r="I1104" s="91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916"/>
      <c r="D1105" s="916"/>
      <c r="E1105" s="915"/>
      <c r="F1105" s="915"/>
      <c r="G1105" s="915"/>
      <c r="H1105" s="915"/>
      <c r="I1105" s="91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916"/>
      <c r="D1106" s="916"/>
      <c r="E1106" s="915"/>
      <c r="F1106" s="915"/>
      <c r="G1106" s="915"/>
      <c r="H1106" s="915"/>
      <c r="I1106" s="91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16"/>
      <c r="D1107" s="916"/>
      <c r="E1107" s="915"/>
      <c r="F1107" s="915"/>
      <c r="G1107" s="915"/>
      <c r="H1107" s="915"/>
      <c r="I1107" s="91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16"/>
      <c r="D1108" s="916"/>
      <c r="E1108" s="915"/>
      <c r="F1108" s="915"/>
      <c r="G1108" s="915"/>
      <c r="H1108" s="915"/>
      <c r="I1108" s="91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16"/>
      <c r="D1109" s="916"/>
      <c r="E1109" s="915"/>
      <c r="F1109" s="915"/>
      <c r="G1109" s="915"/>
      <c r="H1109" s="915"/>
      <c r="I1109" s="91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16"/>
      <c r="D1110" s="916"/>
      <c r="E1110" s="915"/>
      <c r="F1110" s="915"/>
      <c r="G1110" s="915"/>
      <c r="H1110" s="915"/>
      <c r="I1110" s="91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16"/>
      <c r="D1111" s="916"/>
      <c r="E1111" s="915"/>
      <c r="F1111" s="915"/>
      <c r="G1111" s="915"/>
      <c r="H1111" s="915"/>
      <c r="I1111" s="91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6"/>
      <c r="D1112" s="916"/>
      <c r="E1112" s="915"/>
      <c r="F1112" s="915"/>
      <c r="G1112" s="915"/>
      <c r="H1112" s="915"/>
      <c r="I1112" s="91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6"/>
      <c r="D1113" s="916"/>
      <c r="E1113" s="915"/>
      <c r="F1113" s="915"/>
      <c r="G1113" s="915"/>
      <c r="H1113" s="915"/>
      <c r="I1113" s="91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6"/>
      <c r="D1114" s="916"/>
      <c r="E1114" s="915"/>
      <c r="F1114" s="915"/>
      <c r="G1114" s="915"/>
      <c r="H1114" s="915"/>
      <c r="I1114" s="91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6"/>
      <c r="D1115" s="916"/>
      <c r="E1115" s="915"/>
      <c r="F1115" s="915"/>
      <c r="G1115" s="915"/>
      <c r="H1115" s="915"/>
      <c r="I1115" s="91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6"/>
      <c r="D1116" s="916"/>
      <c r="E1116" s="915"/>
      <c r="F1116" s="915"/>
      <c r="G1116" s="915"/>
      <c r="H1116" s="915"/>
      <c r="I1116" s="91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6"/>
      <c r="D1117" s="916"/>
      <c r="E1117" s="915"/>
      <c r="F1117" s="915"/>
      <c r="G1117" s="915"/>
      <c r="H1117" s="915"/>
      <c r="I1117" s="91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6"/>
      <c r="D1118" s="916"/>
      <c r="E1118" s="915"/>
      <c r="F1118" s="915"/>
      <c r="G1118" s="915"/>
      <c r="H1118" s="915"/>
      <c r="I1118" s="91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6"/>
      <c r="D1119" s="916"/>
      <c r="E1119" s="259"/>
      <c r="F1119" s="915"/>
      <c r="G1119" s="915"/>
      <c r="H1119" s="915"/>
      <c r="I1119" s="91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6"/>
      <c r="D1120" s="916"/>
      <c r="E1120" s="915"/>
      <c r="F1120" s="915"/>
      <c r="G1120" s="915"/>
      <c r="H1120" s="915"/>
      <c r="I1120" s="91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6"/>
      <c r="D1121" s="916"/>
      <c r="E1121" s="915"/>
      <c r="F1121" s="915"/>
      <c r="G1121" s="915"/>
      <c r="H1121" s="915"/>
      <c r="I1121" s="91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6"/>
      <c r="D1122" s="916"/>
      <c r="E1122" s="915"/>
      <c r="F1122" s="915"/>
      <c r="G1122" s="915"/>
      <c r="H1122" s="915"/>
      <c r="I1122" s="91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6"/>
      <c r="D1123" s="916"/>
      <c r="E1123" s="915"/>
      <c r="F1123" s="915"/>
      <c r="G1123" s="915"/>
      <c r="H1123" s="915"/>
      <c r="I1123" s="91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6"/>
      <c r="D1124" s="916"/>
      <c r="E1124" s="915"/>
      <c r="F1124" s="915"/>
      <c r="G1124" s="915"/>
      <c r="H1124" s="915"/>
      <c r="I1124" s="91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6"/>
      <c r="D1125" s="916"/>
      <c r="E1125" s="915"/>
      <c r="F1125" s="915"/>
      <c r="G1125" s="915"/>
      <c r="H1125" s="915"/>
      <c r="I1125" s="91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6"/>
      <c r="D1126" s="916"/>
      <c r="E1126" s="915"/>
      <c r="F1126" s="915"/>
      <c r="G1126" s="915"/>
      <c r="H1126" s="915"/>
      <c r="I1126" s="91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6"/>
      <c r="D1127" s="916"/>
      <c r="E1127" s="915"/>
      <c r="F1127" s="915"/>
      <c r="G1127" s="915"/>
      <c r="H1127" s="915"/>
      <c r="I1127" s="91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6"/>
      <c r="D1128" s="916"/>
      <c r="E1128" s="915"/>
      <c r="F1128" s="915"/>
      <c r="G1128" s="915"/>
      <c r="H1128" s="915"/>
      <c r="I1128" s="91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6"/>
      <c r="D1129" s="916"/>
      <c r="E1129" s="915"/>
      <c r="F1129" s="915"/>
      <c r="G1129" s="915"/>
      <c r="H1129" s="915"/>
      <c r="I1129" s="91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6"/>
      <c r="D1130" s="916"/>
      <c r="E1130" s="915"/>
      <c r="F1130" s="915"/>
      <c r="G1130" s="915"/>
      <c r="H1130" s="915"/>
      <c r="I1130" s="91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6"/>
      <c r="D1131" s="916"/>
      <c r="E1131" s="915"/>
      <c r="F1131" s="915"/>
      <c r="G1131" s="915"/>
      <c r="H1131" s="915"/>
      <c r="I1131" s="91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39">
      <formula>IF(RIGHT(TEXT(P14,"0.#"),1)=".",FALSE,TRUE)</formula>
    </cfRule>
    <cfRule type="expression" dxfId="2806" priority="14040">
      <formula>IF(RIGHT(TEXT(P14,"0.#"),1)=".",TRUE,FALSE)</formula>
    </cfRule>
  </conditionalFormatting>
  <conditionalFormatting sqref="AE32">
    <cfRule type="expression" dxfId="2805" priority="14029">
      <formula>IF(RIGHT(TEXT(AE32,"0.#"),1)=".",FALSE,TRUE)</formula>
    </cfRule>
    <cfRule type="expression" dxfId="2804" priority="14030">
      <formula>IF(RIGHT(TEXT(AE32,"0.#"),1)=".",TRUE,FALSE)</formula>
    </cfRule>
  </conditionalFormatting>
  <conditionalFormatting sqref="P18:AX18">
    <cfRule type="expression" dxfId="2803" priority="13915">
      <formula>IF(RIGHT(TEXT(P18,"0.#"),1)=".",FALSE,TRUE)</formula>
    </cfRule>
    <cfRule type="expression" dxfId="2802" priority="13916">
      <formula>IF(RIGHT(TEXT(P18,"0.#"),1)=".",TRUE,FALSE)</formula>
    </cfRule>
  </conditionalFormatting>
  <conditionalFormatting sqref="Y782">
    <cfRule type="expression" dxfId="2801" priority="13911">
      <formula>IF(RIGHT(TEXT(Y782,"0.#"),1)=".",FALSE,TRUE)</formula>
    </cfRule>
    <cfRule type="expression" dxfId="2800" priority="13912">
      <formula>IF(RIGHT(TEXT(Y782,"0.#"),1)=".",TRUE,FALSE)</formula>
    </cfRule>
  </conditionalFormatting>
  <conditionalFormatting sqref="Y791">
    <cfRule type="expression" dxfId="2799" priority="13907">
      <formula>IF(RIGHT(TEXT(Y791,"0.#"),1)=".",FALSE,TRUE)</formula>
    </cfRule>
    <cfRule type="expression" dxfId="2798" priority="13908">
      <formula>IF(RIGHT(TEXT(Y791,"0.#"),1)=".",TRUE,FALSE)</formula>
    </cfRule>
  </conditionalFormatting>
  <conditionalFormatting sqref="Y822:Y829 Y820 Y809:Y816 Y807 Y796:Y803">
    <cfRule type="expression" dxfId="2797" priority="13689">
      <formula>IF(RIGHT(TEXT(Y796,"0.#"),1)=".",FALSE,TRUE)</formula>
    </cfRule>
    <cfRule type="expression" dxfId="2796" priority="13690">
      <formula>IF(RIGHT(TEXT(Y796,"0.#"),1)=".",TRUE,FALSE)</formula>
    </cfRule>
  </conditionalFormatting>
  <conditionalFormatting sqref="P16:AQ17 P15:AX15 P13:AX13">
    <cfRule type="expression" dxfId="2795" priority="13737">
      <formula>IF(RIGHT(TEXT(P13,"0.#"),1)=".",FALSE,TRUE)</formula>
    </cfRule>
    <cfRule type="expression" dxfId="2794" priority="13738">
      <formula>IF(RIGHT(TEXT(P13,"0.#"),1)=".",TRUE,FALSE)</formula>
    </cfRule>
  </conditionalFormatting>
  <conditionalFormatting sqref="P19:AJ19">
    <cfRule type="expression" dxfId="2793" priority="13735">
      <formula>IF(RIGHT(TEXT(P19,"0.#"),1)=".",FALSE,TRUE)</formula>
    </cfRule>
    <cfRule type="expression" dxfId="2792" priority="13736">
      <formula>IF(RIGHT(TEXT(P19,"0.#"),1)=".",TRUE,FALSE)</formula>
    </cfRule>
  </conditionalFormatting>
  <conditionalFormatting sqref="Y783:Y790 Y781">
    <cfRule type="expression" dxfId="2791" priority="13713">
      <formula>IF(RIGHT(TEXT(Y781,"0.#"),1)=".",FALSE,TRUE)</formula>
    </cfRule>
    <cfRule type="expression" dxfId="2790" priority="13714">
      <formula>IF(RIGHT(TEXT(Y781,"0.#"),1)=".",TRUE,FALSE)</formula>
    </cfRule>
  </conditionalFormatting>
  <conditionalFormatting sqref="AU782">
    <cfRule type="expression" dxfId="2789" priority="13711">
      <formula>IF(RIGHT(TEXT(AU782,"0.#"),1)=".",FALSE,TRUE)</formula>
    </cfRule>
    <cfRule type="expression" dxfId="2788" priority="13712">
      <formula>IF(RIGHT(TEXT(AU782,"0.#"),1)=".",TRUE,FALSE)</formula>
    </cfRule>
  </conditionalFormatting>
  <conditionalFormatting sqref="AU791">
    <cfRule type="expression" dxfId="2787" priority="13709">
      <formula>IF(RIGHT(TEXT(AU791,"0.#"),1)=".",FALSE,TRUE)</formula>
    </cfRule>
    <cfRule type="expression" dxfId="2786" priority="13710">
      <formula>IF(RIGHT(TEXT(AU791,"0.#"),1)=".",TRUE,FALSE)</formula>
    </cfRule>
  </conditionalFormatting>
  <conditionalFormatting sqref="AU783:AU790 AU781">
    <cfRule type="expression" dxfId="2785" priority="13707">
      <formula>IF(RIGHT(TEXT(AU781,"0.#"),1)=".",FALSE,TRUE)</formula>
    </cfRule>
    <cfRule type="expression" dxfId="2784" priority="13708">
      <formula>IF(RIGHT(TEXT(AU781,"0.#"),1)=".",TRUE,FALSE)</formula>
    </cfRule>
  </conditionalFormatting>
  <conditionalFormatting sqref="Y821 Y808 Y795">
    <cfRule type="expression" dxfId="2783" priority="13693">
      <formula>IF(RIGHT(TEXT(Y795,"0.#"),1)=".",FALSE,TRUE)</formula>
    </cfRule>
    <cfRule type="expression" dxfId="2782" priority="13694">
      <formula>IF(RIGHT(TEXT(Y795,"0.#"),1)=".",TRUE,FALSE)</formula>
    </cfRule>
  </conditionalFormatting>
  <conditionalFormatting sqref="Y830 Y817 Y804">
    <cfRule type="expression" dxfId="2781" priority="13691">
      <formula>IF(RIGHT(TEXT(Y804,"0.#"),1)=".",FALSE,TRUE)</formula>
    </cfRule>
    <cfRule type="expression" dxfId="2780" priority="13692">
      <formula>IF(RIGHT(TEXT(Y804,"0.#"),1)=".",TRUE,FALSE)</formula>
    </cfRule>
  </conditionalFormatting>
  <conditionalFormatting sqref="AU821 AU808 AU795">
    <cfRule type="expression" dxfId="2779" priority="13687">
      <formula>IF(RIGHT(TEXT(AU795,"0.#"),1)=".",FALSE,TRUE)</formula>
    </cfRule>
    <cfRule type="expression" dxfId="2778" priority="13688">
      <formula>IF(RIGHT(TEXT(AU795,"0.#"),1)=".",TRUE,FALSE)</formula>
    </cfRule>
  </conditionalFormatting>
  <conditionalFormatting sqref="AU830 AU817 AU804">
    <cfRule type="expression" dxfId="2777" priority="13685">
      <formula>IF(RIGHT(TEXT(AU804,"0.#"),1)=".",FALSE,TRUE)</formula>
    </cfRule>
    <cfRule type="expression" dxfId="2776" priority="13686">
      <formula>IF(RIGHT(TEXT(AU804,"0.#"),1)=".",TRUE,FALSE)</formula>
    </cfRule>
  </conditionalFormatting>
  <conditionalFormatting sqref="AU822:AU829 AU820 AU809:AU816 AU807 AU796:AU803 AU794">
    <cfRule type="expression" dxfId="2775" priority="13683">
      <formula>IF(RIGHT(TEXT(AU794,"0.#"),1)=".",FALSE,TRUE)</formula>
    </cfRule>
    <cfRule type="expression" dxfId="2774" priority="13684">
      <formula>IF(RIGHT(TEXT(AU794,"0.#"),1)=".",TRUE,FALSE)</formula>
    </cfRule>
  </conditionalFormatting>
  <conditionalFormatting sqref="AM87">
    <cfRule type="expression" dxfId="2773" priority="13337">
      <formula>IF(RIGHT(TEXT(AM87,"0.#"),1)=".",FALSE,TRUE)</formula>
    </cfRule>
    <cfRule type="expression" dxfId="2772" priority="13338">
      <formula>IF(RIGHT(TEXT(AM87,"0.#"),1)=".",TRUE,FALSE)</formula>
    </cfRule>
  </conditionalFormatting>
  <conditionalFormatting sqref="AE55">
    <cfRule type="expression" dxfId="2771" priority="13405">
      <formula>IF(RIGHT(TEXT(AE55,"0.#"),1)=".",FALSE,TRUE)</formula>
    </cfRule>
    <cfRule type="expression" dxfId="2770" priority="13406">
      <formula>IF(RIGHT(TEXT(AE55,"0.#"),1)=".",TRUE,FALSE)</formula>
    </cfRule>
  </conditionalFormatting>
  <conditionalFormatting sqref="AI55">
    <cfRule type="expression" dxfId="2769" priority="13403">
      <formula>IF(RIGHT(TEXT(AI55,"0.#"),1)=".",FALSE,TRUE)</formula>
    </cfRule>
    <cfRule type="expression" dxfId="2768" priority="13404">
      <formula>IF(RIGHT(TEXT(AI55,"0.#"),1)=".",TRUE,FALSE)</formula>
    </cfRule>
  </conditionalFormatting>
  <conditionalFormatting sqref="AM34">
    <cfRule type="expression" dxfId="2767" priority="13483">
      <formula>IF(RIGHT(TEXT(AM34,"0.#"),1)=".",FALSE,TRUE)</formula>
    </cfRule>
    <cfRule type="expression" dxfId="2766" priority="13484">
      <formula>IF(RIGHT(TEXT(AM34,"0.#"),1)=".",TRUE,FALSE)</formula>
    </cfRule>
  </conditionalFormatting>
  <conditionalFormatting sqref="AE33">
    <cfRule type="expression" dxfId="2765" priority="13497">
      <formula>IF(RIGHT(TEXT(AE33,"0.#"),1)=".",FALSE,TRUE)</formula>
    </cfRule>
    <cfRule type="expression" dxfId="2764" priority="13498">
      <formula>IF(RIGHT(TEXT(AE33,"0.#"),1)=".",TRUE,FALSE)</formula>
    </cfRule>
  </conditionalFormatting>
  <conditionalFormatting sqref="AE34">
    <cfRule type="expression" dxfId="2763" priority="13495">
      <formula>IF(RIGHT(TEXT(AE34,"0.#"),1)=".",FALSE,TRUE)</formula>
    </cfRule>
    <cfRule type="expression" dxfId="2762" priority="13496">
      <formula>IF(RIGHT(TEXT(AE34,"0.#"),1)=".",TRUE,FALSE)</formula>
    </cfRule>
  </conditionalFormatting>
  <conditionalFormatting sqref="AI34">
    <cfRule type="expression" dxfId="2761" priority="13493">
      <formula>IF(RIGHT(TEXT(AI34,"0.#"),1)=".",FALSE,TRUE)</formula>
    </cfRule>
    <cfRule type="expression" dxfId="2760" priority="13494">
      <formula>IF(RIGHT(TEXT(AI34,"0.#"),1)=".",TRUE,FALSE)</formula>
    </cfRule>
  </conditionalFormatting>
  <conditionalFormatting sqref="AI33">
    <cfRule type="expression" dxfId="2759" priority="13491">
      <formula>IF(RIGHT(TEXT(AI33,"0.#"),1)=".",FALSE,TRUE)</formula>
    </cfRule>
    <cfRule type="expression" dxfId="2758" priority="13492">
      <formula>IF(RIGHT(TEXT(AI33,"0.#"),1)=".",TRUE,FALSE)</formula>
    </cfRule>
  </conditionalFormatting>
  <conditionalFormatting sqref="AI32">
    <cfRule type="expression" dxfId="2757" priority="13489">
      <formula>IF(RIGHT(TEXT(AI32,"0.#"),1)=".",FALSE,TRUE)</formula>
    </cfRule>
    <cfRule type="expression" dxfId="2756" priority="13490">
      <formula>IF(RIGHT(TEXT(AI32,"0.#"),1)=".",TRUE,FALSE)</formula>
    </cfRule>
  </conditionalFormatting>
  <conditionalFormatting sqref="AM32">
    <cfRule type="expression" dxfId="2755" priority="13487">
      <formula>IF(RIGHT(TEXT(AM32,"0.#"),1)=".",FALSE,TRUE)</formula>
    </cfRule>
    <cfRule type="expression" dxfId="2754" priority="13488">
      <formula>IF(RIGHT(TEXT(AM32,"0.#"),1)=".",TRUE,FALSE)</formula>
    </cfRule>
  </conditionalFormatting>
  <conditionalFormatting sqref="AM33">
    <cfRule type="expression" dxfId="2753" priority="13485">
      <formula>IF(RIGHT(TEXT(AM33,"0.#"),1)=".",FALSE,TRUE)</formula>
    </cfRule>
    <cfRule type="expression" dxfId="2752" priority="13486">
      <formula>IF(RIGHT(TEXT(AM33,"0.#"),1)=".",TRUE,FALSE)</formula>
    </cfRule>
  </conditionalFormatting>
  <conditionalFormatting sqref="AQ32:AQ34">
    <cfRule type="expression" dxfId="2751" priority="13477">
      <formula>IF(RIGHT(TEXT(AQ32,"0.#"),1)=".",FALSE,TRUE)</formula>
    </cfRule>
    <cfRule type="expression" dxfId="2750" priority="13478">
      <formula>IF(RIGHT(TEXT(AQ32,"0.#"),1)=".",TRUE,FALSE)</formula>
    </cfRule>
  </conditionalFormatting>
  <conditionalFormatting sqref="AU32:AU34">
    <cfRule type="expression" dxfId="2749" priority="13475">
      <formula>IF(RIGHT(TEXT(AU32,"0.#"),1)=".",FALSE,TRUE)</formula>
    </cfRule>
    <cfRule type="expression" dxfId="2748" priority="13476">
      <formula>IF(RIGHT(TEXT(AU32,"0.#"),1)=".",TRUE,FALSE)</formula>
    </cfRule>
  </conditionalFormatting>
  <conditionalFormatting sqref="AE53">
    <cfRule type="expression" dxfId="2747" priority="13409">
      <formula>IF(RIGHT(TEXT(AE53,"0.#"),1)=".",FALSE,TRUE)</formula>
    </cfRule>
    <cfRule type="expression" dxfId="2746" priority="13410">
      <formula>IF(RIGHT(TEXT(AE53,"0.#"),1)=".",TRUE,FALSE)</formula>
    </cfRule>
  </conditionalFormatting>
  <conditionalFormatting sqref="AE54">
    <cfRule type="expression" dxfId="2745" priority="13407">
      <formula>IF(RIGHT(TEXT(AE54,"0.#"),1)=".",FALSE,TRUE)</formula>
    </cfRule>
    <cfRule type="expression" dxfId="2744" priority="13408">
      <formula>IF(RIGHT(TEXT(AE54,"0.#"),1)=".",TRUE,FALSE)</formula>
    </cfRule>
  </conditionalFormatting>
  <conditionalFormatting sqref="AI54">
    <cfRule type="expression" dxfId="2743" priority="13401">
      <formula>IF(RIGHT(TEXT(AI54,"0.#"),1)=".",FALSE,TRUE)</formula>
    </cfRule>
    <cfRule type="expression" dxfId="2742" priority="13402">
      <formula>IF(RIGHT(TEXT(AI54,"0.#"),1)=".",TRUE,FALSE)</formula>
    </cfRule>
  </conditionalFormatting>
  <conditionalFormatting sqref="AI53">
    <cfRule type="expression" dxfId="2741" priority="13399">
      <formula>IF(RIGHT(TEXT(AI53,"0.#"),1)=".",FALSE,TRUE)</formula>
    </cfRule>
    <cfRule type="expression" dxfId="2740" priority="13400">
      <formula>IF(RIGHT(TEXT(AI53,"0.#"),1)=".",TRUE,FALSE)</formula>
    </cfRule>
  </conditionalFormatting>
  <conditionalFormatting sqref="AM53">
    <cfRule type="expression" dxfId="2739" priority="13397">
      <formula>IF(RIGHT(TEXT(AM53,"0.#"),1)=".",FALSE,TRUE)</formula>
    </cfRule>
    <cfRule type="expression" dxfId="2738" priority="13398">
      <formula>IF(RIGHT(TEXT(AM53,"0.#"),1)=".",TRUE,FALSE)</formula>
    </cfRule>
  </conditionalFormatting>
  <conditionalFormatting sqref="AM54">
    <cfRule type="expression" dxfId="2737" priority="13395">
      <formula>IF(RIGHT(TEXT(AM54,"0.#"),1)=".",FALSE,TRUE)</formula>
    </cfRule>
    <cfRule type="expression" dxfId="2736" priority="13396">
      <formula>IF(RIGHT(TEXT(AM54,"0.#"),1)=".",TRUE,FALSE)</formula>
    </cfRule>
  </conditionalFormatting>
  <conditionalFormatting sqref="AM55">
    <cfRule type="expression" dxfId="2735" priority="13393">
      <formula>IF(RIGHT(TEXT(AM55,"0.#"),1)=".",FALSE,TRUE)</formula>
    </cfRule>
    <cfRule type="expression" dxfId="2734" priority="13394">
      <formula>IF(RIGHT(TEXT(AM55,"0.#"),1)=".",TRUE,FALSE)</formula>
    </cfRule>
  </conditionalFormatting>
  <conditionalFormatting sqref="AE60">
    <cfRule type="expression" dxfId="2733" priority="13379">
      <formula>IF(RIGHT(TEXT(AE60,"0.#"),1)=".",FALSE,TRUE)</formula>
    </cfRule>
    <cfRule type="expression" dxfId="2732" priority="13380">
      <formula>IF(RIGHT(TEXT(AE60,"0.#"),1)=".",TRUE,FALSE)</formula>
    </cfRule>
  </conditionalFormatting>
  <conditionalFormatting sqref="AE61">
    <cfRule type="expression" dxfId="2731" priority="13377">
      <formula>IF(RIGHT(TEXT(AE61,"0.#"),1)=".",FALSE,TRUE)</formula>
    </cfRule>
    <cfRule type="expression" dxfId="2730" priority="13378">
      <formula>IF(RIGHT(TEXT(AE61,"0.#"),1)=".",TRUE,FALSE)</formula>
    </cfRule>
  </conditionalFormatting>
  <conditionalFormatting sqref="AE62">
    <cfRule type="expression" dxfId="2729" priority="13375">
      <formula>IF(RIGHT(TEXT(AE62,"0.#"),1)=".",FALSE,TRUE)</formula>
    </cfRule>
    <cfRule type="expression" dxfId="2728" priority="13376">
      <formula>IF(RIGHT(TEXT(AE62,"0.#"),1)=".",TRUE,FALSE)</formula>
    </cfRule>
  </conditionalFormatting>
  <conditionalFormatting sqref="AI62">
    <cfRule type="expression" dxfId="2727" priority="13373">
      <formula>IF(RIGHT(TEXT(AI62,"0.#"),1)=".",FALSE,TRUE)</formula>
    </cfRule>
    <cfRule type="expression" dxfId="2726" priority="13374">
      <formula>IF(RIGHT(TEXT(AI62,"0.#"),1)=".",TRUE,FALSE)</formula>
    </cfRule>
  </conditionalFormatting>
  <conditionalFormatting sqref="AI61">
    <cfRule type="expression" dxfId="2725" priority="13371">
      <formula>IF(RIGHT(TEXT(AI61,"0.#"),1)=".",FALSE,TRUE)</formula>
    </cfRule>
    <cfRule type="expression" dxfId="2724" priority="13372">
      <formula>IF(RIGHT(TEXT(AI61,"0.#"),1)=".",TRUE,FALSE)</formula>
    </cfRule>
  </conditionalFormatting>
  <conditionalFormatting sqref="AI60">
    <cfRule type="expression" dxfId="2723" priority="13369">
      <formula>IF(RIGHT(TEXT(AI60,"0.#"),1)=".",FALSE,TRUE)</formula>
    </cfRule>
    <cfRule type="expression" dxfId="2722" priority="13370">
      <formula>IF(RIGHT(TEXT(AI60,"0.#"),1)=".",TRUE,FALSE)</formula>
    </cfRule>
  </conditionalFormatting>
  <conditionalFormatting sqref="AM60">
    <cfRule type="expression" dxfId="2721" priority="13367">
      <formula>IF(RIGHT(TEXT(AM60,"0.#"),1)=".",FALSE,TRUE)</formula>
    </cfRule>
    <cfRule type="expression" dxfId="2720" priority="13368">
      <formula>IF(RIGHT(TEXT(AM60,"0.#"),1)=".",TRUE,FALSE)</formula>
    </cfRule>
  </conditionalFormatting>
  <conditionalFormatting sqref="AM61">
    <cfRule type="expression" dxfId="2719" priority="13365">
      <formula>IF(RIGHT(TEXT(AM61,"0.#"),1)=".",FALSE,TRUE)</formula>
    </cfRule>
    <cfRule type="expression" dxfId="2718" priority="13366">
      <formula>IF(RIGHT(TEXT(AM61,"0.#"),1)=".",TRUE,FALSE)</formula>
    </cfRule>
  </conditionalFormatting>
  <conditionalFormatting sqref="AM62">
    <cfRule type="expression" dxfId="2717" priority="13363">
      <formula>IF(RIGHT(TEXT(AM62,"0.#"),1)=".",FALSE,TRUE)</formula>
    </cfRule>
    <cfRule type="expression" dxfId="2716" priority="13364">
      <formula>IF(RIGHT(TEXT(AM62,"0.#"),1)=".",TRUE,FALSE)</formula>
    </cfRule>
  </conditionalFormatting>
  <conditionalFormatting sqref="AE87">
    <cfRule type="expression" dxfId="2715" priority="13349">
      <formula>IF(RIGHT(TEXT(AE87,"0.#"),1)=".",FALSE,TRUE)</formula>
    </cfRule>
    <cfRule type="expression" dxfId="2714" priority="13350">
      <formula>IF(RIGHT(TEXT(AE87,"0.#"),1)=".",TRUE,FALSE)</formula>
    </cfRule>
  </conditionalFormatting>
  <conditionalFormatting sqref="AE88">
    <cfRule type="expression" dxfId="2713" priority="13347">
      <formula>IF(RIGHT(TEXT(AE88,"0.#"),1)=".",FALSE,TRUE)</formula>
    </cfRule>
    <cfRule type="expression" dxfId="2712" priority="13348">
      <formula>IF(RIGHT(TEXT(AE88,"0.#"),1)=".",TRUE,FALSE)</formula>
    </cfRule>
  </conditionalFormatting>
  <conditionalFormatting sqref="AE89">
    <cfRule type="expression" dxfId="2711" priority="13345">
      <formula>IF(RIGHT(TEXT(AE89,"0.#"),1)=".",FALSE,TRUE)</formula>
    </cfRule>
    <cfRule type="expression" dxfId="2710" priority="13346">
      <formula>IF(RIGHT(TEXT(AE89,"0.#"),1)=".",TRUE,FALSE)</formula>
    </cfRule>
  </conditionalFormatting>
  <conditionalFormatting sqref="AI89">
    <cfRule type="expression" dxfId="2709" priority="13343">
      <formula>IF(RIGHT(TEXT(AI89,"0.#"),1)=".",FALSE,TRUE)</formula>
    </cfRule>
    <cfRule type="expression" dxfId="2708" priority="13344">
      <formula>IF(RIGHT(TEXT(AI89,"0.#"),1)=".",TRUE,FALSE)</formula>
    </cfRule>
  </conditionalFormatting>
  <conditionalFormatting sqref="AI88">
    <cfRule type="expression" dxfId="2707" priority="13341">
      <formula>IF(RIGHT(TEXT(AI88,"0.#"),1)=".",FALSE,TRUE)</formula>
    </cfRule>
    <cfRule type="expression" dxfId="2706" priority="13342">
      <formula>IF(RIGHT(TEXT(AI88,"0.#"),1)=".",TRUE,FALSE)</formula>
    </cfRule>
  </conditionalFormatting>
  <conditionalFormatting sqref="AI87">
    <cfRule type="expression" dxfId="2705" priority="13339">
      <formula>IF(RIGHT(TEXT(AI87,"0.#"),1)=".",FALSE,TRUE)</formula>
    </cfRule>
    <cfRule type="expression" dxfId="2704" priority="13340">
      <formula>IF(RIGHT(TEXT(AI87,"0.#"),1)=".",TRUE,FALSE)</formula>
    </cfRule>
  </conditionalFormatting>
  <conditionalFormatting sqref="AM88">
    <cfRule type="expression" dxfId="2703" priority="13335">
      <formula>IF(RIGHT(TEXT(AM88,"0.#"),1)=".",FALSE,TRUE)</formula>
    </cfRule>
    <cfRule type="expression" dxfId="2702" priority="13336">
      <formula>IF(RIGHT(TEXT(AM88,"0.#"),1)=".",TRUE,FALSE)</formula>
    </cfRule>
  </conditionalFormatting>
  <conditionalFormatting sqref="AM89">
    <cfRule type="expression" dxfId="2701" priority="13333">
      <formula>IF(RIGHT(TEXT(AM89,"0.#"),1)=".",FALSE,TRUE)</formula>
    </cfRule>
    <cfRule type="expression" dxfId="2700" priority="13334">
      <formula>IF(RIGHT(TEXT(AM89,"0.#"),1)=".",TRUE,FALSE)</formula>
    </cfRule>
  </conditionalFormatting>
  <conditionalFormatting sqref="AE92">
    <cfRule type="expression" dxfId="2699" priority="13319">
      <formula>IF(RIGHT(TEXT(AE92,"0.#"),1)=".",FALSE,TRUE)</formula>
    </cfRule>
    <cfRule type="expression" dxfId="2698" priority="13320">
      <formula>IF(RIGHT(TEXT(AE92,"0.#"),1)=".",TRUE,FALSE)</formula>
    </cfRule>
  </conditionalFormatting>
  <conditionalFormatting sqref="AE93">
    <cfRule type="expression" dxfId="2697" priority="13317">
      <formula>IF(RIGHT(TEXT(AE93,"0.#"),1)=".",FALSE,TRUE)</formula>
    </cfRule>
    <cfRule type="expression" dxfId="2696" priority="13318">
      <formula>IF(RIGHT(TEXT(AE93,"0.#"),1)=".",TRUE,FALSE)</formula>
    </cfRule>
  </conditionalFormatting>
  <conditionalFormatting sqref="AE94">
    <cfRule type="expression" dxfId="2695" priority="13315">
      <formula>IF(RIGHT(TEXT(AE94,"0.#"),1)=".",FALSE,TRUE)</formula>
    </cfRule>
    <cfRule type="expression" dxfId="2694" priority="13316">
      <formula>IF(RIGHT(TEXT(AE94,"0.#"),1)=".",TRUE,FALSE)</formula>
    </cfRule>
  </conditionalFormatting>
  <conditionalFormatting sqref="AI94">
    <cfRule type="expression" dxfId="2693" priority="13313">
      <formula>IF(RIGHT(TEXT(AI94,"0.#"),1)=".",FALSE,TRUE)</formula>
    </cfRule>
    <cfRule type="expression" dxfId="2692" priority="13314">
      <formula>IF(RIGHT(TEXT(AI94,"0.#"),1)=".",TRUE,FALSE)</formula>
    </cfRule>
  </conditionalFormatting>
  <conditionalFormatting sqref="AI93">
    <cfRule type="expression" dxfId="2691" priority="13311">
      <formula>IF(RIGHT(TEXT(AI93,"0.#"),1)=".",FALSE,TRUE)</formula>
    </cfRule>
    <cfRule type="expression" dxfId="2690" priority="13312">
      <formula>IF(RIGHT(TEXT(AI93,"0.#"),1)=".",TRUE,FALSE)</formula>
    </cfRule>
  </conditionalFormatting>
  <conditionalFormatting sqref="AI92">
    <cfRule type="expression" dxfId="2689" priority="13309">
      <formula>IF(RIGHT(TEXT(AI92,"0.#"),1)=".",FALSE,TRUE)</formula>
    </cfRule>
    <cfRule type="expression" dxfId="2688" priority="13310">
      <formula>IF(RIGHT(TEXT(AI92,"0.#"),1)=".",TRUE,FALSE)</formula>
    </cfRule>
  </conditionalFormatting>
  <conditionalFormatting sqref="AM92">
    <cfRule type="expression" dxfId="2687" priority="13307">
      <formula>IF(RIGHT(TEXT(AM92,"0.#"),1)=".",FALSE,TRUE)</formula>
    </cfRule>
    <cfRule type="expression" dxfId="2686" priority="13308">
      <formula>IF(RIGHT(TEXT(AM92,"0.#"),1)=".",TRUE,FALSE)</formula>
    </cfRule>
  </conditionalFormatting>
  <conditionalFormatting sqref="AM93">
    <cfRule type="expression" dxfId="2685" priority="13305">
      <formula>IF(RIGHT(TEXT(AM93,"0.#"),1)=".",FALSE,TRUE)</formula>
    </cfRule>
    <cfRule type="expression" dxfId="2684" priority="13306">
      <formula>IF(RIGHT(TEXT(AM93,"0.#"),1)=".",TRUE,FALSE)</formula>
    </cfRule>
  </conditionalFormatting>
  <conditionalFormatting sqref="AM94">
    <cfRule type="expression" dxfId="2683" priority="13303">
      <formula>IF(RIGHT(TEXT(AM94,"0.#"),1)=".",FALSE,TRUE)</formula>
    </cfRule>
    <cfRule type="expression" dxfId="2682" priority="13304">
      <formula>IF(RIGHT(TEXT(AM94,"0.#"),1)=".",TRUE,FALSE)</formula>
    </cfRule>
  </conditionalFormatting>
  <conditionalFormatting sqref="AE97">
    <cfRule type="expression" dxfId="2681" priority="13289">
      <formula>IF(RIGHT(TEXT(AE97,"0.#"),1)=".",FALSE,TRUE)</formula>
    </cfRule>
    <cfRule type="expression" dxfId="2680" priority="13290">
      <formula>IF(RIGHT(TEXT(AE97,"0.#"),1)=".",TRUE,FALSE)</formula>
    </cfRule>
  </conditionalFormatting>
  <conditionalFormatting sqref="AE98">
    <cfRule type="expression" dxfId="2679" priority="13287">
      <formula>IF(RIGHT(TEXT(AE98,"0.#"),1)=".",FALSE,TRUE)</formula>
    </cfRule>
    <cfRule type="expression" dxfId="2678" priority="13288">
      <formula>IF(RIGHT(TEXT(AE98,"0.#"),1)=".",TRUE,FALSE)</formula>
    </cfRule>
  </conditionalFormatting>
  <conditionalFormatting sqref="AE99">
    <cfRule type="expression" dxfId="2677" priority="13285">
      <formula>IF(RIGHT(TEXT(AE99,"0.#"),1)=".",FALSE,TRUE)</formula>
    </cfRule>
    <cfRule type="expression" dxfId="2676" priority="13286">
      <formula>IF(RIGHT(TEXT(AE99,"0.#"),1)=".",TRUE,FALSE)</formula>
    </cfRule>
  </conditionalFormatting>
  <conditionalFormatting sqref="AI99">
    <cfRule type="expression" dxfId="2675" priority="13283">
      <formula>IF(RIGHT(TEXT(AI99,"0.#"),1)=".",FALSE,TRUE)</formula>
    </cfRule>
    <cfRule type="expression" dxfId="2674" priority="13284">
      <formula>IF(RIGHT(TEXT(AI99,"0.#"),1)=".",TRUE,FALSE)</formula>
    </cfRule>
  </conditionalFormatting>
  <conditionalFormatting sqref="AI98">
    <cfRule type="expression" dxfId="2673" priority="13281">
      <formula>IF(RIGHT(TEXT(AI98,"0.#"),1)=".",FALSE,TRUE)</formula>
    </cfRule>
    <cfRule type="expression" dxfId="2672" priority="13282">
      <formula>IF(RIGHT(TEXT(AI98,"0.#"),1)=".",TRUE,FALSE)</formula>
    </cfRule>
  </conditionalFormatting>
  <conditionalFormatting sqref="AI97">
    <cfRule type="expression" dxfId="2671" priority="13279">
      <formula>IF(RIGHT(TEXT(AI97,"0.#"),1)=".",FALSE,TRUE)</formula>
    </cfRule>
    <cfRule type="expression" dxfId="2670" priority="13280">
      <formula>IF(RIGHT(TEXT(AI97,"0.#"),1)=".",TRUE,FALSE)</formula>
    </cfRule>
  </conditionalFormatting>
  <conditionalFormatting sqref="AM97">
    <cfRule type="expression" dxfId="2669" priority="13277">
      <formula>IF(RIGHT(TEXT(AM97,"0.#"),1)=".",FALSE,TRUE)</formula>
    </cfRule>
    <cfRule type="expression" dxfId="2668" priority="13278">
      <formula>IF(RIGHT(TEXT(AM97,"0.#"),1)=".",TRUE,FALSE)</formula>
    </cfRule>
  </conditionalFormatting>
  <conditionalFormatting sqref="AM98">
    <cfRule type="expression" dxfId="2667" priority="13275">
      <formula>IF(RIGHT(TEXT(AM98,"0.#"),1)=".",FALSE,TRUE)</formula>
    </cfRule>
    <cfRule type="expression" dxfId="2666" priority="13276">
      <formula>IF(RIGHT(TEXT(AM98,"0.#"),1)=".",TRUE,FALSE)</formula>
    </cfRule>
  </conditionalFormatting>
  <conditionalFormatting sqref="AM99">
    <cfRule type="expression" dxfId="2665" priority="13273">
      <formula>IF(RIGHT(TEXT(AM99,"0.#"),1)=".",FALSE,TRUE)</formula>
    </cfRule>
    <cfRule type="expression" dxfId="2664" priority="13274">
      <formula>IF(RIGHT(TEXT(AM99,"0.#"),1)=".",TRUE,FALSE)</formula>
    </cfRule>
  </conditionalFormatting>
  <conditionalFormatting sqref="AE104">
    <cfRule type="expression" dxfId="2663" priority="13247">
      <formula>IF(RIGHT(TEXT(AE104,"0.#"),1)=".",FALSE,TRUE)</formula>
    </cfRule>
    <cfRule type="expression" dxfId="2662" priority="13248">
      <formula>IF(RIGHT(TEXT(AE104,"0.#"),1)=".",TRUE,FALSE)</formula>
    </cfRule>
  </conditionalFormatting>
  <conditionalFormatting sqref="AI104">
    <cfRule type="expression" dxfId="2661" priority="13245">
      <formula>IF(RIGHT(TEXT(AI104,"0.#"),1)=".",FALSE,TRUE)</formula>
    </cfRule>
    <cfRule type="expression" dxfId="2660" priority="13246">
      <formula>IF(RIGHT(TEXT(AI104,"0.#"),1)=".",TRUE,FALSE)</formula>
    </cfRule>
  </conditionalFormatting>
  <conditionalFormatting sqref="AM104">
    <cfRule type="expression" dxfId="2659" priority="13243">
      <formula>IF(RIGHT(TEXT(AM104,"0.#"),1)=".",FALSE,TRUE)</formula>
    </cfRule>
    <cfRule type="expression" dxfId="2658" priority="13244">
      <formula>IF(RIGHT(TEXT(AM104,"0.#"),1)=".",TRUE,FALSE)</formula>
    </cfRule>
  </conditionalFormatting>
  <conditionalFormatting sqref="AE105">
    <cfRule type="expression" dxfId="2657" priority="13241">
      <formula>IF(RIGHT(TEXT(AE105,"0.#"),1)=".",FALSE,TRUE)</formula>
    </cfRule>
    <cfRule type="expression" dxfId="2656" priority="13242">
      <formula>IF(RIGHT(TEXT(AE105,"0.#"),1)=".",TRUE,FALSE)</formula>
    </cfRule>
  </conditionalFormatting>
  <conditionalFormatting sqref="AI105">
    <cfRule type="expression" dxfId="2655" priority="13239">
      <formula>IF(RIGHT(TEXT(AI105,"0.#"),1)=".",FALSE,TRUE)</formula>
    </cfRule>
    <cfRule type="expression" dxfId="2654" priority="13240">
      <formula>IF(RIGHT(TEXT(AI105,"0.#"),1)=".",TRUE,FALSE)</formula>
    </cfRule>
  </conditionalFormatting>
  <conditionalFormatting sqref="AM105">
    <cfRule type="expression" dxfId="2653" priority="13237">
      <formula>IF(RIGHT(TEXT(AM105,"0.#"),1)=".",FALSE,TRUE)</formula>
    </cfRule>
    <cfRule type="expression" dxfId="2652" priority="13238">
      <formula>IF(RIGHT(TEXT(AM105,"0.#"),1)=".",TRUE,FALSE)</formula>
    </cfRule>
  </conditionalFormatting>
  <conditionalFormatting sqref="AE107">
    <cfRule type="expression" dxfId="2651" priority="13233">
      <formula>IF(RIGHT(TEXT(AE107,"0.#"),1)=".",FALSE,TRUE)</formula>
    </cfRule>
    <cfRule type="expression" dxfId="2650" priority="13234">
      <formula>IF(RIGHT(TEXT(AE107,"0.#"),1)=".",TRUE,FALSE)</formula>
    </cfRule>
  </conditionalFormatting>
  <conditionalFormatting sqref="AI107">
    <cfRule type="expression" dxfId="2649" priority="13231">
      <formula>IF(RIGHT(TEXT(AI107,"0.#"),1)=".",FALSE,TRUE)</formula>
    </cfRule>
    <cfRule type="expression" dxfId="2648" priority="13232">
      <formula>IF(RIGHT(TEXT(AI107,"0.#"),1)=".",TRUE,FALSE)</formula>
    </cfRule>
  </conditionalFormatting>
  <conditionalFormatting sqref="AM107">
    <cfRule type="expression" dxfId="2647" priority="13229">
      <formula>IF(RIGHT(TEXT(AM107,"0.#"),1)=".",FALSE,TRUE)</formula>
    </cfRule>
    <cfRule type="expression" dxfId="2646" priority="13230">
      <formula>IF(RIGHT(TEXT(AM107,"0.#"),1)=".",TRUE,FALSE)</formula>
    </cfRule>
  </conditionalFormatting>
  <conditionalFormatting sqref="AE108">
    <cfRule type="expression" dxfId="2645" priority="13227">
      <formula>IF(RIGHT(TEXT(AE108,"0.#"),1)=".",FALSE,TRUE)</formula>
    </cfRule>
    <cfRule type="expression" dxfId="2644" priority="13228">
      <formula>IF(RIGHT(TEXT(AE108,"0.#"),1)=".",TRUE,FALSE)</formula>
    </cfRule>
  </conditionalFormatting>
  <conditionalFormatting sqref="AI108">
    <cfRule type="expression" dxfId="2643" priority="13225">
      <formula>IF(RIGHT(TEXT(AI108,"0.#"),1)=".",FALSE,TRUE)</formula>
    </cfRule>
    <cfRule type="expression" dxfId="2642" priority="13226">
      <formula>IF(RIGHT(TEXT(AI108,"0.#"),1)=".",TRUE,FALSE)</formula>
    </cfRule>
  </conditionalFormatting>
  <conditionalFormatting sqref="AM108">
    <cfRule type="expression" dxfId="2641" priority="13223">
      <formula>IF(RIGHT(TEXT(AM108,"0.#"),1)=".",FALSE,TRUE)</formula>
    </cfRule>
    <cfRule type="expression" dxfId="2640" priority="13224">
      <formula>IF(RIGHT(TEXT(AM108,"0.#"),1)=".",TRUE,FALSE)</formula>
    </cfRule>
  </conditionalFormatting>
  <conditionalFormatting sqref="AE110">
    <cfRule type="expression" dxfId="2639" priority="13219">
      <formula>IF(RIGHT(TEXT(AE110,"0.#"),1)=".",FALSE,TRUE)</formula>
    </cfRule>
    <cfRule type="expression" dxfId="2638" priority="13220">
      <formula>IF(RIGHT(TEXT(AE110,"0.#"),1)=".",TRUE,FALSE)</formula>
    </cfRule>
  </conditionalFormatting>
  <conditionalFormatting sqref="AI110">
    <cfRule type="expression" dxfId="2637" priority="13217">
      <formula>IF(RIGHT(TEXT(AI110,"0.#"),1)=".",FALSE,TRUE)</formula>
    </cfRule>
    <cfRule type="expression" dxfId="2636" priority="13218">
      <formula>IF(RIGHT(TEXT(AI110,"0.#"),1)=".",TRUE,FALSE)</formula>
    </cfRule>
  </conditionalFormatting>
  <conditionalFormatting sqref="AM110">
    <cfRule type="expression" dxfId="2635" priority="13215">
      <formula>IF(RIGHT(TEXT(AM110,"0.#"),1)=".",FALSE,TRUE)</formula>
    </cfRule>
    <cfRule type="expression" dxfId="2634" priority="13216">
      <formula>IF(RIGHT(TEXT(AM110,"0.#"),1)=".",TRUE,FALSE)</formula>
    </cfRule>
  </conditionalFormatting>
  <conditionalFormatting sqref="AE111">
    <cfRule type="expression" dxfId="2633" priority="13213">
      <formula>IF(RIGHT(TEXT(AE111,"0.#"),1)=".",FALSE,TRUE)</formula>
    </cfRule>
    <cfRule type="expression" dxfId="2632" priority="13214">
      <formula>IF(RIGHT(TEXT(AE111,"0.#"),1)=".",TRUE,FALSE)</formula>
    </cfRule>
  </conditionalFormatting>
  <conditionalFormatting sqref="AI111">
    <cfRule type="expression" dxfId="2631" priority="13211">
      <formula>IF(RIGHT(TEXT(AI111,"0.#"),1)=".",FALSE,TRUE)</formula>
    </cfRule>
    <cfRule type="expression" dxfId="2630" priority="13212">
      <formula>IF(RIGHT(TEXT(AI111,"0.#"),1)=".",TRUE,FALSE)</formula>
    </cfRule>
  </conditionalFormatting>
  <conditionalFormatting sqref="AM111">
    <cfRule type="expression" dxfId="2629" priority="13209">
      <formula>IF(RIGHT(TEXT(AM111,"0.#"),1)=".",FALSE,TRUE)</formula>
    </cfRule>
    <cfRule type="expression" dxfId="2628" priority="13210">
      <formula>IF(RIGHT(TEXT(AM111,"0.#"),1)=".",TRUE,FALSE)</formula>
    </cfRule>
  </conditionalFormatting>
  <conditionalFormatting sqref="AE113">
    <cfRule type="expression" dxfId="2627" priority="13205">
      <formula>IF(RIGHT(TEXT(AE113,"0.#"),1)=".",FALSE,TRUE)</formula>
    </cfRule>
    <cfRule type="expression" dxfId="2626" priority="13206">
      <formula>IF(RIGHT(TEXT(AE113,"0.#"),1)=".",TRUE,FALSE)</formula>
    </cfRule>
  </conditionalFormatting>
  <conditionalFormatting sqref="AI113">
    <cfRule type="expression" dxfId="2625" priority="13203">
      <formula>IF(RIGHT(TEXT(AI113,"0.#"),1)=".",FALSE,TRUE)</formula>
    </cfRule>
    <cfRule type="expression" dxfId="2624" priority="13204">
      <formula>IF(RIGHT(TEXT(AI113,"0.#"),1)=".",TRUE,FALSE)</formula>
    </cfRule>
  </conditionalFormatting>
  <conditionalFormatting sqref="AM113">
    <cfRule type="expression" dxfId="2623" priority="13201">
      <formula>IF(RIGHT(TEXT(AM113,"0.#"),1)=".",FALSE,TRUE)</formula>
    </cfRule>
    <cfRule type="expression" dxfId="2622" priority="13202">
      <formula>IF(RIGHT(TEXT(AM113,"0.#"),1)=".",TRUE,FALSE)</formula>
    </cfRule>
  </conditionalFormatting>
  <conditionalFormatting sqref="AE114">
    <cfRule type="expression" dxfId="2621" priority="13199">
      <formula>IF(RIGHT(TEXT(AE114,"0.#"),1)=".",FALSE,TRUE)</formula>
    </cfRule>
    <cfRule type="expression" dxfId="2620" priority="13200">
      <formula>IF(RIGHT(TEXT(AE114,"0.#"),1)=".",TRUE,FALSE)</formula>
    </cfRule>
  </conditionalFormatting>
  <conditionalFormatting sqref="AI114">
    <cfRule type="expression" dxfId="2619" priority="13197">
      <formula>IF(RIGHT(TEXT(AI114,"0.#"),1)=".",FALSE,TRUE)</formula>
    </cfRule>
    <cfRule type="expression" dxfId="2618" priority="13198">
      <formula>IF(RIGHT(TEXT(AI114,"0.#"),1)=".",TRUE,FALSE)</formula>
    </cfRule>
  </conditionalFormatting>
  <conditionalFormatting sqref="AM114">
    <cfRule type="expression" dxfId="2617" priority="13195">
      <formula>IF(RIGHT(TEXT(AM114,"0.#"),1)=".",FALSE,TRUE)</formula>
    </cfRule>
    <cfRule type="expression" dxfId="2616" priority="13196">
      <formula>IF(RIGHT(TEXT(AM114,"0.#"),1)=".",TRUE,FALSE)</formula>
    </cfRule>
  </conditionalFormatting>
  <conditionalFormatting sqref="AE116 AQ116">
    <cfRule type="expression" dxfId="2615" priority="13191">
      <formula>IF(RIGHT(TEXT(AE116,"0.#"),1)=".",FALSE,TRUE)</formula>
    </cfRule>
    <cfRule type="expression" dxfId="2614" priority="13192">
      <formula>IF(RIGHT(TEXT(AE116,"0.#"),1)=".",TRUE,FALSE)</formula>
    </cfRule>
  </conditionalFormatting>
  <conditionalFormatting sqref="AI116">
    <cfRule type="expression" dxfId="2613" priority="13189">
      <formula>IF(RIGHT(TEXT(AI116,"0.#"),1)=".",FALSE,TRUE)</formula>
    </cfRule>
    <cfRule type="expression" dxfId="2612" priority="13190">
      <formula>IF(RIGHT(TEXT(AI116,"0.#"),1)=".",TRUE,FALSE)</formula>
    </cfRule>
  </conditionalFormatting>
  <conditionalFormatting sqref="AM116">
    <cfRule type="expression" dxfId="2611" priority="13187">
      <formula>IF(RIGHT(TEXT(AM116,"0.#"),1)=".",FALSE,TRUE)</formula>
    </cfRule>
    <cfRule type="expression" dxfId="2610" priority="13188">
      <formula>IF(RIGHT(TEXT(AM116,"0.#"),1)=".",TRUE,FALSE)</formula>
    </cfRule>
  </conditionalFormatting>
  <conditionalFormatting sqref="AE117 AM117">
    <cfRule type="expression" dxfId="2609" priority="13185">
      <formula>IF(RIGHT(TEXT(AE117,"0.#"),1)=".",FALSE,TRUE)</formula>
    </cfRule>
    <cfRule type="expression" dxfId="2608" priority="13186">
      <formula>IF(RIGHT(TEXT(AE117,"0.#"),1)=".",TRUE,FALSE)</formula>
    </cfRule>
  </conditionalFormatting>
  <conditionalFormatting sqref="AI117">
    <cfRule type="expression" dxfId="2607" priority="13183">
      <formula>IF(RIGHT(TEXT(AI117,"0.#"),1)=".",FALSE,TRUE)</formula>
    </cfRule>
    <cfRule type="expression" dxfId="2606" priority="13184">
      <formula>IF(RIGHT(TEXT(AI117,"0.#"),1)=".",TRUE,FALSE)</formula>
    </cfRule>
  </conditionalFormatting>
  <conditionalFormatting sqref="AQ117">
    <cfRule type="expression" dxfId="2605" priority="13179">
      <formula>IF(RIGHT(TEXT(AQ117,"0.#"),1)=".",FALSE,TRUE)</formula>
    </cfRule>
    <cfRule type="expression" dxfId="2604" priority="13180">
      <formula>IF(RIGHT(TEXT(AQ117,"0.#"),1)=".",TRUE,FALSE)</formula>
    </cfRule>
  </conditionalFormatting>
  <conditionalFormatting sqref="AE119 AQ119">
    <cfRule type="expression" dxfId="2603" priority="13177">
      <formula>IF(RIGHT(TEXT(AE119,"0.#"),1)=".",FALSE,TRUE)</formula>
    </cfRule>
    <cfRule type="expression" dxfId="2602" priority="13178">
      <formula>IF(RIGHT(TEXT(AE119,"0.#"),1)=".",TRUE,FALSE)</formula>
    </cfRule>
  </conditionalFormatting>
  <conditionalFormatting sqref="AI119">
    <cfRule type="expression" dxfId="2601" priority="13175">
      <formula>IF(RIGHT(TEXT(AI119,"0.#"),1)=".",FALSE,TRUE)</formula>
    </cfRule>
    <cfRule type="expression" dxfId="2600" priority="13176">
      <formula>IF(RIGHT(TEXT(AI119,"0.#"),1)=".",TRUE,FALSE)</formula>
    </cfRule>
  </conditionalFormatting>
  <conditionalFormatting sqref="AM119">
    <cfRule type="expression" dxfId="2599" priority="13173">
      <formula>IF(RIGHT(TEXT(AM119,"0.#"),1)=".",FALSE,TRUE)</formula>
    </cfRule>
    <cfRule type="expression" dxfId="2598" priority="13174">
      <formula>IF(RIGHT(TEXT(AM119,"0.#"),1)=".",TRUE,FALSE)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134:AE135 AI134:AI135 AM134:AM135 AQ134:AQ135 AU134:AU135">
    <cfRule type="expression" dxfId="2553" priority="13091">
      <formula>IF(RIGHT(TEXT(AE134,"0.#"),1)=".",FALSE,TRUE)</formula>
    </cfRule>
    <cfRule type="expression" dxfId="2552" priority="13092">
      <formula>IF(RIGHT(TEXT(AE134,"0.#"),1)=".",TRUE,FALSE)</formula>
    </cfRule>
  </conditionalFormatting>
  <conditionalFormatting sqref="AE433">
    <cfRule type="expression" dxfId="2551" priority="13061">
      <formula>IF(RIGHT(TEXT(AE433,"0.#"),1)=".",FALSE,TRUE)</formula>
    </cfRule>
    <cfRule type="expression" dxfId="2550" priority="13062">
      <formula>IF(RIGHT(TEXT(AE433,"0.#"),1)=".",TRUE,FALSE)</formula>
    </cfRule>
  </conditionalFormatting>
  <conditionalFormatting sqref="AM435">
    <cfRule type="expression" dxfId="2549" priority="13045">
      <formula>IF(RIGHT(TEXT(AM435,"0.#"),1)=".",FALSE,TRUE)</formula>
    </cfRule>
    <cfRule type="expression" dxfId="2548" priority="13046">
      <formula>IF(RIGHT(TEXT(AM435,"0.#"),1)=".",TRUE,FALSE)</formula>
    </cfRule>
  </conditionalFormatting>
  <conditionalFormatting sqref="AE434">
    <cfRule type="expression" dxfId="2547" priority="13059">
      <formula>IF(RIGHT(TEXT(AE434,"0.#"),1)=".",FALSE,TRUE)</formula>
    </cfRule>
    <cfRule type="expression" dxfId="2546" priority="13060">
      <formula>IF(RIGHT(TEXT(AE434,"0.#"),1)=".",TRUE,FALSE)</formula>
    </cfRule>
  </conditionalFormatting>
  <conditionalFormatting sqref="AE435">
    <cfRule type="expression" dxfId="2545" priority="13057">
      <formula>IF(RIGHT(TEXT(AE435,"0.#"),1)=".",FALSE,TRUE)</formula>
    </cfRule>
    <cfRule type="expression" dxfId="2544" priority="13058">
      <formula>IF(RIGHT(TEXT(AE435,"0.#"),1)=".",TRUE,FALSE)</formula>
    </cfRule>
  </conditionalFormatting>
  <conditionalFormatting sqref="AM433">
    <cfRule type="expression" dxfId="2543" priority="13049">
      <formula>IF(RIGHT(TEXT(AM433,"0.#"),1)=".",FALSE,TRUE)</formula>
    </cfRule>
    <cfRule type="expression" dxfId="2542" priority="13050">
      <formula>IF(RIGHT(TEXT(AM433,"0.#"),1)=".",TRUE,FALSE)</formula>
    </cfRule>
  </conditionalFormatting>
  <conditionalFormatting sqref="AM434">
    <cfRule type="expression" dxfId="2541" priority="13047">
      <formula>IF(RIGHT(TEXT(AM434,"0.#"),1)=".",FALSE,TRUE)</formula>
    </cfRule>
    <cfRule type="expression" dxfId="2540" priority="13048">
      <formula>IF(RIGHT(TEXT(AM434,"0.#"),1)=".",TRUE,FALSE)</formula>
    </cfRule>
  </conditionalFormatting>
  <conditionalFormatting sqref="AU433">
    <cfRule type="expression" dxfId="2539" priority="13037">
      <formula>IF(RIGHT(TEXT(AU433,"0.#"),1)=".",FALSE,TRUE)</formula>
    </cfRule>
    <cfRule type="expression" dxfId="2538" priority="13038">
      <formula>IF(RIGHT(TEXT(AU433,"0.#"),1)=".",TRUE,FALSE)</formula>
    </cfRule>
  </conditionalFormatting>
  <conditionalFormatting sqref="AU434">
    <cfRule type="expression" dxfId="2537" priority="13035">
      <formula>IF(RIGHT(TEXT(AU434,"0.#"),1)=".",FALSE,TRUE)</formula>
    </cfRule>
    <cfRule type="expression" dxfId="2536" priority="13036">
      <formula>IF(RIGHT(TEXT(AU434,"0.#"),1)=".",TRUE,FALSE)</formula>
    </cfRule>
  </conditionalFormatting>
  <conditionalFormatting sqref="AU435">
    <cfRule type="expression" dxfId="2535" priority="13033">
      <formula>IF(RIGHT(TEXT(AU435,"0.#"),1)=".",FALSE,TRUE)</formula>
    </cfRule>
    <cfRule type="expression" dxfId="2534" priority="13034">
      <formula>IF(RIGHT(TEXT(AU435,"0.#"),1)=".",TRUE,FALSE)</formula>
    </cfRule>
  </conditionalFormatting>
  <conditionalFormatting sqref="AI435">
    <cfRule type="expression" dxfId="2533" priority="12967">
      <formula>IF(RIGHT(TEXT(AI435,"0.#"),1)=".",FALSE,TRUE)</formula>
    </cfRule>
    <cfRule type="expression" dxfId="2532" priority="12968">
      <formula>IF(RIGHT(TEXT(AI435,"0.#"),1)=".",TRUE,FALSE)</formula>
    </cfRule>
  </conditionalFormatting>
  <conditionalFormatting sqref="AI433 AM433 AQ433 AU433">
    <cfRule type="expression" dxfId="2531" priority="12971">
      <formula>IF(RIGHT(TEXT(AI433,"0.#"),1)=".",FALSE,TRUE)</formula>
    </cfRule>
    <cfRule type="expression" dxfId="2530" priority="12972">
      <formula>IF(RIGHT(TEXT(AI433,"0.#"),1)=".",TRUE,FALSE)</formula>
    </cfRule>
  </conditionalFormatting>
  <conditionalFormatting sqref="AI434 AM434 AQ434 AU434">
    <cfRule type="expression" dxfId="2529" priority="12969">
      <formula>IF(RIGHT(TEXT(AI434,"0.#"),1)=".",FALSE,TRUE)</formula>
    </cfRule>
    <cfRule type="expression" dxfId="2528" priority="12970">
      <formula>IF(RIGHT(TEXT(AI434,"0.#"),1)=".",TRUE,FALSE)</formula>
    </cfRule>
  </conditionalFormatting>
  <conditionalFormatting sqref="AQ434">
    <cfRule type="expression" dxfId="2527" priority="12953">
      <formula>IF(RIGHT(TEXT(AQ434,"0.#"),1)=".",FALSE,TRUE)</formula>
    </cfRule>
    <cfRule type="expression" dxfId="2526" priority="12954">
      <formula>IF(RIGHT(TEXT(AQ434,"0.#"),1)=".",TRUE,FALSE)</formula>
    </cfRule>
  </conditionalFormatting>
  <conditionalFormatting sqref="AQ435">
    <cfRule type="expression" dxfId="2525" priority="12939">
      <formula>IF(RIGHT(TEXT(AQ435,"0.#"),1)=".",FALSE,TRUE)</formula>
    </cfRule>
    <cfRule type="expression" dxfId="2524" priority="12940">
      <formula>IF(RIGHT(TEXT(AQ435,"0.#"),1)=".",TRUE,FALSE)</formula>
    </cfRule>
  </conditionalFormatting>
  <conditionalFormatting sqref="AQ433">
    <cfRule type="expression" dxfId="2523" priority="12937">
      <formula>IF(RIGHT(TEXT(AQ433,"0.#"),1)=".",FALSE,TRUE)</formula>
    </cfRule>
    <cfRule type="expression" dxfId="2522" priority="12938">
      <formula>IF(RIGHT(TEXT(AQ433,"0.#"),1)=".",TRUE,FALSE)</formula>
    </cfRule>
  </conditionalFormatting>
  <conditionalFormatting sqref="AL840:AO866">
    <cfRule type="expression" dxfId="2521" priority="6661">
      <formula>IF(AND(AL840&gt;=0, RIGHT(TEXT(AL840,"0.#"),1)&lt;&gt;"."),TRUE,FALSE)</formula>
    </cfRule>
    <cfRule type="expression" dxfId="2520" priority="6662">
      <formula>IF(AND(AL840&gt;=0, RIGHT(TEXT(AL840,"0.#"),1)="."),TRUE,FALSE)</formula>
    </cfRule>
    <cfRule type="expression" dxfId="2519" priority="6663">
      <formula>IF(AND(AL840&lt;0, RIGHT(TEXT(AL840,"0.#"),1)&lt;&gt;"."),TRUE,FALSE)</formula>
    </cfRule>
    <cfRule type="expression" dxfId="2518" priority="6664">
      <formula>IF(AND(AL840&lt;0, RIGHT(TEXT(AL840,"0.#"),1)="."),TRUE,FALSE)</formula>
    </cfRule>
  </conditionalFormatting>
  <conditionalFormatting sqref="AQ53:AQ55">
    <cfRule type="expression" dxfId="2517" priority="4683">
      <formula>IF(RIGHT(TEXT(AQ53,"0.#"),1)=".",FALSE,TRUE)</formula>
    </cfRule>
    <cfRule type="expression" dxfId="2516" priority="4684">
      <formula>IF(RIGHT(TEXT(AQ53,"0.#"),1)=".",TRUE,FALSE)</formula>
    </cfRule>
  </conditionalFormatting>
  <conditionalFormatting sqref="AU53:AU55">
    <cfRule type="expression" dxfId="2515" priority="4681">
      <formula>IF(RIGHT(TEXT(AU53,"0.#"),1)=".",FALSE,TRUE)</formula>
    </cfRule>
    <cfRule type="expression" dxfId="2514" priority="4682">
      <formula>IF(RIGHT(TEXT(AU53,"0.#"),1)=".",TRUE,FALSE)</formula>
    </cfRule>
  </conditionalFormatting>
  <conditionalFormatting sqref="AQ60:AQ62">
    <cfRule type="expression" dxfId="2513" priority="4679">
      <formula>IF(RIGHT(TEXT(AQ60,"0.#"),1)=".",FALSE,TRUE)</formula>
    </cfRule>
    <cfRule type="expression" dxfId="2512" priority="4680">
      <formula>IF(RIGHT(TEXT(AQ60,"0.#"),1)=".",TRUE,FALSE)</formula>
    </cfRule>
  </conditionalFormatting>
  <conditionalFormatting sqref="AU60:AU62">
    <cfRule type="expression" dxfId="2511" priority="4677">
      <formula>IF(RIGHT(TEXT(AU60,"0.#"),1)=".",FALSE,TRUE)</formula>
    </cfRule>
    <cfRule type="expression" dxfId="2510" priority="4678">
      <formula>IF(RIGHT(TEXT(AU60,"0.#"),1)=".",TRUE,FALSE)</formula>
    </cfRule>
  </conditionalFormatting>
  <conditionalFormatting sqref="AQ75:AQ77">
    <cfRule type="expression" dxfId="2509" priority="4675">
      <formula>IF(RIGHT(TEXT(AQ75,"0.#"),1)=".",FALSE,TRUE)</formula>
    </cfRule>
    <cfRule type="expression" dxfId="2508" priority="4676">
      <formula>IF(RIGHT(TEXT(AQ75,"0.#"),1)=".",TRUE,FALSE)</formula>
    </cfRule>
  </conditionalFormatting>
  <conditionalFormatting sqref="AU75:AU77">
    <cfRule type="expression" dxfId="2507" priority="4673">
      <formula>IF(RIGHT(TEXT(AU75,"0.#"),1)=".",FALSE,TRUE)</formula>
    </cfRule>
    <cfRule type="expression" dxfId="2506" priority="4674">
      <formula>IF(RIGHT(TEXT(AU75,"0.#"),1)=".",TRUE,FALSE)</formula>
    </cfRule>
  </conditionalFormatting>
  <conditionalFormatting sqref="AQ87:AQ89">
    <cfRule type="expression" dxfId="2505" priority="4671">
      <formula>IF(RIGHT(TEXT(AQ87,"0.#"),1)=".",FALSE,TRUE)</formula>
    </cfRule>
    <cfRule type="expression" dxfId="2504" priority="4672">
      <formula>IF(RIGHT(TEXT(AQ87,"0.#"),1)=".",TRUE,FALSE)</formula>
    </cfRule>
  </conditionalFormatting>
  <conditionalFormatting sqref="AU87:AU89">
    <cfRule type="expression" dxfId="2503" priority="4669">
      <formula>IF(RIGHT(TEXT(AU87,"0.#"),1)=".",FALSE,TRUE)</formula>
    </cfRule>
    <cfRule type="expression" dxfId="2502" priority="4670">
      <formula>IF(RIGHT(TEXT(AU87,"0.#"),1)=".",TRUE,FALSE)</formula>
    </cfRule>
  </conditionalFormatting>
  <conditionalFormatting sqref="AQ92:AQ94">
    <cfRule type="expression" dxfId="2501" priority="4667">
      <formula>IF(RIGHT(TEXT(AQ92,"0.#"),1)=".",FALSE,TRUE)</formula>
    </cfRule>
    <cfRule type="expression" dxfId="2500" priority="4668">
      <formula>IF(RIGHT(TEXT(AQ92,"0.#"),1)=".",TRUE,FALSE)</formula>
    </cfRule>
  </conditionalFormatting>
  <conditionalFormatting sqref="AU92:AU94">
    <cfRule type="expression" dxfId="2499" priority="4665">
      <formula>IF(RIGHT(TEXT(AU92,"0.#"),1)=".",FALSE,TRUE)</formula>
    </cfRule>
    <cfRule type="expression" dxfId="2498" priority="4666">
      <formula>IF(RIGHT(TEXT(AU92,"0.#"),1)=".",TRUE,FALSE)</formula>
    </cfRule>
  </conditionalFormatting>
  <conditionalFormatting sqref="AQ97:AQ99">
    <cfRule type="expression" dxfId="2497" priority="4663">
      <formula>IF(RIGHT(TEXT(AQ97,"0.#"),1)=".",FALSE,TRUE)</formula>
    </cfRule>
    <cfRule type="expression" dxfId="2496" priority="4664">
      <formula>IF(RIGHT(TEXT(AQ97,"0.#"),1)=".",TRUE,FALSE)</formula>
    </cfRule>
  </conditionalFormatting>
  <conditionalFormatting sqref="AU97:AU99">
    <cfRule type="expression" dxfId="2495" priority="4661">
      <formula>IF(RIGHT(TEXT(AU97,"0.#"),1)=".",FALSE,TRUE)</formula>
    </cfRule>
    <cfRule type="expression" dxfId="2494" priority="4662">
      <formula>IF(RIGHT(TEXT(AU97,"0.#"),1)=".",TRUE,FALSE)</formula>
    </cfRule>
  </conditionalFormatting>
  <conditionalFormatting sqref="AE458">
    <cfRule type="expression" dxfId="2493" priority="4355">
      <formula>IF(RIGHT(TEXT(AE458,"0.#"),1)=".",FALSE,TRUE)</formula>
    </cfRule>
    <cfRule type="expression" dxfId="2492" priority="4356">
      <formula>IF(RIGHT(TEXT(AE458,"0.#"),1)=".",TRUE,FALSE)</formula>
    </cfRule>
  </conditionalFormatting>
  <conditionalFormatting sqref="AM460">
    <cfRule type="expression" dxfId="2491" priority="4345">
      <formula>IF(RIGHT(TEXT(AM460,"0.#"),1)=".",FALSE,TRUE)</formula>
    </cfRule>
    <cfRule type="expression" dxfId="2490" priority="4346">
      <formula>IF(RIGHT(TEXT(AM460,"0.#"),1)=".",TRUE,FALSE)</formula>
    </cfRule>
  </conditionalFormatting>
  <conditionalFormatting sqref="AE459 AI459 AM459 AQ459 AU459">
    <cfRule type="expression" dxfId="2489" priority="4353">
      <formula>IF(RIGHT(TEXT(AE459,"0.#"),1)=".",FALSE,TRUE)</formula>
    </cfRule>
    <cfRule type="expression" dxfId="2488" priority="4354">
      <formula>IF(RIGHT(TEXT(AE459,"0.#"),1)=".",TRUE,FALSE)</formula>
    </cfRule>
  </conditionalFormatting>
  <conditionalFormatting sqref="AE460 AI460 AM460 AQ460 AU460">
    <cfRule type="expression" dxfId="2487" priority="4351">
      <formula>IF(RIGHT(TEXT(AE460,"0.#"),1)=".",FALSE,TRUE)</formula>
    </cfRule>
    <cfRule type="expression" dxfId="2486" priority="4352">
      <formula>IF(RIGHT(TEXT(AE460,"0.#"),1)=".",TRUE,FALSE)</formula>
    </cfRule>
  </conditionalFormatting>
  <conditionalFormatting sqref="AM458">
    <cfRule type="expression" dxfId="2485" priority="4349">
      <formula>IF(RIGHT(TEXT(AM458,"0.#"),1)=".",FALSE,TRUE)</formula>
    </cfRule>
    <cfRule type="expression" dxfId="2484" priority="4350">
      <formula>IF(RIGHT(TEXT(AM458,"0.#"),1)=".",TRUE,FALSE)</formula>
    </cfRule>
  </conditionalFormatting>
  <conditionalFormatting sqref="AM459">
    <cfRule type="expression" dxfId="2483" priority="4347">
      <formula>IF(RIGHT(TEXT(AM459,"0.#"),1)=".",FALSE,TRUE)</formula>
    </cfRule>
    <cfRule type="expression" dxfId="2482" priority="4348">
      <formula>IF(RIGHT(TEXT(AM459,"0.#"),1)=".",TRUE,FALSE)</formula>
    </cfRule>
  </conditionalFormatting>
  <conditionalFormatting sqref="AU458">
    <cfRule type="expression" dxfId="2481" priority="4343">
      <formula>IF(RIGHT(TEXT(AU458,"0.#"),1)=".",FALSE,TRUE)</formula>
    </cfRule>
    <cfRule type="expression" dxfId="2480" priority="4344">
      <formula>IF(RIGHT(TEXT(AU458,"0.#"),1)=".",TRUE,FALSE)</formula>
    </cfRule>
  </conditionalFormatting>
  <conditionalFormatting sqref="AU459">
    <cfRule type="expression" dxfId="2479" priority="4341">
      <formula>IF(RIGHT(TEXT(AU459,"0.#"),1)=".",FALSE,TRUE)</formula>
    </cfRule>
    <cfRule type="expression" dxfId="2478" priority="4342">
      <formula>IF(RIGHT(TEXT(AU459,"0.#"),1)=".",TRUE,FALSE)</formula>
    </cfRule>
  </conditionalFormatting>
  <conditionalFormatting sqref="AU460">
    <cfRule type="expression" dxfId="2477" priority="4339">
      <formula>IF(RIGHT(TEXT(AU460,"0.#"),1)=".",FALSE,TRUE)</formula>
    </cfRule>
    <cfRule type="expression" dxfId="2476" priority="4340">
      <formula>IF(RIGHT(TEXT(AU460,"0.#"),1)=".",TRUE,FALSE)</formula>
    </cfRule>
  </conditionalFormatting>
  <conditionalFormatting sqref="AI460">
    <cfRule type="expression" dxfId="2475" priority="4333">
      <formula>IF(RIGHT(TEXT(AI460,"0.#"),1)=".",FALSE,TRUE)</formula>
    </cfRule>
    <cfRule type="expression" dxfId="2474" priority="4334">
      <formula>IF(RIGHT(TEXT(AI460,"0.#"),1)=".",TRUE,FALSE)</formula>
    </cfRule>
  </conditionalFormatting>
  <conditionalFormatting sqref="AI458">
    <cfRule type="expression" dxfId="2473" priority="4337">
      <formula>IF(RIGHT(TEXT(AI458,"0.#"),1)=".",FALSE,TRUE)</formula>
    </cfRule>
    <cfRule type="expression" dxfId="2472" priority="4338">
      <formula>IF(RIGHT(TEXT(AI458,"0.#"),1)=".",TRUE,FALSE)</formula>
    </cfRule>
  </conditionalFormatting>
  <conditionalFormatting sqref="AI459">
    <cfRule type="expression" dxfId="2471" priority="4335">
      <formula>IF(RIGHT(TEXT(AI459,"0.#"),1)=".",FALSE,TRUE)</formula>
    </cfRule>
    <cfRule type="expression" dxfId="2470" priority="4336">
      <formula>IF(RIGHT(TEXT(AI459,"0.#"),1)=".",TRUE,FALSE)</formula>
    </cfRule>
  </conditionalFormatting>
  <conditionalFormatting sqref="AQ459">
    <cfRule type="expression" dxfId="2469" priority="4331">
      <formula>IF(RIGHT(TEXT(AQ459,"0.#"),1)=".",FALSE,TRUE)</formula>
    </cfRule>
    <cfRule type="expression" dxfId="2468" priority="4332">
      <formula>IF(RIGHT(TEXT(AQ459,"0.#"),1)=".",TRUE,FALSE)</formula>
    </cfRule>
  </conditionalFormatting>
  <conditionalFormatting sqref="AQ460">
    <cfRule type="expression" dxfId="2467" priority="4329">
      <formula>IF(RIGHT(TEXT(AQ460,"0.#"),1)=".",FALSE,TRUE)</formula>
    </cfRule>
    <cfRule type="expression" dxfId="2466" priority="4330">
      <formula>IF(RIGHT(TEXT(AQ460,"0.#"),1)=".",TRUE,FALSE)</formula>
    </cfRule>
  </conditionalFormatting>
  <conditionalFormatting sqref="AQ458">
    <cfRule type="expression" dxfId="2465" priority="4327">
      <formula>IF(RIGHT(TEXT(AQ458,"0.#"),1)=".",FALSE,TRUE)</formula>
    </cfRule>
    <cfRule type="expression" dxfId="2464" priority="4328">
      <formula>IF(RIGHT(TEXT(AQ458,"0.#"),1)=".",TRUE,FALSE)</formula>
    </cfRule>
  </conditionalFormatting>
  <conditionalFormatting sqref="AE120 AM120">
    <cfRule type="expression" dxfId="2463" priority="3005">
      <formula>IF(RIGHT(TEXT(AE120,"0.#"),1)=".",FALSE,TRUE)</formula>
    </cfRule>
    <cfRule type="expression" dxfId="2462" priority="3006">
      <formula>IF(RIGHT(TEXT(AE120,"0.#"),1)=".",TRUE,FALSE)</formula>
    </cfRule>
  </conditionalFormatting>
  <conditionalFormatting sqref="AI126">
    <cfRule type="expression" dxfId="2461" priority="2995">
      <formula>IF(RIGHT(TEXT(AI126,"0.#"),1)=".",FALSE,TRUE)</formula>
    </cfRule>
    <cfRule type="expression" dxfId="2460" priority="2996">
      <formula>IF(RIGHT(TEXT(AI126,"0.#"),1)=".",TRUE,FALSE)</formula>
    </cfRule>
  </conditionalFormatting>
  <conditionalFormatting sqref="AI120">
    <cfRule type="expression" dxfId="2459" priority="3003">
      <formula>IF(RIGHT(TEXT(AI120,"0.#"),1)=".",FALSE,TRUE)</formula>
    </cfRule>
    <cfRule type="expression" dxfId="2458" priority="3004">
      <formula>IF(RIGHT(TEXT(AI120,"0.#"),1)=".",TRUE,FALSE)</formula>
    </cfRule>
  </conditionalFormatting>
  <conditionalFormatting sqref="AE123 AM123">
    <cfRule type="expression" dxfId="2457" priority="3001">
      <formula>IF(RIGHT(TEXT(AE123,"0.#"),1)=".",FALSE,TRUE)</formula>
    </cfRule>
    <cfRule type="expression" dxfId="2456" priority="3002">
      <formula>IF(RIGHT(TEXT(AE123,"0.#"),1)=".",TRUE,FALSE)</formula>
    </cfRule>
  </conditionalFormatting>
  <conditionalFormatting sqref="AI123">
    <cfRule type="expression" dxfId="2455" priority="2999">
      <formula>IF(RIGHT(TEXT(AI123,"0.#"),1)=".",FALSE,TRUE)</formula>
    </cfRule>
    <cfRule type="expression" dxfId="2454" priority="3000">
      <formula>IF(RIGHT(TEXT(AI123,"0.#"),1)=".",TRUE,FALSE)</formula>
    </cfRule>
  </conditionalFormatting>
  <conditionalFormatting sqref="AE126 AM126">
    <cfRule type="expression" dxfId="2453" priority="2997">
      <formula>IF(RIGHT(TEXT(AE126,"0.#"),1)=".",FALSE,TRUE)</formula>
    </cfRule>
    <cfRule type="expression" dxfId="2452" priority="2998">
      <formula>IF(RIGHT(TEXT(AE126,"0.#"),1)=".",TRUE,FALSE)</formula>
    </cfRule>
  </conditionalFormatting>
  <conditionalFormatting sqref="AE129 AM129">
    <cfRule type="expression" dxfId="2451" priority="2993">
      <formula>IF(RIGHT(TEXT(AE129,"0.#"),1)=".",FALSE,TRUE)</formula>
    </cfRule>
    <cfRule type="expression" dxfId="2450" priority="2994">
      <formula>IF(RIGHT(TEXT(AE129,"0.#"),1)=".",TRUE,FALSE)</formula>
    </cfRule>
  </conditionalFormatting>
  <conditionalFormatting sqref="AI129">
    <cfRule type="expression" dxfId="2449" priority="2991">
      <formula>IF(RIGHT(TEXT(AI129,"0.#"),1)=".",FALSE,TRUE)</formula>
    </cfRule>
    <cfRule type="expression" dxfId="2448" priority="2992">
      <formula>IF(RIGHT(TEXT(AI129,"0.#"),1)=".",TRUE,FALSE)</formula>
    </cfRule>
  </conditionalFormatting>
  <conditionalFormatting sqref="Y839:Y866">
    <cfRule type="expression" dxfId="2447" priority="2989">
      <formula>IF(RIGHT(TEXT(Y839,"0.#"),1)=".",FALSE,TRUE)</formula>
    </cfRule>
    <cfRule type="expression" dxfId="2446" priority="2990">
      <formula>IF(RIGHT(TEXT(Y839,"0.#"),1)=".",TRUE,FALSE)</formula>
    </cfRule>
  </conditionalFormatting>
  <conditionalFormatting sqref="AU518">
    <cfRule type="expression" dxfId="2445" priority="1499">
      <formula>IF(RIGHT(TEXT(AU518,"0.#"),1)=".",FALSE,TRUE)</formula>
    </cfRule>
    <cfRule type="expression" dxfId="2444" priority="1500">
      <formula>IF(RIGHT(TEXT(AU518,"0.#"),1)=".",TRUE,FALSE)</formula>
    </cfRule>
  </conditionalFormatting>
  <conditionalFormatting sqref="AQ551">
    <cfRule type="expression" dxfId="2443" priority="1275">
      <formula>IF(RIGHT(TEXT(AQ551,"0.#"),1)=".",FALSE,TRUE)</formula>
    </cfRule>
    <cfRule type="expression" dxfId="2442" priority="1276">
      <formula>IF(RIGHT(TEXT(AQ551,"0.#"),1)=".",TRUE,FALSE)</formula>
    </cfRule>
  </conditionalFormatting>
  <conditionalFormatting sqref="AE556">
    <cfRule type="expression" dxfId="2441" priority="1273">
      <formula>IF(RIGHT(TEXT(AE556,"0.#"),1)=".",FALSE,TRUE)</formula>
    </cfRule>
    <cfRule type="expression" dxfId="2440" priority="1274">
      <formula>IF(RIGHT(TEXT(AE556,"0.#"),1)=".",TRUE,FALSE)</formula>
    </cfRule>
  </conditionalFormatting>
  <conditionalFormatting sqref="AE557">
    <cfRule type="expression" dxfId="2439" priority="1271">
      <formula>IF(RIGHT(TEXT(AE557,"0.#"),1)=".",FALSE,TRUE)</formula>
    </cfRule>
    <cfRule type="expression" dxfId="2438" priority="1272">
      <formula>IF(RIGHT(TEXT(AE557,"0.#"),1)=".",TRUE,FALSE)</formula>
    </cfRule>
  </conditionalFormatting>
  <conditionalFormatting sqref="AE558">
    <cfRule type="expression" dxfId="2437" priority="1269">
      <formula>IF(RIGHT(TEXT(AE558,"0.#"),1)=".",FALSE,TRUE)</formula>
    </cfRule>
    <cfRule type="expression" dxfId="2436" priority="1270">
      <formula>IF(RIGHT(TEXT(AE558,"0.#"),1)=".",TRUE,FALSE)</formula>
    </cfRule>
  </conditionalFormatting>
  <conditionalFormatting sqref="AU556">
    <cfRule type="expression" dxfId="2435" priority="1261">
      <formula>IF(RIGHT(TEXT(AU556,"0.#"),1)=".",FALSE,TRUE)</formula>
    </cfRule>
    <cfRule type="expression" dxfId="2434" priority="1262">
      <formula>IF(RIGHT(TEXT(AU556,"0.#"),1)=".",TRUE,FALSE)</formula>
    </cfRule>
  </conditionalFormatting>
  <conditionalFormatting sqref="AU557">
    <cfRule type="expression" dxfId="2433" priority="1259">
      <formula>IF(RIGHT(TEXT(AU557,"0.#"),1)=".",FALSE,TRUE)</formula>
    </cfRule>
    <cfRule type="expression" dxfId="2432" priority="1260">
      <formula>IF(RIGHT(TEXT(AU557,"0.#"),1)=".",TRUE,FALSE)</formula>
    </cfRule>
  </conditionalFormatting>
  <conditionalFormatting sqref="AU558">
    <cfRule type="expression" dxfId="2431" priority="1257">
      <formula>IF(RIGHT(TEXT(AU558,"0.#"),1)=".",FALSE,TRUE)</formula>
    </cfRule>
    <cfRule type="expression" dxfId="2430" priority="1258">
      <formula>IF(RIGHT(TEXT(AU558,"0.#"),1)=".",TRUE,FALSE)</formula>
    </cfRule>
  </conditionalFormatting>
  <conditionalFormatting sqref="AQ557">
    <cfRule type="expression" dxfId="2429" priority="1249">
      <formula>IF(RIGHT(TEXT(AQ557,"0.#"),1)=".",FALSE,TRUE)</formula>
    </cfRule>
    <cfRule type="expression" dxfId="2428" priority="1250">
      <formula>IF(RIGHT(TEXT(AQ557,"0.#"),1)=".",TRUE,FALSE)</formula>
    </cfRule>
  </conditionalFormatting>
  <conditionalFormatting sqref="AQ558">
    <cfRule type="expression" dxfId="2427" priority="1247">
      <formula>IF(RIGHT(TEXT(AQ558,"0.#"),1)=".",FALSE,TRUE)</formula>
    </cfRule>
    <cfRule type="expression" dxfId="2426" priority="1248">
      <formula>IF(RIGHT(TEXT(AQ558,"0.#"),1)=".",TRUE,FALSE)</formula>
    </cfRule>
  </conditionalFormatting>
  <conditionalFormatting sqref="AQ556">
    <cfRule type="expression" dxfId="2425" priority="1245">
      <formula>IF(RIGHT(TEXT(AQ556,"0.#"),1)=".",FALSE,TRUE)</formula>
    </cfRule>
    <cfRule type="expression" dxfId="2424" priority="1246">
      <formula>IF(RIGHT(TEXT(AQ556,"0.#"),1)=".",TRUE,FALSE)</formula>
    </cfRule>
  </conditionalFormatting>
  <conditionalFormatting sqref="AE561">
    <cfRule type="expression" dxfId="2423" priority="1243">
      <formula>IF(RIGHT(TEXT(AE561,"0.#"),1)=".",FALSE,TRUE)</formula>
    </cfRule>
    <cfRule type="expression" dxfId="2422" priority="1244">
      <formula>IF(RIGHT(TEXT(AE561,"0.#"),1)=".",TRUE,FALSE)</formula>
    </cfRule>
  </conditionalFormatting>
  <conditionalFormatting sqref="AE562">
    <cfRule type="expression" dxfId="2421" priority="1241">
      <formula>IF(RIGHT(TEXT(AE562,"0.#"),1)=".",FALSE,TRUE)</formula>
    </cfRule>
    <cfRule type="expression" dxfId="2420" priority="1242">
      <formula>IF(RIGHT(TEXT(AE562,"0.#"),1)=".",TRUE,FALSE)</formula>
    </cfRule>
  </conditionalFormatting>
  <conditionalFormatting sqref="AE563">
    <cfRule type="expression" dxfId="2419" priority="1239">
      <formula>IF(RIGHT(TEXT(AE563,"0.#"),1)=".",FALSE,TRUE)</formula>
    </cfRule>
    <cfRule type="expression" dxfId="2418" priority="1240">
      <formula>IF(RIGHT(TEXT(AE563,"0.#"),1)=".",TRUE,FALSE)</formula>
    </cfRule>
  </conditionalFormatting>
  <conditionalFormatting sqref="AL1102:AO1131">
    <cfRule type="expression" dxfId="2417" priority="2895">
      <formula>IF(AND(AL1102&gt;=0, RIGHT(TEXT(AL1102,"0.#"),1)&lt;&gt;"."),TRUE,FALSE)</formula>
    </cfRule>
    <cfRule type="expression" dxfId="2416" priority="2896">
      <formula>IF(AND(AL1102&gt;=0, RIGHT(TEXT(AL1102,"0.#"),1)="."),TRUE,FALSE)</formula>
    </cfRule>
    <cfRule type="expression" dxfId="2415" priority="2897">
      <formula>IF(AND(AL1102&lt;0, RIGHT(TEXT(AL1102,"0.#"),1)&lt;&gt;"."),TRUE,FALSE)</formula>
    </cfRule>
    <cfRule type="expression" dxfId="2414" priority="2898">
      <formula>IF(AND(AL1102&lt;0, RIGHT(TEXT(AL1102,"0.#"),1)="."),TRUE,FALSE)</formula>
    </cfRule>
  </conditionalFormatting>
  <conditionalFormatting sqref="Y1102:Y1131">
    <cfRule type="expression" dxfId="2413" priority="2893">
      <formula>IF(RIGHT(TEXT(Y1102,"0.#"),1)=".",FALSE,TRUE)</formula>
    </cfRule>
    <cfRule type="expression" dxfId="2412" priority="2894">
      <formula>IF(RIGHT(TEXT(Y1102,"0.#"),1)=".",TRUE,FALSE)</formula>
    </cfRule>
  </conditionalFormatting>
  <conditionalFormatting sqref="AQ553">
    <cfRule type="expression" dxfId="2411" priority="1277">
      <formula>IF(RIGHT(TEXT(AQ553,"0.#"),1)=".",FALSE,TRUE)</formula>
    </cfRule>
    <cfRule type="expression" dxfId="2410" priority="1278">
      <formula>IF(RIGHT(TEXT(AQ553,"0.#"),1)=".",TRUE,FALSE)</formula>
    </cfRule>
  </conditionalFormatting>
  <conditionalFormatting sqref="AU552">
    <cfRule type="expression" dxfId="2409" priority="1289">
      <formula>IF(RIGHT(TEXT(AU552,"0.#"),1)=".",FALSE,TRUE)</formula>
    </cfRule>
    <cfRule type="expression" dxfId="2408" priority="1290">
      <formula>IF(RIGHT(TEXT(AU552,"0.#"),1)=".",TRUE,FALSE)</formula>
    </cfRule>
  </conditionalFormatting>
  <conditionalFormatting sqref="AE552">
    <cfRule type="expression" dxfId="2407" priority="1301">
      <formula>IF(RIGHT(TEXT(AE552,"0.#"),1)=".",FALSE,TRUE)</formula>
    </cfRule>
    <cfRule type="expression" dxfId="2406" priority="1302">
      <formula>IF(RIGHT(TEXT(AE552,"0.#"),1)=".",TRUE,FALSE)</formula>
    </cfRule>
  </conditionalFormatting>
  <conditionalFormatting sqref="AQ548">
    <cfRule type="expression" dxfId="2405" priority="1307">
      <formula>IF(RIGHT(TEXT(AQ548,"0.#"),1)=".",FALSE,TRUE)</formula>
    </cfRule>
    <cfRule type="expression" dxfId="2404" priority="1308">
      <formula>IF(RIGHT(TEXT(AQ548,"0.#"),1)=".",TRUE,FALSE)</formula>
    </cfRule>
  </conditionalFormatting>
  <conditionalFormatting sqref="AL837:AO837">
    <cfRule type="expression" dxfId="2403" priority="2847">
      <formula>IF(AND(AL837&gt;=0, RIGHT(TEXT(AL837,"0.#"),1)&lt;&gt;"."),TRUE,FALSE)</formula>
    </cfRule>
    <cfRule type="expression" dxfId="2402" priority="2848">
      <formula>IF(AND(AL837&gt;=0, RIGHT(TEXT(AL837,"0.#"),1)="."),TRUE,FALSE)</formula>
    </cfRule>
    <cfRule type="expression" dxfId="2401" priority="2849">
      <formula>IF(AND(AL837&lt;0, RIGHT(TEXT(AL837,"0.#"),1)&lt;&gt;"."),TRUE,FALSE)</formula>
    </cfRule>
    <cfRule type="expression" dxfId="2400" priority="2850">
      <formula>IF(AND(AL837&lt;0, RIGHT(TEXT(AL837,"0.#"),1)="."),TRUE,FALSE)</formula>
    </cfRule>
  </conditionalFormatting>
  <conditionalFormatting sqref="Y837:Y838">
    <cfRule type="expression" dxfId="2399" priority="2845">
      <formula>IF(RIGHT(TEXT(Y837,"0.#"),1)=".",FALSE,TRUE)</formula>
    </cfRule>
    <cfRule type="expression" dxfId="2398" priority="2846">
      <formula>IF(RIGHT(TEXT(Y837,"0.#"),1)=".",TRUE,FALSE)</formula>
    </cfRule>
  </conditionalFormatting>
  <conditionalFormatting sqref="AE492">
    <cfRule type="expression" dxfId="2397" priority="1633">
      <formula>IF(RIGHT(TEXT(AE492,"0.#"),1)=".",FALSE,TRUE)</formula>
    </cfRule>
    <cfRule type="expression" dxfId="2396" priority="1634">
      <formula>IF(RIGHT(TEXT(AE492,"0.#"),1)=".",TRUE,FALSE)</formula>
    </cfRule>
  </conditionalFormatting>
  <conditionalFormatting sqref="AE493">
    <cfRule type="expression" dxfId="2395" priority="1631">
      <formula>IF(RIGHT(TEXT(AE493,"0.#"),1)=".",FALSE,TRUE)</formula>
    </cfRule>
    <cfRule type="expression" dxfId="2394" priority="1632">
      <formula>IF(RIGHT(TEXT(AE493,"0.#"),1)=".",TRUE,FALSE)</formula>
    </cfRule>
  </conditionalFormatting>
  <conditionalFormatting sqref="AE494">
    <cfRule type="expression" dxfId="2393" priority="1629">
      <formula>IF(RIGHT(TEXT(AE494,"0.#"),1)=".",FALSE,TRUE)</formula>
    </cfRule>
    <cfRule type="expression" dxfId="2392" priority="1630">
      <formula>IF(RIGHT(TEXT(AE494,"0.#"),1)=".",TRUE,FALSE)</formula>
    </cfRule>
  </conditionalFormatting>
  <conditionalFormatting sqref="AQ493">
    <cfRule type="expression" dxfId="2391" priority="1609">
      <formula>IF(RIGHT(TEXT(AQ493,"0.#"),1)=".",FALSE,TRUE)</formula>
    </cfRule>
    <cfRule type="expression" dxfId="2390" priority="1610">
      <formula>IF(RIGHT(TEXT(AQ493,"0.#"),1)=".",TRUE,FALSE)</formula>
    </cfRule>
  </conditionalFormatting>
  <conditionalFormatting sqref="AQ494">
    <cfRule type="expression" dxfId="2389" priority="1607">
      <formula>IF(RIGHT(TEXT(AQ494,"0.#"),1)=".",FALSE,TRUE)</formula>
    </cfRule>
    <cfRule type="expression" dxfId="2388" priority="1608">
      <formula>IF(RIGHT(TEXT(AQ494,"0.#"),1)=".",TRUE,FALSE)</formula>
    </cfRule>
  </conditionalFormatting>
  <conditionalFormatting sqref="AQ492">
    <cfRule type="expression" dxfId="2387" priority="1605">
      <formula>IF(RIGHT(TEXT(AQ492,"0.#"),1)=".",FALSE,TRUE)</formula>
    </cfRule>
    <cfRule type="expression" dxfId="2386" priority="1606">
      <formula>IF(RIGHT(TEXT(AQ492,"0.#"),1)=".",TRUE,FALSE)</formula>
    </cfRule>
  </conditionalFormatting>
  <conditionalFormatting sqref="AU494">
    <cfRule type="expression" dxfId="2385" priority="1617">
      <formula>IF(RIGHT(TEXT(AU494,"0.#"),1)=".",FALSE,TRUE)</formula>
    </cfRule>
    <cfRule type="expression" dxfId="2384" priority="1618">
      <formula>IF(RIGHT(TEXT(AU494,"0.#"),1)=".",TRUE,FALSE)</formula>
    </cfRule>
  </conditionalFormatting>
  <conditionalFormatting sqref="AU492">
    <cfRule type="expression" dxfId="2383" priority="1621">
      <formula>IF(RIGHT(TEXT(AU492,"0.#"),1)=".",FALSE,TRUE)</formula>
    </cfRule>
    <cfRule type="expression" dxfId="2382" priority="1622">
      <formula>IF(RIGHT(TEXT(AU492,"0.#"),1)=".",TRUE,FALSE)</formula>
    </cfRule>
  </conditionalFormatting>
  <conditionalFormatting sqref="AU493">
    <cfRule type="expression" dxfId="2381" priority="1619">
      <formula>IF(RIGHT(TEXT(AU493,"0.#"),1)=".",FALSE,TRUE)</formula>
    </cfRule>
    <cfRule type="expression" dxfId="2380" priority="1620">
      <formula>IF(RIGHT(TEXT(AU493,"0.#"),1)=".",TRUE,FALSE)</formula>
    </cfRule>
  </conditionalFormatting>
  <conditionalFormatting sqref="AU583">
    <cfRule type="expression" dxfId="2379" priority="1137">
      <formula>IF(RIGHT(TEXT(AU583,"0.#"),1)=".",FALSE,TRUE)</formula>
    </cfRule>
    <cfRule type="expression" dxfId="2378" priority="1138">
      <formula>IF(RIGHT(TEXT(AU583,"0.#"),1)=".",TRUE,FALSE)</formula>
    </cfRule>
  </conditionalFormatting>
  <conditionalFormatting sqref="AU582">
    <cfRule type="expression" dxfId="2377" priority="1139">
      <formula>IF(RIGHT(TEXT(AU582,"0.#"),1)=".",FALSE,TRUE)</formula>
    </cfRule>
    <cfRule type="expression" dxfId="2376" priority="1140">
      <formula>IF(RIGHT(TEXT(AU582,"0.#"),1)=".",TRUE,FALSE)</formula>
    </cfRule>
  </conditionalFormatting>
  <conditionalFormatting sqref="AE499">
    <cfRule type="expression" dxfId="2375" priority="1599">
      <formula>IF(RIGHT(TEXT(AE499,"0.#"),1)=".",FALSE,TRUE)</formula>
    </cfRule>
    <cfRule type="expression" dxfId="2374" priority="1600">
      <formula>IF(RIGHT(TEXT(AE499,"0.#"),1)=".",TRUE,FALSE)</formula>
    </cfRule>
  </conditionalFormatting>
  <conditionalFormatting sqref="AE497">
    <cfRule type="expression" dxfId="2373" priority="1603">
      <formula>IF(RIGHT(TEXT(AE497,"0.#"),1)=".",FALSE,TRUE)</formula>
    </cfRule>
    <cfRule type="expression" dxfId="2372" priority="1604">
      <formula>IF(RIGHT(TEXT(AE497,"0.#"),1)=".",TRUE,FALSE)</formula>
    </cfRule>
  </conditionalFormatting>
  <conditionalFormatting sqref="AE498">
    <cfRule type="expression" dxfId="2371" priority="1601">
      <formula>IF(RIGHT(TEXT(AE498,"0.#"),1)=".",FALSE,TRUE)</formula>
    </cfRule>
    <cfRule type="expression" dxfId="2370" priority="1602">
      <formula>IF(RIGHT(TEXT(AE498,"0.#"),1)=".",TRUE,FALSE)</formula>
    </cfRule>
  </conditionalFormatting>
  <conditionalFormatting sqref="AU499">
    <cfRule type="expression" dxfId="2369" priority="1587">
      <formula>IF(RIGHT(TEXT(AU499,"0.#"),1)=".",FALSE,TRUE)</formula>
    </cfRule>
    <cfRule type="expression" dxfId="2368" priority="1588">
      <formula>IF(RIGHT(TEXT(AU499,"0.#"),1)=".",TRUE,FALSE)</formula>
    </cfRule>
  </conditionalFormatting>
  <conditionalFormatting sqref="AU497">
    <cfRule type="expression" dxfId="2367" priority="1591">
      <formula>IF(RIGHT(TEXT(AU497,"0.#"),1)=".",FALSE,TRUE)</formula>
    </cfRule>
    <cfRule type="expression" dxfId="2366" priority="1592">
      <formula>IF(RIGHT(TEXT(AU497,"0.#"),1)=".",TRUE,FALSE)</formula>
    </cfRule>
  </conditionalFormatting>
  <conditionalFormatting sqref="AU498">
    <cfRule type="expression" dxfId="2365" priority="1589">
      <formula>IF(RIGHT(TEXT(AU498,"0.#"),1)=".",FALSE,TRUE)</formula>
    </cfRule>
    <cfRule type="expression" dxfId="2364" priority="1590">
      <formula>IF(RIGHT(TEXT(AU498,"0.#"),1)=".",TRUE,FALSE)</formula>
    </cfRule>
  </conditionalFormatting>
  <conditionalFormatting sqref="AQ497">
    <cfRule type="expression" dxfId="2363" priority="1575">
      <formula>IF(RIGHT(TEXT(AQ497,"0.#"),1)=".",FALSE,TRUE)</formula>
    </cfRule>
    <cfRule type="expression" dxfId="2362" priority="1576">
      <formula>IF(RIGHT(TEXT(AQ497,"0.#"),1)=".",TRUE,FALSE)</formula>
    </cfRule>
  </conditionalFormatting>
  <conditionalFormatting sqref="AQ498">
    <cfRule type="expression" dxfId="2361" priority="1579">
      <formula>IF(RIGHT(TEXT(AQ498,"0.#"),1)=".",FALSE,TRUE)</formula>
    </cfRule>
    <cfRule type="expression" dxfId="2360" priority="1580">
      <formula>IF(RIGHT(TEXT(AQ498,"0.#"),1)=".",TRUE,FALSE)</formula>
    </cfRule>
  </conditionalFormatting>
  <conditionalFormatting sqref="AQ499">
    <cfRule type="expression" dxfId="2359" priority="1577">
      <formula>IF(RIGHT(TEXT(AQ499,"0.#"),1)=".",FALSE,TRUE)</formula>
    </cfRule>
    <cfRule type="expression" dxfId="2358" priority="1578">
      <formula>IF(RIGHT(TEXT(AQ499,"0.#"),1)=".",TRUE,FALSE)</formula>
    </cfRule>
  </conditionalFormatting>
  <conditionalFormatting sqref="AE504">
    <cfRule type="expression" dxfId="2357" priority="1569">
      <formula>IF(RIGHT(TEXT(AE504,"0.#"),1)=".",FALSE,TRUE)</formula>
    </cfRule>
    <cfRule type="expression" dxfId="2356" priority="1570">
      <formula>IF(RIGHT(TEXT(AE504,"0.#"),1)=".",TRUE,FALSE)</formula>
    </cfRule>
  </conditionalFormatting>
  <conditionalFormatting sqref="AE502">
    <cfRule type="expression" dxfId="2355" priority="1573">
      <formula>IF(RIGHT(TEXT(AE502,"0.#"),1)=".",FALSE,TRUE)</formula>
    </cfRule>
    <cfRule type="expression" dxfId="2354" priority="1574">
      <formula>IF(RIGHT(TEXT(AE502,"0.#"),1)=".",TRUE,FALSE)</formula>
    </cfRule>
  </conditionalFormatting>
  <conditionalFormatting sqref="AE503">
    <cfRule type="expression" dxfId="2353" priority="1571">
      <formula>IF(RIGHT(TEXT(AE503,"0.#"),1)=".",FALSE,TRUE)</formula>
    </cfRule>
    <cfRule type="expression" dxfId="2352" priority="1572">
      <formula>IF(RIGHT(TEXT(AE503,"0.#"),1)=".",TRUE,FALSE)</formula>
    </cfRule>
  </conditionalFormatting>
  <conditionalFormatting sqref="AU504">
    <cfRule type="expression" dxfId="2351" priority="1557">
      <formula>IF(RIGHT(TEXT(AU504,"0.#"),1)=".",FALSE,TRUE)</formula>
    </cfRule>
    <cfRule type="expression" dxfId="2350" priority="1558">
      <formula>IF(RIGHT(TEXT(AU504,"0.#"),1)=".",TRUE,FALSE)</formula>
    </cfRule>
  </conditionalFormatting>
  <conditionalFormatting sqref="AU502">
    <cfRule type="expression" dxfId="2349" priority="1561">
      <formula>IF(RIGHT(TEXT(AU502,"0.#"),1)=".",FALSE,TRUE)</formula>
    </cfRule>
    <cfRule type="expression" dxfId="2348" priority="1562">
      <formula>IF(RIGHT(TEXT(AU502,"0.#"),1)=".",TRUE,FALSE)</formula>
    </cfRule>
  </conditionalFormatting>
  <conditionalFormatting sqref="AU503">
    <cfRule type="expression" dxfId="2347" priority="1559">
      <formula>IF(RIGHT(TEXT(AU503,"0.#"),1)=".",FALSE,TRUE)</formula>
    </cfRule>
    <cfRule type="expression" dxfId="2346" priority="1560">
      <formula>IF(RIGHT(TEXT(AU503,"0.#"),1)=".",TRUE,FALSE)</formula>
    </cfRule>
  </conditionalFormatting>
  <conditionalFormatting sqref="AQ502">
    <cfRule type="expression" dxfId="2345" priority="1545">
      <formula>IF(RIGHT(TEXT(AQ502,"0.#"),1)=".",FALSE,TRUE)</formula>
    </cfRule>
    <cfRule type="expression" dxfId="2344" priority="1546">
      <formula>IF(RIGHT(TEXT(AQ502,"0.#"),1)=".",TRUE,FALSE)</formula>
    </cfRule>
  </conditionalFormatting>
  <conditionalFormatting sqref="AQ503">
    <cfRule type="expression" dxfId="2343" priority="1549">
      <formula>IF(RIGHT(TEXT(AQ503,"0.#"),1)=".",FALSE,TRUE)</formula>
    </cfRule>
    <cfRule type="expression" dxfId="2342" priority="1550">
      <formula>IF(RIGHT(TEXT(AQ503,"0.#"),1)=".",TRUE,FALSE)</formula>
    </cfRule>
  </conditionalFormatting>
  <conditionalFormatting sqref="AQ504">
    <cfRule type="expression" dxfId="2341" priority="1547">
      <formula>IF(RIGHT(TEXT(AQ504,"0.#"),1)=".",FALSE,TRUE)</formula>
    </cfRule>
    <cfRule type="expression" dxfId="2340" priority="1548">
      <formula>IF(RIGHT(TEXT(AQ504,"0.#"),1)=".",TRUE,FALSE)</formula>
    </cfRule>
  </conditionalFormatting>
  <conditionalFormatting sqref="AE509">
    <cfRule type="expression" dxfId="2339" priority="1539">
      <formula>IF(RIGHT(TEXT(AE509,"0.#"),1)=".",FALSE,TRUE)</formula>
    </cfRule>
    <cfRule type="expression" dxfId="2338" priority="1540">
      <formula>IF(RIGHT(TEXT(AE509,"0.#"),1)=".",TRUE,FALSE)</formula>
    </cfRule>
  </conditionalFormatting>
  <conditionalFormatting sqref="AE507">
    <cfRule type="expression" dxfId="2337" priority="1543">
      <formula>IF(RIGHT(TEXT(AE507,"0.#"),1)=".",FALSE,TRUE)</formula>
    </cfRule>
    <cfRule type="expression" dxfId="2336" priority="1544">
      <formula>IF(RIGHT(TEXT(AE507,"0.#"),1)=".",TRUE,FALSE)</formula>
    </cfRule>
  </conditionalFormatting>
  <conditionalFormatting sqref="AE508">
    <cfRule type="expression" dxfId="2335" priority="1541">
      <formula>IF(RIGHT(TEXT(AE508,"0.#"),1)=".",FALSE,TRUE)</formula>
    </cfRule>
    <cfRule type="expression" dxfId="2334" priority="1542">
      <formula>IF(RIGHT(TEXT(AE508,"0.#"),1)=".",TRUE,FALSE)</formula>
    </cfRule>
  </conditionalFormatting>
  <conditionalFormatting sqref="AU509">
    <cfRule type="expression" dxfId="2333" priority="1527">
      <formula>IF(RIGHT(TEXT(AU509,"0.#"),1)=".",FALSE,TRUE)</formula>
    </cfRule>
    <cfRule type="expression" dxfId="2332" priority="1528">
      <formula>IF(RIGHT(TEXT(AU509,"0.#"),1)=".",TRUE,FALSE)</formula>
    </cfRule>
  </conditionalFormatting>
  <conditionalFormatting sqref="AU507">
    <cfRule type="expression" dxfId="2331" priority="1531">
      <formula>IF(RIGHT(TEXT(AU507,"0.#"),1)=".",FALSE,TRUE)</formula>
    </cfRule>
    <cfRule type="expression" dxfId="2330" priority="1532">
      <formula>IF(RIGHT(TEXT(AU507,"0.#"),1)=".",TRUE,FALSE)</formula>
    </cfRule>
  </conditionalFormatting>
  <conditionalFormatting sqref="AU508">
    <cfRule type="expression" dxfId="2329" priority="1529">
      <formula>IF(RIGHT(TEXT(AU508,"0.#"),1)=".",FALSE,TRUE)</formula>
    </cfRule>
    <cfRule type="expression" dxfId="2328" priority="1530">
      <formula>IF(RIGHT(TEXT(AU508,"0.#"),1)=".",TRUE,FALSE)</formula>
    </cfRule>
  </conditionalFormatting>
  <conditionalFormatting sqref="AQ507">
    <cfRule type="expression" dxfId="2327" priority="1515">
      <formula>IF(RIGHT(TEXT(AQ507,"0.#"),1)=".",FALSE,TRUE)</formula>
    </cfRule>
    <cfRule type="expression" dxfId="2326" priority="1516">
      <formula>IF(RIGHT(TEXT(AQ507,"0.#"),1)=".",TRUE,FALSE)</formula>
    </cfRule>
  </conditionalFormatting>
  <conditionalFormatting sqref="AQ508">
    <cfRule type="expression" dxfId="2325" priority="1519">
      <formula>IF(RIGHT(TEXT(AQ508,"0.#"),1)=".",FALSE,TRUE)</formula>
    </cfRule>
    <cfRule type="expression" dxfId="2324" priority="1520">
      <formula>IF(RIGHT(TEXT(AQ508,"0.#"),1)=".",TRUE,FALSE)</formula>
    </cfRule>
  </conditionalFormatting>
  <conditionalFormatting sqref="AQ509">
    <cfRule type="expression" dxfId="2323" priority="1517">
      <formula>IF(RIGHT(TEXT(AQ509,"0.#"),1)=".",FALSE,TRUE)</formula>
    </cfRule>
    <cfRule type="expression" dxfId="2322" priority="1518">
      <formula>IF(RIGHT(TEXT(AQ509,"0.#"),1)=".",TRUE,FALSE)</formula>
    </cfRule>
  </conditionalFormatting>
  <conditionalFormatting sqref="AE465">
    <cfRule type="expression" dxfId="2321" priority="1809">
      <formula>IF(RIGHT(TEXT(AE465,"0.#"),1)=".",FALSE,TRUE)</formula>
    </cfRule>
    <cfRule type="expression" dxfId="2320" priority="1810">
      <formula>IF(RIGHT(TEXT(AE465,"0.#"),1)=".",TRUE,FALSE)</formula>
    </cfRule>
  </conditionalFormatting>
  <conditionalFormatting sqref="AE463">
    <cfRule type="expression" dxfId="2319" priority="1813">
      <formula>IF(RIGHT(TEXT(AE463,"0.#"),1)=".",FALSE,TRUE)</formula>
    </cfRule>
    <cfRule type="expression" dxfId="2318" priority="1814">
      <formula>IF(RIGHT(TEXT(AE463,"0.#"),1)=".",TRUE,FALSE)</formula>
    </cfRule>
  </conditionalFormatting>
  <conditionalFormatting sqref="AE464">
    <cfRule type="expression" dxfId="2317" priority="1811">
      <formula>IF(RIGHT(TEXT(AE464,"0.#"),1)=".",FALSE,TRUE)</formula>
    </cfRule>
    <cfRule type="expression" dxfId="2316" priority="1812">
      <formula>IF(RIGHT(TEXT(AE464,"0.#"),1)=".",TRUE,FALSE)</formula>
    </cfRule>
  </conditionalFormatting>
  <conditionalFormatting sqref="AM465">
    <cfRule type="expression" dxfId="2315" priority="1803">
      <formula>IF(RIGHT(TEXT(AM465,"0.#"),1)=".",FALSE,TRUE)</formula>
    </cfRule>
    <cfRule type="expression" dxfId="2314" priority="1804">
      <formula>IF(RIGHT(TEXT(AM465,"0.#"),1)=".",TRUE,FALSE)</formula>
    </cfRule>
  </conditionalFormatting>
  <conditionalFormatting sqref="AM463">
    <cfRule type="expression" dxfId="2313" priority="1807">
      <formula>IF(RIGHT(TEXT(AM463,"0.#"),1)=".",FALSE,TRUE)</formula>
    </cfRule>
    <cfRule type="expression" dxfId="2312" priority="1808">
      <formula>IF(RIGHT(TEXT(AM463,"0.#"),1)=".",TRUE,FALSE)</formula>
    </cfRule>
  </conditionalFormatting>
  <conditionalFormatting sqref="AM464">
    <cfRule type="expression" dxfId="2311" priority="1805">
      <formula>IF(RIGHT(TEXT(AM464,"0.#"),1)=".",FALSE,TRUE)</formula>
    </cfRule>
    <cfRule type="expression" dxfId="2310" priority="1806">
      <formula>IF(RIGHT(TEXT(AM464,"0.#"),1)=".",TRUE,FALSE)</formula>
    </cfRule>
  </conditionalFormatting>
  <conditionalFormatting sqref="AU465">
    <cfRule type="expression" dxfId="2309" priority="1797">
      <formula>IF(RIGHT(TEXT(AU465,"0.#"),1)=".",FALSE,TRUE)</formula>
    </cfRule>
    <cfRule type="expression" dxfId="2308" priority="1798">
      <formula>IF(RIGHT(TEXT(AU465,"0.#"),1)=".",TRUE,FALSE)</formula>
    </cfRule>
  </conditionalFormatting>
  <conditionalFormatting sqref="AU463">
    <cfRule type="expression" dxfId="2307" priority="1801">
      <formula>IF(RIGHT(TEXT(AU463,"0.#"),1)=".",FALSE,TRUE)</formula>
    </cfRule>
    <cfRule type="expression" dxfId="2306" priority="1802">
      <formula>IF(RIGHT(TEXT(AU463,"0.#"),1)=".",TRUE,FALSE)</formula>
    </cfRule>
  </conditionalFormatting>
  <conditionalFormatting sqref="AU464">
    <cfRule type="expression" dxfId="2305" priority="1799">
      <formula>IF(RIGHT(TEXT(AU464,"0.#"),1)=".",FALSE,TRUE)</formula>
    </cfRule>
    <cfRule type="expression" dxfId="2304" priority="1800">
      <formula>IF(RIGHT(TEXT(AU464,"0.#"),1)=".",TRUE,FALSE)</formula>
    </cfRule>
  </conditionalFormatting>
  <conditionalFormatting sqref="AI465">
    <cfRule type="expression" dxfId="2303" priority="1791">
      <formula>IF(RIGHT(TEXT(AI465,"0.#"),1)=".",FALSE,TRUE)</formula>
    </cfRule>
    <cfRule type="expression" dxfId="2302" priority="1792">
      <formula>IF(RIGHT(TEXT(AI465,"0.#"),1)=".",TRUE,FALSE)</formula>
    </cfRule>
  </conditionalFormatting>
  <conditionalFormatting sqref="AI463">
    <cfRule type="expression" dxfId="2301" priority="1795">
      <formula>IF(RIGHT(TEXT(AI463,"0.#"),1)=".",FALSE,TRUE)</formula>
    </cfRule>
    <cfRule type="expression" dxfId="2300" priority="1796">
      <formula>IF(RIGHT(TEXT(AI463,"0.#"),1)=".",TRUE,FALSE)</formula>
    </cfRule>
  </conditionalFormatting>
  <conditionalFormatting sqref="AI464">
    <cfRule type="expression" dxfId="2299" priority="1793">
      <formula>IF(RIGHT(TEXT(AI464,"0.#"),1)=".",FALSE,TRUE)</formula>
    </cfRule>
    <cfRule type="expression" dxfId="2298" priority="1794">
      <formula>IF(RIGHT(TEXT(AI464,"0.#"),1)=".",TRUE,FALSE)</formula>
    </cfRule>
  </conditionalFormatting>
  <conditionalFormatting sqref="AQ463">
    <cfRule type="expression" dxfId="2297" priority="1785">
      <formula>IF(RIGHT(TEXT(AQ463,"0.#"),1)=".",FALSE,TRUE)</formula>
    </cfRule>
    <cfRule type="expression" dxfId="2296" priority="1786">
      <formula>IF(RIGHT(TEXT(AQ463,"0.#"),1)=".",TRUE,FALSE)</formula>
    </cfRule>
  </conditionalFormatting>
  <conditionalFormatting sqref="AQ464">
    <cfRule type="expression" dxfId="2295" priority="1789">
      <formula>IF(RIGHT(TEXT(AQ464,"0.#"),1)=".",FALSE,TRUE)</formula>
    </cfRule>
    <cfRule type="expression" dxfId="2294" priority="1790">
      <formula>IF(RIGHT(TEXT(AQ464,"0.#"),1)=".",TRUE,FALSE)</formula>
    </cfRule>
  </conditionalFormatting>
  <conditionalFormatting sqref="AQ465">
    <cfRule type="expression" dxfId="2293" priority="1787">
      <formula>IF(RIGHT(TEXT(AQ465,"0.#"),1)=".",FALSE,TRUE)</formula>
    </cfRule>
    <cfRule type="expression" dxfId="2292" priority="1788">
      <formula>IF(RIGHT(TEXT(AQ465,"0.#"),1)=".",TRUE,FALSE)</formula>
    </cfRule>
  </conditionalFormatting>
  <conditionalFormatting sqref="AE470">
    <cfRule type="expression" dxfId="2291" priority="1779">
      <formula>IF(RIGHT(TEXT(AE470,"0.#"),1)=".",FALSE,TRUE)</formula>
    </cfRule>
    <cfRule type="expression" dxfId="2290" priority="1780">
      <formula>IF(RIGHT(TEXT(AE470,"0.#"),1)=".",TRUE,FALSE)</formula>
    </cfRule>
  </conditionalFormatting>
  <conditionalFormatting sqref="AE468">
    <cfRule type="expression" dxfId="2289" priority="1783">
      <formula>IF(RIGHT(TEXT(AE468,"0.#"),1)=".",FALSE,TRUE)</formula>
    </cfRule>
    <cfRule type="expression" dxfId="2288" priority="1784">
      <formula>IF(RIGHT(TEXT(AE468,"0.#"),1)=".",TRUE,FALSE)</formula>
    </cfRule>
  </conditionalFormatting>
  <conditionalFormatting sqref="AE469">
    <cfRule type="expression" dxfId="2287" priority="1781">
      <formula>IF(RIGHT(TEXT(AE469,"0.#"),1)=".",FALSE,TRUE)</formula>
    </cfRule>
    <cfRule type="expression" dxfId="2286" priority="1782">
      <formula>IF(RIGHT(TEXT(AE469,"0.#"),1)=".",TRUE,FALSE)</formula>
    </cfRule>
  </conditionalFormatting>
  <conditionalFormatting sqref="AM470">
    <cfRule type="expression" dxfId="2285" priority="1773">
      <formula>IF(RIGHT(TEXT(AM470,"0.#"),1)=".",FALSE,TRUE)</formula>
    </cfRule>
    <cfRule type="expression" dxfId="2284" priority="1774">
      <formula>IF(RIGHT(TEXT(AM470,"0.#"),1)=".",TRUE,FALSE)</formula>
    </cfRule>
  </conditionalFormatting>
  <conditionalFormatting sqref="AM468">
    <cfRule type="expression" dxfId="2283" priority="1777">
      <formula>IF(RIGHT(TEXT(AM468,"0.#"),1)=".",FALSE,TRUE)</formula>
    </cfRule>
    <cfRule type="expression" dxfId="2282" priority="1778">
      <formula>IF(RIGHT(TEXT(AM468,"0.#"),1)=".",TRUE,FALSE)</formula>
    </cfRule>
  </conditionalFormatting>
  <conditionalFormatting sqref="AM469">
    <cfRule type="expression" dxfId="2281" priority="1775">
      <formula>IF(RIGHT(TEXT(AM469,"0.#"),1)=".",FALSE,TRUE)</formula>
    </cfRule>
    <cfRule type="expression" dxfId="2280" priority="1776">
      <formula>IF(RIGHT(TEXT(AM469,"0.#"),1)=".",TRUE,FALSE)</formula>
    </cfRule>
  </conditionalFormatting>
  <conditionalFormatting sqref="AU470">
    <cfRule type="expression" dxfId="2279" priority="1767">
      <formula>IF(RIGHT(TEXT(AU470,"0.#"),1)=".",FALSE,TRUE)</formula>
    </cfRule>
    <cfRule type="expression" dxfId="2278" priority="1768">
      <formula>IF(RIGHT(TEXT(AU470,"0.#"),1)=".",TRUE,FALSE)</formula>
    </cfRule>
  </conditionalFormatting>
  <conditionalFormatting sqref="AU468">
    <cfRule type="expression" dxfId="2277" priority="1771">
      <formula>IF(RIGHT(TEXT(AU468,"0.#"),1)=".",FALSE,TRUE)</formula>
    </cfRule>
    <cfRule type="expression" dxfId="2276" priority="1772">
      <formula>IF(RIGHT(TEXT(AU468,"0.#"),1)=".",TRUE,FALSE)</formula>
    </cfRule>
  </conditionalFormatting>
  <conditionalFormatting sqref="AU469">
    <cfRule type="expression" dxfId="2275" priority="1769">
      <formula>IF(RIGHT(TEXT(AU469,"0.#"),1)=".",FALSE,TRUE)</formula>
    </cfRule>
    <cfRule type="expression" dxfId="2274" priority="1770">
      <formula>IF(RIGHT(TEXT(AU469,"0.#"),1)=".",TRUE,FALSE)</formula>
    </cfRule>
  </conditionalFormatting>
  <conditionalFormatting sqref="AI470">
    <cfRule type="expression" dxfId="2273" priority="1761">
      <formula>IF(RIGHT(TEXT(AI470,"0.#"),1)=".",FALSE,TRUE)</formula>
    </cfRule>
    <cfRule type="expression" dxfId="2272" priority="1762">
      <formula>IF(RIGHT(TEXT(AI470,"0.#"),1)=".",TRUE,FALSE)</formula>
    </cfRule>
  </conditionalFormatting>
  <conditionalFormatting sqref="AI468">
    <cfRule type="expression" dxfId="2271" priority="1765">
      <formula>IF(RIGHT(TEXT(AI468,"0.#"),1)=".",FALSE,TRUE)</formula>
    </cfRule>
    <cfRule type="expression" dxfId="2270" priority="1766">
      <formula>IF(RIGHT(TEXT(AI468,"0.#"),1)=".",TRUE,FALSE)</formula>
    </cfRule>
  </conditionalFormatting>
  <conditionalFormatting sqref="AI469">
    <cfRule type="expression" dxfId="2269" priority="1763">
      <formula>IF(RIGHT(TEXT(AI469,"0.#"),1)=".",FALSE,TRUE)</formula>
    </cfRule>
    <cfRule type="expression" dxfId="2268" priority="1764">
      <formula>IF(RIGHT(TEXT(AI469,"0.#"),1)=".",TRUE,FALSE)</formula>
    </cfRule>
  </conditionalFormatting>
  <conditionalFormatting sqref="AQ468">
    <cfRule type="expression" dxfId="2267" priority="1755">
      <formula>IF(RIGHT(TEXT(AQ468,"0.#"),1)=".",FALSE,TRUE)</formula>
    </cfRule>
    <cfRule type="expression" dxfId="2266" priority="1756">
      <formula>IF(RIGHT(TEXT(AQ468,"0.#"),1)=".",TRUE,FALSE)</formula>
    </cfRule>
  </conditionalFormatting>
  <conditionalFormatting sqref="AQ469">
    <cfRule type="expression" dxfId="2265" priority="1759">
      <formula>IF(RIGHT(TEXT(AQ469,"0.#"),1)=".",FALSE,TRUE)</formula>
    </cfRule>
    <cfRule type="expression" dxfId="2264" priority="1760">
      <formula>IF(RIGHT(TEXT(AQ469,"0.#"),1)=".",TRUE,FALSE)</formula>
    </cfRule>
  </conditionalFormatting>
  <conditionalFormatting sqref="AQ470">
    <cfRule type="expression" dxfId="2263" priority="1757">
      <formula>IF(RIGHT(TEXT(AQ470,"0.#"),1)=".",FALSE,TRUE)</formula>
    </cfRule>
    <cfRule type="expression" dxfId="2262" priority="1758">
      <formula>IF(RIGHT(TEXT(AQ470,"0.#"),1)=".",TRUE,FALSE)</formula>
    </cfRule>
  </conditionalFormatting>
  <conditionalFormatting sqref="AE475">
    <cfRule type="expression" dxfId="2261" priority="1749">
      <formula>IF(RIGHT(TEXT(AE475,"0.#"),1)=".",FALSE,TRUE)</formula>
    </cfRule>
    <cfRule type="expression" dxfId="2260" priority="1750">
      <formula>IF(RIGHT(TEXT(AE475,"0.#"),1)=".",TRUE,FALSE)</formula>
    </cfRule>
  </conditionalFormatting>
  <conditionalFormatting sqref="AE473">
    <cfRule type="expression" dxfId="2259" priority="1753">
      <formula>IF(RIGHT(TEXT(AE473,"0.#"),1)=".",FALSE,TRUE)</formula>
    </cfRule>
    <cfRule type="expression" dxfId="2258" priority="1754">
      <formula>IF(RIGHT(TEXT(AE473,"0.#"),1)=".",TRUE,FALSE)</formula>
    </cfRule>
  </conditionalFormatting>
  <conditionalFormatting sqref="AE474">
    <cfRule type="expression" dxfId="2257" priority="1751">
      <formula>IF(RIGHT(TEXT(AE474,"0.#"),1)=".",FALSE,TRUE)</formula>
    </cfRule>
    <cfRule type="expression" dxfId="2256" priority="1752">
      <formula>IF(RIGHT(TEXT(AE474,"0.#"),1)=".",TRUE,FALSE)</formula>
    </cfRule>
  </conditionalFormatting>
  <conditionalFormatting sqref="AM475">
    <cfRule type="expression" dxfId="2255" priority="1743">
      <formula>IF(RIGHT(TEXT(AM475,"0.#"),1)=".",FALSE,TRUE)</formula>
    </cfRule>
    <cfRule type="expression" dxfId="2254" priority="1744">
      <formula>IF(RIGHT(TEXT(AM475,"0.#"),1)=".",TRUE,FALSE)</formula>
    </cfRule>
  </conditionalFormatting>
  <conditionalFormatting sqref="AM473">
    <cfRule type="expression" dxfId="2253" priority="1747">
      <formula>IF(RIGHT(TEXT(AM473,"0.#"),1)=".",FALSE,TRUE)</formula>
    </cfRule>
    <cfRule type="expression" dxfId="2252" priority="1748">
      <formula>IF(RIGHT(TEXT(AM473,"0.#"),1)=".",TRUE,FALSE)</formula>
    </cfRule>
  </conditionalFormatting>
  <conditionalFormatting sqref="AM474">
    <cfRule type="expression" dxfId="2251" priority="1745">
      <formula>IF(RIGHT(TEXT(AM474,"0.#"),1)=".",FALSE,TRUE)</formula>
    </cfRule>
    <cfRule type="expression" dxfId="2250" priority="1746">
      <formula>IF(RIGHT(TEXT(AM474,"0.#"),1)=".",TRUE,FALSE)</formula>
    </cfRule>
  </conditionalFormatting>
  <conditionalFormatting sqref="AU475">
    <cfRule type="expression" dxfId="2249" priority="1737">
      <formula>IF(RIGHT(TEXT(AU475,"0.#"),1)=".",FALSE,TRUE)</formula>
    </cfRule>
    <cfRule type="expression" dxfId="2248" priority="1738">
      <formula>IF(RIGHT(TEXT(AU475,"0.#"),1)=".",TRUE,FALSE)</formula>
    </cfRule>
  </conditionalFormatting>
  <conditionalFormatting sqref="AU473">
    <cfRule type="expression" dxfId="2247" priority="1741">
      <formula>IF(RIGHT(TEXT(AU473,"0.#"),1)=".",FALSE,TRUE)</formula>
    </cfRule>
    <cfRule type="expression" dxfId="2246" priority="1742">
      <formula>IF(RIGHT(TEXT(AU473,"0.#"),1)=".",TRUE,FALSE)</formula>
    </cfRule>
  </conditionalFormatting>
  <conditionalFormatting sqref="AU474">
    <cfRule type="expression" dxfId="2245" priority="1739">
      <formula>IF(RIGHT(TEXT(AU474,"0.#"),1)=".",FALSE,TRUE)</formula>
    </cfRule>
    <cfRule type="expression" dxfId="2244" priority="1740">
      <formula>IF(RIGHT(TEXT(AU474,"0.#"),1)=".",TRUE,FALSE)</formula>
    </cfRule>
  </conditionalFormatting>
  <conditionalFormatting sqref="AI475">
    <cfRule type="expression" dxfId="2243" priority="1731">
      <formula>IF(RIGHT(TEXT(AI475,"0.#"),1)=".",FALSE,TRUE)</formula>
    </cfRule>
    <cfRule type="expression" dxfId="2242" priority="1732">
      <formula>IF(RIGHT(TEXT(AI475,"0.#"),1)=".",TRUE,FALSE)</formula>
    </cfRule>
  </conditionalFormatting>
  <conditionalFormatting sqref="AI473">
    <cfRule type="expression" dxfId="2241" priority="1735">
      <formula>IF(RIGHT(TEXT(AI473,"0.#"),1)=".",FALSE,TRUE)</formula>
    </cfRule>
    <cfRule type="expression" dxfId="2240" priority="1736">
      <formula>IF(RIGHT(TEXT(AI473,"0.#"),1)=".",TRUE,FALSE)</formula>
    </cfRule>
  </conditionalFormatting>
  <conditionalFormatting sqref="AI474">
    <cfRule type="expression" dxfId="2239" priority="1733">
      <formula>IF(RIGHT(TEXT(AI474,"0.#"),1)=".",FALSE,TRUE)</formula>
    </cfRule>
    <cfRule type="expression" dxfId="2238" priority="1734">
      <formula>IF(RIGHT(TEXT(AI474,"0.#"),1)=".",TRUE,FALSE)</formula>
    </cfRule>
  </conditionalFormatting>
  <conditionalFormatting sqref="AQ473">
    <cfRule type="expression" dxfId="2237" priority="1725">
      <formula>IF(RIGHT(TEXT(AQ473,"0.#"),1)=".",FALSE,TRUE)</formula>
    </cfRule>
    <cfRule type="expression" dxfId="2236" priority="1726">
      <formula>IF(RIGHT(TEXT(AQ473,"0.#"),1)=".",TRUE,FALSE)</formula>
    </cfRule>
  </conditionalFormatting>
  <conditionalFormatting sqref="AQ474">
    <cfRule type="expression" dxfId="2235" priority="1729">
      <formula>IF(RIGHT(TEXT(AQ474,"0.#"),1)=".",FALSE,TRUE)</formula>
    </cfRule>
    <cfRule type="expression" dxfId="2234" priority="1730">
      <formula>IF(RIGHT(TEXT(AQ474,"0.#"),1)=".",TRUE,FALSE)</formula>
    </cfRule>
  </conditionalFormatting>
  <conditionalFormatting sqref="AQ475">
    <cfRule type="expression" dxfId="2233" priority="1727">
      <formula>IF(RIGHT(TEXT(AQ475,"0.#"),1)=".",FALSE,TRUE)</formula>
    </cfRule>
    <cfRule type="expression" dxfId="2232" priority="1728">
      <formula>IF(RIGHT(TEXT(AQ475,"0.#"),1)=".",TRUE,FALSE)</formula>
    </cfRule>
  </conditionalFormatting>
  <conditionalFormatting sqref="AE480">
    <cfRule type="expression" dxfId="2231" priority="1719">
      <formula>IF(RIGHT(TEXT(AE480,"0.#"),1)=".",FALSE,TRUE)</formula>
    </cfRule>
    <cfRule type="expression" dxfId="2230" priority="1720">
      <formula>IF(RIGHT(TEXT(AE480,"0.#"),1)=".",TRUE,FALSE)</formula>
    </cfRule>
  </conditionalFormatting>
  <conditionalFormatting sqref="AE478">
    <cfRule type="expression" dxfId="2229" priority="1723">
      <formula>IF(RIGHT(TEXT(AE478,"0.#"),1)=".",FALSE,TRUE)</formula>
    </cfRule>
    <cfRule type="expression" dxfId="2228" priority="1724">
      <formula>IF(RIGHT(TEXT(AE478,"0.#"),1)=".",TRUE,FALSE)</formula>
    </cfRule>
  </conditionalFormatting>
  <conditionalFormatting sqref="AE479">
    <cfRule type="expression" dxfId="2227" priority="1721">
      <formula>IF(RIGHT(TEXT(AE479,"0.#"),1)=".",FALSE,TRUE)</formula>
    </cfRule>
    <cfRule type="expression" dxfId="2226" priority="1722">
      <formula>IF(RIGHT(TEXT(AE479,"0.#"),1)=".",TRUE,FALSE)</formula>
    </cfRule>
  </conditionalFormatting>
  <conditionalFormatting sqref="AM480">
    <cfRule type="expression" dxfId="2225" priority="1713">
      <formula>IF(RIGHT(TEXT(AM480,"0.#"),1)=".",FALSE,TRUE)</formula>
    </cfRule>
    <cfRule type="expression" dxfId="2224" priority="1714">
      <formula>IF(RIGHT(TEXT(AM480,"0.#"),1)=".",TRUE,FALSE)</formula>
    </cfRule>
  </conditionalFormatting>
  <conditionalFormatting sqref="AM478">
    <cfRule type="expression" dxfId="2223" priority="1717">
      <formula>IF(RIGHT(TEXT(AM478,"0.#"),1)=".",FALSE,TRUE)</formula>
    </cfRule>
    <cfRule type="expression" dxfId="2222" priority="1718">
      <formula>IF(RIGHT(TEXT(AM478,"0.#"),1)=".",TRUE,FALSE)</formula>
    </cfRule>
  </conditionalFormatting>
  <conditionalFormatting sqref="AM479">
    <cfRule type="expression" dxfId="2221" priority="1715">
      <formula>IF(RIGHT(TEXT(AM479,"0.#"),1)=".",FALSE,TRUE)</formula>
    </cfRule>
    <cfRule type="expression" dxfId="2220" priority="1716">
      <formula>IF(RIGHT(TEXT(AM479,"0.#"),1)=".",TRUE,FALSE)</formula>
    </cfRule>
  </conditionalFormatting>
  <conditionalFormatting sqref="AU480">
    <cfRule type="expression" dxfId="2219" priority="1707">
      <formula>IF(RIGHT(TEXT(AU480,"0.#"),1)=".",FALSE,TRUE)</formula>
    </cfRule>
    <cfRule type="expression" dxfId="2218" priority="1708">
      <formula>IF(RIGHT(TEXT(AU480,"0.#"),1)=".",TRUE,FALSE)</formula>
    </cfRule>
  </conditionalFormatting>
  <conditionalFormatting sqref="AU478">
    <cfRule type="expression" dxfId="2217" priority="1711">
      <formula>IF(RIGHT(TEXT(AU478,"0.#"),1)=".",FALSE,TRUE)</formula>
    </cfRule>
    <cfRule type="expression" dxfId="2216" priority="1712">
      <formula>IF(RIGHT(TEXT(AU478,"0.#"),1)=".",TRUE,FALSE)</formula>
    </cfRule>
  </conditionalFormatting>
  <conditionalFormatting sqref="AU479">
    <cfRule type="expression" dxfId="2215" priority="1709">
      <formula>IF(RIGHT(TEXT(AU479,"0.#"),1)=".",FALSE,TRUE)</formula>
    </cfRule>
    <cfRule type="expression" dxfId="2214" priority="1710">
      <formula>IF(RIGHT(TEXT(AU479,"0.#"),1)=".",TRUE,FALSE)</formula>
    </cfRule>
  </conditionalFormatting>
  <conditionalFormatting sqref="AI480">
    <cfRule type="expression" dxfId="2213" priority="1701">
      <formula>IF(RIGHT(TEXT(AI480,"0.#"),1)=".",FALSE,TRUE)</formula>
    </cfRule>
    <cfRule type="expression" dxfId="2212" priority="1702">
      <formula>IF(RIGHT(TEXT(AI480,"0.#"),1)=".",TRUE,FALSE)</formula>
    </cfRule>
  </conditionalFormatting>
  <conditionalFormatting sqref="AI478">
    <cfRule type="expression" dxfId="2211" priority="1705">
      <formula>IF(RIGHT(TEXT(AI478,"0.#"),1)=".",FALSE,TRUE)</formula>
    </cfRule>
    <cfRule type="expression" dxfId="2210" priority="1706">
      <formula>IF(RIGHT(TEXT(AI478,"0.#"),1)=".",TRUE,FALSE)</formula>
    </cfRule>
  </conditionalFormatting>
  <conditionalFormatting sqref="AI479">
    <cfRule type="expression" dxfId="2209" priority="1703">
      <formula>IF(RIGHT(TEXT(AI479,"0.#"),1)=".",FALSE,TRUE)</formula>
    </cfRule>
    <cfRule type="expression" dxfId="2208" priority="1704">
      <formula>IF(RIGHT(TEXT(AI479,"0.#"),1)=".",TRUE,FALSE)</formula>
    </cfRule>
  </conditionalFormatting>
  <conditionalFormatting sqref="AQ478">
    <cfRule type="expression" dxfId="2207" priority="1695">
      <formula>IF(RIGHT(TEXT(AQ478,"0.#"),1)=".",FALSE,TRUE)</formula>
    </cfRule>
    <cfRule type="expression" dxfId="2206" priority="1696">
      <formula>IF(RIGHT(TEXT(AQ478,"0.#"),1)=".",TRUE,FALSE)</formula>
    </cfRule>
  </conditionalFormatting>
  <conditionalFormatting sqref="AQ479">
    <cfRule type="expression" dxfId="2205" priority="1699">
      <formula>IF(RIGHT(TEXT(AQ479,"0.#"),1)=".",FALSE,TRUE)</formula>
    </cfRule>
    <cfRule type="expression" dxfId="2204" priority="1700">
      <formula>IF(RIGHT(TEXT(AQ479,"0.#"),1)=".",TRUE,FALSE)</formula>
    </cfRule>
  </conditionalFormatting>
  <conditionalFormatting sqref="AQ480">
    <cfRule type="expression" dxfId="2203" priority="1697">
      <formula>IF(RIGHT(TEXT(AQ480,"0.#"),1)=".",FALSE,TRUE)</formula>
    </cfRule>
    <cfRule type="expression" dxfId="2202" priority="1698">
      <formula>IF(RIGHT(TEXT(AQ480,"0.#"),1)=".",TRUE,FALSE)</formula>
    </cfRule>
  </conditionalFormatting>
  <conditionalFormatting sqref="AM47">
    <cfRule type="expression" dxfId="2201" priority="1989">
      <formula>IF(RIGHT(TEXT(AM47,"0.#"),1)=".",FALSE,TRUE)</formula>
    </cfRule>
    <cfRule type="expression" dxfId="2200" priority="1990">
      <formula>IF(RIGHT(TEXT(AM47,"0.#"),1)=".",TRUE,FALSE)</formula>
    </cfRule>
  </conditionalFormatting>
  <conditionalFormatting sqref="AI46">
    <cfRule type="expression" dxfId="2199" priority="1993">
      <formula>IF(RIGHT(TEXT(AI46,"0.#"),1)=".",FALSE,TRUE)</formula>
    </cfRule>
    <cfRule type="expression" dxfId="2198" priority="1994">
      <formula>IF(RIGHT(TEXT(AI46,"0.#"),1)=".",TRUE,FALSE)</formula>
    </cfRule>
  </conditionalFormatting>
  <conditionalFormatting sqref="AM46">
    <cfRule type="expression" dxfId="2197" priority="1991">
      <formula>IF(RIGHT(TEXT(AM46,"0.#"),1)=".",FALSE,TRUE)</formula>
    </cfRule>
    <cfRule type="expression" dxfId="2196" priority="1992">
      <formula>IF(RIGHT(TEXT(AM46,"0.#"),1)=".",TRUE,FALSE)</formula>
    </cfRule>
  </conditionalFormatting>
  <conditionalFormatting sqref="AU46:AU48">
    <cfRule type="expression" dxfId="2195" priority="1983">
      <formula>IF(RIGHT(TEXT(AU46,"0.#"),1)=".",FALSE,TRUE)</formula>
    </cfRule>
    <cfRule type="expression" dxfId="2194" priority="1984">
      <formula>IF(RIGHT(TEXT(AU46,"0.#"),1)=".",TRUE,FALSE)</formula>
    </cfRule>
  </conditionalFormatting>
  <conditionalFormatting sqref="AM48">
    <cfRule type="expression" dxfId="2193" priority="1987">
      <formula>IF(RIGHT(TEXT(AM48,"0.#"),1)=".",FALSE,TRUE)</formula>
    </cfRule>
    <cfRule type="expression" dxfId="2192" priority="1988">
      <formula>IF(RIGHT(TEXT(AM48,"0.#"),1)=".",TRUE,FALSE)</formula>
    </cfRule>
  </conditionalFormatting>
  <conditionalFormatting sqref="AQ46:AQ48">
    <cfRule type="expression" dxfId="2191" priority="1985">
      <formula>IF(RIGHT(TEXT(AQ46,"0.#"),1)=".",FALSE,TRUE)</formula>
    </cfRule>
    <cfRule type="expression" dxfId="2190" priority="1986">
      <formula>IF(RIGHT(TEXT(AQ46,"0.#"),1)=".",TRUE,FALSE)</formula>
    </cfRule>
  </conditionalFormatting>
  <conditionalFormatting sqref="AE146:AE147 AI146:AI147 AM146:AM147 AQ146:AQ147 AU146:AU147">
    <cfRule type="expression" dxfId="2189" priority="1977">
      <formula>IF(RIGHT(TEXT(AE146,"0.#"),1)=".",FALSE,TRUE)</formula>
    </cfRule>
    <cfRule type="expression" dxfId="2188" priority="1978">
      <formula>IF(RIGHT(TEXT(AE146,"0.#"),1)=".",TRUE,FALSE)</formula>
    </cfRule>
  </conditionalFormatting>
  <conditionalFormatting sqref="AE138:AE139 AI138:AI139 AM138:AM139 AQ138:AQ139 AU138:AU139">
    <cfRule type="expression" dxfId="2187" priority="1981">
      <formula>IF(RIGHT(TEXT(AE138,"0.#"),1)=".",FALSE,TRUE)</formula>
    </cfRule>
    <cfRule type="expression" dxfId="2186" priority="1982">
      <formula>IF(RIGHT(TEXT(AE138,"0.#"),1)=".",TRUE,FALSE)</formula>
    </cfRule>
  </conditionalFormatting>
  <conditionalFormatting sqref="AE142:AE143 AI142:AI143 AM142:AM143 AQ142:AQ143 AU142:AU143">
    <cfRule type="expression" dxfId="2185" priority="1979">
      <formula>IF(RIGHT(TEXT(AE142,"0.#"),1)=".",FALSE,TRUE)</formula>
    </cfRule>
    <cfRule type="expression" dxfId="2184" priority="1980">
      <formula>IF(RIGHT(TEXT(AE142,"0.#"),1)=".",TRUE,FALSE)</formula>
    </cfRule>
  </conditionalFormatting>
  <conditionalFormatting sqref="AE198:AE199 AI198:AI199 AM198:AM199 AQ198:AQ199 AU198:AU199">
    <cfRule type="expression" dxfId="2183" priority="1971">
      <formula>IF(RIGHT(TEXT(AE198,"0.#"),1)=".",FALSE,TRUE)</formula>
    </cfRule>
    <cfRule type="expression" dxfId="2182" priority="1972">
      <formula>IF(RIGHT(TEXT(AE198,"0.#"),1)=".",TRUE,FALSE)</formula>
    </cfRule>
  </conditionalFormatting>
  <conditionalFormatting sqref="AE150:AE151 AI150:AI151 AM150:AM151 AQ150:AQ151 AU150:AU151">
    <cfRule type="expression" dxfId="2181" priority="1975">
      <formula>IF(RIGHT(TEXT(AE150,"0.#"),1)=".",FALSE,TRUE)</formula>
    </cfRule>
    <cfRule type="expression" dxfId="2180" priority="1976">
      <formula>IF(RIGHT(TEXT(AE150,"0.#"),1)=".",TRUE,FALSE)</formula>
    </cfRule>
  </conditionalFormatting>
  <conditionalFormatting sqref="AE194:AE195 AI194:AI195 AM194:AM195 AQ194:AQ195 AU194:AU195">
    <cfRule type="expression" dxfId="2179" priority="1973">
      <formula>IF(RIGHT(TEXT(AE194,"0.#"),1)=".",FALSE,TRUE)</formula>
    </cfRule>
    <cfRule type="expression" dxfId="2178" priority="1974">
      <formula>IF(RIGHT(TEXT(AE194,"0.#"),1)=".",TRUE,FALSE)</formula>
    </cfRule>
  </conditionalFormatting>
  <conditionalFormatting sqref="AE210:AE211 AI210:AI211 AM210:AM211 AQ210:AQ211 AU210:AU211">
    <cfRule type="expression" dxfId="2177" priority="1965">
      <formula>IF(RIGHT(TEXT(AE210,"0.#"),1)=".",FALSE,TRUE)</formula>
    </cfRule>
    <cfRule type="expression" dxfId="2176" priority="1966">
      <formula>IF(RIGHT(TEXT(AE210,"0.#"),1)=".",TRUE,FALSE)</formula>
    </cfRule>
  </conditionalFormatting>
  <conditionalFormatting sqref="AE202:AE203 AI202:AI203 AM202:AM203 AQ202:AQ203 AU202:AU203">
    <cfRule type="expression" dxfId="2175" priority="1969">
      <formula>IF(RIGHT(TEXT(AE202,"0.#"),1)=".",FALSE,TRUE)</formula>
    </cfRule>
    <cfRule type="expression" dxfId="2174" priority="1970">
      <formula>IF(RIGHT(TEXT(AE202,"0.#"),1)=".",TRUE,FALSE)</formula>
    </cfRule>
  </conditionalFormatting>
  <conditionalFormatting sqref="AE206:AE207 AI206:AI207 AM206:AM207 AQ206:AQ207 AU206:AU207">
    <cfRule type="expression" dxfId="2173" priority="1967">
      <formula>IF(RIGHT(TEXT(AE206,"0.#"),1)=".",FALSE,TRUE)</formula>
    </cfRule>
    <cfRule type="expression" dxfId="2172" priority="1968">
      <formula>IF(RIGHT(TEXT(AE206,"0.#"),1)=".",TRUE,FALSE)</formula>
    </cfRule>
  </conditionalFormatting>
  <conditionalFormatting sqref="AE262:AE263 AI262:AI263 AM262:AM263 AQ262:AQ263 AU262:AU263">
    <cfRule type="expression" dxfId="2171" priority="1959">
      <formula>IF(RIGHT(TEXT(AE262,"0.#"),1)=".",FALSE,TRUE)</formula>
    </cfRule>
    <cfRule type="expression" dxfId="2170" priority="1960">
      <formula>IF(RIGHT(TEXT(AE262,"0.#"),1)=".",TRUE,FALSE)</formula>
    </cfRule>
  </conditionalFormatting>
  <conditionalFormatting sqref="AE254:AE255 AI254:AI255 AM254:AM255 AQ254:AQ255 AU254:AU255">
    <cfRule type="expression" dxfId="2169" priority="1963">
      <formula>IF(RIGHT(TEXT(AE254,"0.#"),1)=".",FALSE,TRUE)</formula>
    </cfRule>
    <cfRule type="expression" dxfId="2168" priority="1964">
      <formula>IF(RIGHT(TEXT(AE254,"0.#"),1)=".",TRUE,FALSE)</formula>
    </cfRule>
  </conditionalFormatting>
  <conditionalFormatting sqref="AE258:AE259 AI258:AI259 AM258:AM259 AQ258:AQ259 AU258:AU259">
    <cfRule type="expression" dxfId="2167" priority="1961">
      <formula>IF(RIGHT(TEXT(AE258,"0.#"),1)=".",FALSE,TRUE)</formula>
    </cfRule>
    <cfRule type="expression" dxfId="2166" priority="1962">
      <formula>IF(RIGHT(TEXT(AE258,"0.#"),1)=".",TRUE,FALSE)</formula>
    </cfRule>
  </conditionalFormatting>
  <conditionalFormatting sqref="AE314:AE315 AI314:AI315 AM314:AM315 AQ314:AQ315 AU314:AU315">
    <cfRule type="expression" dxfId="2165" priority="1953">
      <formula>IF(RIGHT(TEXT(AE314,"0.#"),1)=".",FALSE,TRUE)</formula>
    </cfRule>
    <cfRule type="expression" dxfId="2164" priority="1954">
      <formula>IF(RIGHT(TEXT(AE314,"0.#"),1)=".",TRUE,FALSE)</formula>
    </cfRule>
  </conditionalFormatting>
  <conditionalFormatting sqref="AE266:AE267 AI266:AI267 AM266:AM267 AQ266:AQ267 AU266:AU267">
    <cfRule type="expression" dxfId="2163" priority="1957">
      <formula>IF(RIGHT(TEXT(AE266,"0.#"),1)=".",FALSE,TRUE)</formula>
    </cfRule>
    <cfRule type="expression" dxfId="2162" priority="1958">
      <formula>IF(RIGHT(TEXT(AE266,"0.#"),1)=".",TRUE,FALSE)</formula>
    </cfRule>
  </conditionalFormatting>
  <conditionalFormatting sqref="AE270:AE271 AI270:AI271 AM270:AM271 AQ270:AQ271 AU270:AU271">
    <cfRule type="expression" dxfId="2161" priority="1955">
      <formula>IF(RIGHT(TEXT(AE270,"0.#"),1)=".",FALSE,TRUE)</formula>
    </cfRule>
    <cfRule type="expression" dxfId="2160" priority="1956">
      <formula>IF(RIGHT(TEXT(AE270,"0.#"),1)=".",TRUE,FALSE)</formula>
    </cfRule>
  </conditionalFormatting>
  <conditionalFormatting sqref="AE326:AE327 AI326:AI327 AM326:AM327 AQ326:AQ327 AU326:AU327">
    <cfRule type="expression" dxfId="2159" priority="1947">
      <formula>IF(RIGHT(TEXT(AE326,"0.#"),1)=".",FALSE,TRUE)</formula>
    </cfRule>
    <cfRule type="expression" dxfId="2158" priority="1948">
      <formula>IF(RIGHT(TEXT(AE326,"0.#"),1)=".",TRUE,FALSE)</formula>
    </cfRule>
  </conditionalFormatting>
  <conditionalFormatting sqref="AE318:AE319 AI318:AI319 AM318:AM319 AQ318:AQ319 AU318:AU319">
    <cfRule type="expression" dxfId="2157" priority="1951">
      <formula>IF(RIGHT(TEXT(AE318,"0.#"),1)=".",FALSE,TRUE)</formula>
    </cfRule>
    <cfRule type="expression" dxfId="2156" priority="1952">
      <formula>IF(RIGHT(TEXT(AE318,"0.#"),1)=".",TRUE,FALSE)</formula>
    </cfRule>
  </conditionalFormatting>
  <conditionalFormatting sqref="AE322:AE323 AI322:AI323 AM322:AM323 AQ322:AQ323 AU322:AU323">
    <cfRule type="expression" dxfId="2155" priority="1949">
      <formula>IF(RIGHT(TEXT(AE322,"0.#"),1)=".",FALSE,TRUE)</formula>
    </cfRule>
    <cfRule type="expression" dxfId="2154" priority="1950">
      <formula>IF(RIGHT(TEXT(AE322,"0.#"),1)=".",TRUE,FALSE)</formula>
    </cfRule>
  </conditionalFormatting>
  <conditionalFormatting sqref="AE378:AE379 AI378:AI379 AM378:AM379 AQ378:AQ379 AU378:AU379">
    <cfRule type="expression" dxfId="2153" priority="1941">
      <formula>IF(RIGHT(TEXT(AE378,"0.#"),1)=".",FALSE,TRUE)</formula>
    </cfRule>
    <cfRule type="expression" dxfId="2152" priority="1942">
      <formula>IF(RIGHT(TEXT(AE378,"0.#"),1)=".",TRUE,FALSE)</formula>
    </cfRule>
  </conditionalFormatting>
  <conditionalFormatting sqref="AE330:AE331 AI330:AI331 AM330:AM331 AQ330:AQ331 AU330:AU331">
    <cfRule type="expression" dxfId="2151" priority="1945">
      <formula>IF(RIGHT(TEXT(AE330,"0.#"),1)=".",FALSE,TRUE)</formula>
    </cfRule>
    <cfRule type="expression" dxfId="2150" priority="1946">
      <formula>IF(RIGHT(TEXT(AE330,"0.#"),1)=".",TRUE,FALSE)</formula>
    </cfRule>
  </conditionalFormatting>
  <conditionalFormatting sqref="AE374:AE375 AI374:AI375 AM374:AM375 AQ374:AQ375 AU374:AU375">
    <cfRule type="expression" dxfId="2149" priority="1943">
      <formula>IF(RIGHT(TEXT(AE374,"0.#"),1)=".",FALSE,TRUE)</formula>
    </cfRule>
    <cfRule type="expression" dxfId="2148" priority="1944">
      <formula>IF(RIGHT(TEXT(AE374,"0.#"),1)=".",TRUE,FALSE)</formula>
    </cfRule>
  </conditionalFormatting>
  <conditionalFormatting sqref="AE390:AE391 AI390:AI391 AM390:AM391 AQ390:AQ391 AU390:AU391">
    <cfRule type="expression" dxfId="2147" priority="1935">
      <formula>IF(RIGHT(TEXT(AE390,"0.#"),1)=".",FALSE,TRUE)</formula>
    </cfRule>
    <cfRule type="expression" dxfId="2146" priority="1936">
      <formula>IF(RIGHT(TEXT(AE390,"0.#"),1)=".",TRUE,FALSE)</formula>
    </cfRule>
  </conditionalFormatting>
  <conditionalFormatting sqref="AE382:AE383 AI382:AI383 AM382:AM383 AQ382:AQ383 AU382:AU383">
    <cfRule type="expression" dxfId="2145" priority="1939">
      <formula>IF(RIGHT(TEXT(AE382,"0.#"),1)=".",FALSE,TRUE)</formula>
    </cfRule>
    <cfRule type="expression" dxfId="2144" priority="1940">
      <formula>IF(RIGHT(TEXT(AE382,"0.#"),1)=".",TRUE,FALSE)</formula>
    </cfRule>
  </conditionalFormatting>
  <conditionalFormatting sqref="AE386:AE387 AI386:AI387 AM386:AM387 AQ386:AQ387 AU386:AU387">
    <cfRule type="expression" dxfId="2143" priority="1937">
      <formula>IF(RIGHT(TEXT(AE386,"0.#"),1)=".",FALSE,TRUE)</formula>
    </cfRule>
    <cfRule type="expression" dxfId="2142" priority="1938">
      <formula>IF(RIGHT(TEXT(AE386,"0.#"),1)=".",TRUE,FALSE)</formula>
    </cfRule>
  </conditionalFormatting>
  <conditionalFormatting sqref="AE440">
    <cfRule type="expression" dxfId="2141" priority="1929">
      <formula>IF(RIGHT(TEXT(AE440,"0.#"),1)=".",FALSE,TRUE)</formula>
    </cfRule>
    <cfRule type="expression" dxfId="2140" priority="1930">
      <formula>IF(RIGHT(TEXT(AE440,"0.#"),1)=".",TRUE,FALSE)</formula>
    </cfRule>
  </conditionalFormatting>
  <conditionalFormatting sqref="AE438">
    <cfRule type="expression" dxfId="2139" priority="1933">
      <formula>IF(RIGHT(TEXT(AE438,"0.#"),1)=".",FALSE,TRUE)</formula>
    </cfRule>
    <cfRule type="expression" dxfId="2138" priority="1934">
      <formula>IF(RIGHT(TEXT(AE438,"0.#"),1)=".",TRUE,FALSE)</formula>
    </cfRule>
  </conditionalFormatting>
  <conditionalFormatting sqref="AE439">
    <cfRule type="expression" dxfId="2137" priority="1931">
      <formula>IF(RIGHT(TEXT(AE439,"0.#"),1)=".",FALSE,TRUE)</formula>
    </cfRule>
    <cfRule type="expression" dxfId="2136" priority="1932">
      <formula>IF(RIGHT(TEXT(AE439,"0.#"),1)=".",TRUE,FALSE)</formula>
    </cfRule>
  </conditionalFormatting>
  <conditionalFormatting sqref="AM440">
    <cfRule type="expression" dxfId="2135" priority="1923">
      <formula>IF(RIGHT(TEXT(AM440,"0.#"),1)=".",FALSE,TRUE)</formula>
    </cfRule>
    <cfRule type="expression" dxfId="2134" priority="1924">
      <formula>IF(RIGHT(TEXT(AM440,"0.#"),1)=".",TRUE,FALSE)</formula>
    </cfRule>
  </conditionalFormatting>
  <conditionalFormatting sqref="AM438">
    <cfRule type="expression" dxfId="2133" priority="1927">
      <formula>IF(RIGHT(TEXT(AM438,"0.#"),1)=".",FALSE,TRUE)</formula>
    </cfRule>
    <cfRule type="expression" dxfId="2132" priority="1928">
      <formula>IF(RIGHT(TEXT(AM438,"0.#"),1)=".",TRUE,FALSE)</formula>
    </cfRule>
  </conditionalFormatting>
  <conditionalFormatting sqref="AM439">
    <cfRule type="expression" dxfId="2131" priority="1925">
      <formula>IF(RIGHT(TEXT(AM439,"0.#"),1)=".",FALSE,TRUE)</formula>
    </cfRule>
    <cfRule type="expression" dxfId="2130" priority="1926">
      <formula>IF(RIGHT(TEXT(AM439,"0.#"),1)=".",TRUE,FALSE)</formula>
    </cfRule>
  </conditionalFormatting>
  <conditionalFormatting sqref="AU440">
    <cfRule type="expression" dxfId="2129" priority="1917">
      <formula>IF(RIGHT(TEXT(AU440,"0.#"),1)=".",FALSE,TRUE)</formula>
    </cfRule>
    <cfRule type="expression" dxfId="2128" priority="1918">
      <formula>IF(RIGHT(TEXT(AU440,"0.#"),1)=".",TRUE,FALSE)</formula>
    </cfRule>
  </conditionalFormatting>
  <conditionalFormatting sqref="AU438">
    <cfRule type="expression" dxfId="2127" priority="1921">
      <formula>IF(RIGHT(TEXT(AU438,"0.#"),1)=".",FALSE,TRUE)</formula>
    </cfRule>
    <cfRule type="expression" dxfId="2126" priority="1922">
      <formula>IF(RIGHT(TEXT(AU438,"0.#"),1)=".",TRUE,FALSE)</formula>
    </cfRule>
  </conditionalFormatting>
  <conditionalFormatting sqref="AU439">
    <cfRule type="expression" dxfId="2125" priority="1919">
      <formula>IF(RIGHT(TEXT(AU439,"0.#"),1)=".",FALSE,TRUE)</formula>
    </cfRule>
    <cfRule type="expression" dxfId="2124" priority="1920">
      <formula>IF(RIGHT(TEXT(AU439,"0.#"),1)=".",TRUE,FALSE)</formula>
    </cfRule>
  </conditionalFormatting>
  <conditionalFormatting sqref="AI440">
    <cfRule type="expression" dxfId="2123" priority="1911">
      <formula>IF(RIGHT(TEXT(AI440,"0.#"),1)=".",FALSE,TRUE)</formula>
    </cfRule>
    <cfRule type="expression" dxfId="2122" priority="1912">
      <formula>IF(RIGHT(TEXT(AI440,"0.#"),1)=".",TRUE,FALSE)</formula>
    </cfRule>
  </conditionalFormatting>
  <conditionalFormatting sqref="AI438">
    <cfRule type="expression" dxfId="2121" priority="1915">
      <formula>IF(RIGHT(TEXT(AI438,"0.#"),1)=".",FALSE,TRUE)</formula>
    </cfRule>
    <cfRule type="expression" dxfId="2120" priority="1916">
      <formula>IF(RIGHT(TEXT(AI438,"0.#"),1)=".",TRUE,FALSE)</formula>
    </cfRule>
  </conditionalFormatting>
  <conditionalFormatting sqref="AI439">
    <cfRule type="expression" dxfId="2119" priority="1913">
      <formula>IF(RIGHT(TEXT(AI439,"0.#"),1)=".",FALSE,TRUE)</formula>
    </cfRule>
    <cfRule type="expression" dxfId="2118" priority="1914">
      <formula>IF(RIGHT(TEXT(AI439,"0.#"),1)=".",TRUE,FALSE)</formula>
    </cfRule>
  </conditionalFormatting>
  <conditionalFormatting sqref="AQ438">
    <cfRule type="expression" dxfId="2117" priority="1905">
      <formula>IF(RIGHT(TEXT(AQ438,"0.#"),1)=".",FALSE,TRUE)</formula>
    </cfRule>
    <cfRule type="expression" dxfId="2116" priority="1906">
      <formula>IF(RIGHT(TEXT(AQ438,"0.#"),1)=".",TRUE,FALSE)</formula>
    </cfRule>
  </conditionalFormatting>
  <conditionalFormatting sqref="AQ439">
    <cfRule type="expression" dxfId="2115" priority="1909">
      <formula>IF(RIGHT(TEXT(AQ439,"0.#"),1)=".",FALSE,TRUE)</formula>
    </cfRule>
    <cfRule type="expression" dxfId="2114" priority="1910">
      <formula>IF(RIGHT(TEXT(AQ439,"0.#"),1)=".",TRUE,FALSE)</formula>
    </cfRule>
  </conditionalFormatting>
  <conditionalFormatting sqref="AQ440">
    <cfRule type="expression" dxfId="2113" priority="1907">
      <formula>IF(RIGHT(TEXT(AQ440,"0.#"),1)=".",FALSE,TRUE)</formula>
    </cfRule>
    <cfRule type="expression" dxfId="2112" priority="1908">
      <formula>IF(RIGHT(TEXT(AQ440,"0.#"),1)=".",TRUE,FALSE)</formula>
    </cfRule>
  </conditionalFormatting>
  <conditionalFormatting sqref="AE445">
    <cfRule type="expression" dxfId="2111" priority="1899">
      <formula>IF(RIGHT(TEXT(AE445,"0.#"),1)=".",FALSE,TRUE)</formula>
    </cfRule>
    <cfRule type="expression" dxfId="2110" priority="1900">
      <formula>IF(RIGHT(TEXT(AE445,"0.#"),1)=".",TRUE,FALSE)</formula>
    </cfRule>
  </conditionalFormatting>
  <conditionalFormatting sqref="AE443">
    <cfRule type="expression" dxfId="2109" priority="1903">
      <formula>IF(RIGHT(TEXT(AE443,"0.#"),1)=".",FALSE,TRUE)</formula>
    </cfRule>
    <cfRule type="expression" dxfId="2108" priority="1904">
      <formula>IF(RIGHT(TEXT(AE443,"0.#"),1)=".",TRUE,FALSE)</formula>
    </cfRule>
  </conditionalFormatting>
  <conditionalFormatting sqref="AE444">
    <cfRule type="expression" dxfId="2107" priority="1901">
      <formula>IF(RIGHT(TEXT(AE444,"0.#"),1)=".",FALSE,TRUE)</formula>
    </cfRule>
    <cfRule type="expression" dxfId="2106" priority="1902">
      <formula>IF(RIGHT(TEXT(AE444,"0.#"),1)=".",TRUE,FALSE)</formula>
    </cfRule>
  </conditionalFormatting>
  <conditionalFormatting sqref="AM445">
    <cfRule type="expression" dxfId="2105" priority="1893">
      <formula>IF(RIGHT(TEXT(AM445,"0.#"),1)=".",FALSE,TRUE)</formula>
    </cfRule>
    <cfRule type="expression" dxfId="2104" priority="1894">
      <formula>IF(RIGHT(TEXT(AM445,"0.#"),1)=".",TRUE,FALSE)</formula>
    </cfRule>
  </conditionalFormatting>
  <conditionalFormatting sqref="AM443">
    <cfRule type="expression" dxfId="2103" priority="1897">
      <formula>IF(RIGHT(TEXT(AM443,"0.#"),1)=".",FALSE,TRUE)</formula>
    </cfRule>
    <cfRule type="expression" dxfId="2102" priority="1898">
      <formula>IF(RIGHT(TEXT(AM443,"0.#"),1)=".",TRUE,FALSE)</formula>
    </cfRule>
  </conditionalFormatting>
  <conditionalFormatting sqref="AM444">
    <cfRule type="expression" dxfId="2101" priority="1895">
      <formula>IF(RIGHT(TEXT(AM444,"0.#"),1)=".",FALSE,TRUE)</formula>
    </cfRule>
    <cfRule type="expression" dxfId="2100" priority="1896">
      <formula>IF(RIGHT(TEXT(AM444,"0.#"),1)=".",TRUE,FALSE)</formula>
    </cfRule>
  </conditionalFormatting>
  <conditionalFormatting sqref="AU445">
    <cfRule type="expression" dxfId="2099" priority="1887">
      <formula>IF(RIGHT(TEXT(AU445,"0.#"),1)=".",FALSE,TRUE)</formula>
    </cfRule>
    <cfRule type="expression" dxfId="2098" priority="1888">
      <formula>IF(RIGHT(TEXT(AU445,"0.#"),1)=".",TRUE,FALSE)</formula>
    </cfRule>
  </conditionalFormatting>
  <conditionalFormatting sqref="AU443">
    <cfRule type="expression" dxfId="2097" priority="1891">
      <formula>IF(RIGHT(TEXT(AU443,"0.#"),1)=".",FALSE,TRUE)</formula>
    </cfRule>
    <cfRule type="expression" dxfId="2096" priority="1892">
      <formula>IF(RIGHT(TEXT(AU443,"0.#"),1)=".",TRUE,FALSE)</formula>
    </cfRule>
  </conditionalFormatting>
  <conditionalFormatting sqref="AU444">
    <cfRule type="expression" dxfId="2095" priority="1889">
      <formula>IF(RIGHT(TEXT(AU444,"0.#"),1)=".",FALSE,TRUE)</formula>
    </cfRule>
    <cfRule type="expression" dxfId="2094" priority="1890">
      <formula>IF(RIGHT(TEXT(AU444,"0.#"),1)=".",TRUE,FALSE)</formula>
    </cfRule>
  </conditionalFormatting>
  <conditionalFormatting sqref="AI445">
    <cfRule type="expression" dxfId="2093" priority="1881">
      <formula>IF(RIGHT(TEXT(AI445,"0.#"),1)=".",FALSE,TRUE)</formula>
    </cfRule>
    <cfRule type="expression" dxfId="2092" priority="1882">
      <formula>IF(RIGHT(TEXT(AI445,"0.#"),1)=".",TRUE,FALSE)</formula>
    </cfRule>
  </conditionalFormatting>
  <conditionalFormatting sqref="AI443">
    <cfRule type="expression" dxfId="2091" priority="1885">
      <formula>IF(RIGHT(TEXT(AI443,"0.#"),1)=".",FALSE,TRUE)</formula>
    </cfRule>
    <cfRule type="expression" dxfId="2090" priority="1886">
      <formula>IF(RIGHT(TEXT(AI443,"0.#"),1)=".",TRUE,FALSE)</formula>
    </cfRule>
  </conditionalFormatting>
  <conditionalFormatting sqref="AI444">
    <cfRule type="expression" dxfId="2089" priority="1883">
      <formula>IF(RIGHT(TEXT(AI444,"0.#"),1)=".",FALSE,TRUE)</formula>
    </cfRule>
    <cfRule type="expression" dxfId="2088" priority="1884">
      <formula>IF(RIGHT(TEXT(AI444,"0.#"),1)=".",TRUE,FALSE)</formula>
    </cfRule>
  </conditionalFormatting>
  <conditionalFormatting sqref="AQ443">
    <cfRule type="expression" dxfId="2087" priority="1875">
      <formula>IF(RIGHT(TEXT(AQ443,"0.#"),1)=".",FALSE,TRUE)</formula>
    </cfRule>
    <cfRule type="expression" dxfId="2086" priority="1876">
      <formula>IF(RIGHT(TEXT(AQ443,"0.#"),1)=".",TRUE,FALSE)</formula>
    </cfRule>
  </conditionalFormatting>
  <conditionalFormatting sqref="AQ444">
    <cfRule type="expression" dxfId="2085" priority="1879">
      <formula>IF(RIGHT(TEXT(AQ444,"0.#"),1)=".",FALSE,TRUE)</formula>
    </cfRule>
    <cfRule type="expression" dxfId="2084" priority="1880">
      <formula>IF(RIGHT(TEXT(AQ444,"0.#"),1)=".",TRUE,FALSE)</formula>
    </cfRule>
  </conditionalFormatting>
  <conditionalFormatting sqref="AQ445">
    <cfRule type="expression" dxfId="2083" priority="1877">
      <formula>IF(RIGHT(TEXT(AQ445,"0.#"),1)=".",FALSE,TRUE)</formula>
    </cfRule>
    <cfRule type="expression" dxfId="2082" priority="1878">
      <formula>IF(RIGHT(TEXT(AQ445,"0.#"),1)=".",TRUE,FALSE)</formula>
    </cfRule>
  </conditionalFormatting>
  <conditionalFormatting sqref="Y872:Y899">
    <cfRule type="expression" dxfId="2081" priority="2105">
      <formula>IF(RIGHT(TEXT(Y872,"0.#"),1)=".",FALSE,TRUE)</formula>
    </cfRule>
    <cfRule type="expression" dxfId="2080" priority="2106">
      <formula>IF(RIGHT(TEXT(Y872,"0.#"),1)=".",TRUE,FALSE)</formula>
    </cfRule>
  </conditionalFormatting>
  <conditionalFormatting sqref="Y870:Y871">
    <cfRule type="expression" dxfId="2079" priority="2099">
      <formula>IF(RIGHT(TEXT(Y870,"0.#"),1)=".",FALSE,TRUE)</formula>
    </cfRule>
    <cfRule type="expression" dxfId="2078" priority="2100">
      <formula>IF(RIGHT(TEXT(Y870,"0.#"),1)=".",TRUE,FALSE)</formula>
    </cfRule>
  </conditionalFormatting>
  <conditionalFormatting sqref="Y905:Y932">
    <cfRule type="expression" dxfId="2077" priority="2093">
      <formula>IF(RIGHT(TEXT(Y905,"0.#"),1)=".",FALSE,TRUE)</formula>
    </cfRule>
    <cfRule type="expression" dxfId="2076" priority="2094">
      <formula>IF(RIGHT(TEXT(Y905,"0.#"),1)=".",TRUE,FALSE)</formula>
    </cfRule>
  </conditionalFormatting>
  <conditionalFormatting sqref="Y903:Y904">
    <cfRule type="expression" dxfId="2075" priority="2087">
      <formula>IF(RIGHT(TEXT(Y903,"0.#"),1)=".",FALSE,TRUE)</formula>
    </cfRule>
    <cfRule type="expression" dxfId="2074" priority="2088">
      <formula>IF(RIGHT(TEXT(Y903,"0.#"),1)=".",TRUE,FALSE)</formula>
    </cfRule>
  </conditionalFormatting>
  <conditionalFormatting sqref="Y938:Y965">
    <cfRule type="expression" dxfId="2073" priority="2081">
      <formula>IF(RIGHT(TEXT(Y938,"0.#"),1)=".",FALSE,TRUE)</formula>
    </cfRule>
    <cfRule type="expression" dxfId="2072" priority="2082">
      <formula>IF(RIGHT(TEXT(Y938,"0.#"),1)=".",TRUE,FALSE)</formula>
    </cfRule>
  </conditionalFormatting>
  <conditionalFormatting sqref="Y936:Y937">
    <cfRule type="expression" dxfId="2071" priority="2075">
      <formula>IF(RIGHT(TEXT(Y936,"0.#"),1)=".",FALSE,TRUE)</formula>
    </cfRule>
    <cfRule type="expression" dxfId="2070" priority="2076">
      <formula>IF(RIGHT(TEXT(Y936,"0.#"),1)=".",TRUE,FALSE)</formula>
    </cfRule>
  </conditionalFormatting>
  <conditionalFormatting sqref="Y971:Y998">
    <cfRule type="expression" dxfId="2069" priority="2069">
      <formula>IF(RIGHT(TEXT(Y971,"0.#"),1)=".",FALSE,TRUE)</formula>
    </cfRule>
    <cfRule type="expression" dxfId="2068" priority="2070">
      <formula>IF(RIGHT(TEXT(Y971,"0.#"),1)=".",TRUE,FALSE)</formula>
    </cfRule>
  </conditionalFormatting>
  <conditionalFormatting sqref="Y969:Y970">
    <cfRule type="expression" dxfId="2067" priority="2063">
      <formula>IF(RIGHT(TEXT(Y969,"0.#"),1)=".",FALSE,TRUE)</formula>
    </cfRule>
    <cfRule type="expression" dxfId="2066" priority="2064">
      <formula>IF(RIGHT(TEXT(Y969,"0.#"),1)=".",TRUE,FALSE)</formula>
    </cfRule>
  </conditionalFormatting>
  <conditionalFormatting sqref="Y1004:Y1031">
    <cfRule type="expression" dxfId="2065" priority="2057">
      <formula>IF(RIGHT(TEXT(Y1004,"0.#"),1)=".",FALSE,TRUE)</formula>
    </cfRule>
    <cfRule type="expression" dxfId="2064" priority="2058">
      <formula>IF(RIGHT(TEXT(Y1004,"0.#"),1)=".",TRUE,FALSE)</formula>
    </cfRule>
  </conditionalFormatting>
  <conditionalFormatting sqref="W23">
    <cfRule type="expression" dxfId="2063" priority="2341">
      <formula>IF(RIGHT(TEXT(W23,"0.#"),1)=".",FALSE,TRUE)</formula>
    </cfRule>
    <cfRule type="expression" dxfId="2062" priority="2342">
      <formula>IF(RIGHT(TEXT(W23,"0.#"),1)=".",TRUE,FALSE)</formula>
    </cfRule>
  </conditionalFormatting>
  <conditionalFormatting sqref="W24:W27">
    <cfRule type="expression" dxfId="2061" priority="2339">
      <formula>IF(RIGHT(TEXT(W24,"0.#"),1)=".",FALSE,TRUE)</formula>
    </cfRule>
    <cfRule type="expression" dxfId="2060" priority="2340">
      <formula>IF(RIGHT(TEXT(W24,"0.#"),1)=".",TRUE,FALSE)</formula>
    </cfRule>
  </conditionalFormatting>
  <conditionalFormatting sqref="W28">
    <cfRule type="expression" dxfId="2059" priority="2331">
      <formula>IF(RIGHT(TEXT(W28,"0.#"),1)=".",FALSE,TRUE)</formula>
    </cfRule>
    <cfRule type="expression" dxfId="2058" priority="2332">
      <formula>IF(RIGHT(TEXT(W28,"0.#"),1)=".",TRUE,FALSE)</formula>
    </cfRule>
  </conditionalFormatting>
  <conditionalFormatting sqref="P23">
    <cfRule type="expression" dxfId="2057" priority="2329">
      <formula>IF(RIGHT(TEXT(P23,"0.#"),1)=".",FALSE,TRUE)</formula>
    </cfRule>
    <cfRule type="expression" dxfId="2056" priority="2330">
      <formula>IF(RIGHT(TEXT(P23,"0.#"),1)=".",TRUE,FALSE)</formula>
    </cfRule>
  </conditionalFormatting>
  <conditionalFormatting sqref="P24:P27">
    <cfRule type="expression" dxfId="2055" priority="2327">
      <formula>IF(RIGHT(TEXT(P24,"0.#"),1)=".",FALSE,TRUE)</formula>
    </cfRule>
    <cfRule type="expression" dxfId="2054" priority="2328">
      <formula>IF(RIGHT(TEXT(P24,"0.#"),1)=".",TRUE,FALSE)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72:AO899">
    <cfRule type="expression" dxfId="1983" priority="2107">
      <formula>IF(AND(AL872&gt;=0, RIGHT(TEXT(AL872,"0.#"),1)&lt;&gt;"."),TRUE,FALSE)</formula>
    </cfRule>
    <cfRule type="expression" dxfId="1982" priority="2108">
      <formula>IF(AND(AL872&gt;=0, RIGHT(TEXT(AL872,"0.#"),1)="."),TRUE,FALSE)</formula>
    </cfRule>
    <cfRule type="expression" dxfId="1981" priority="2109">
      <formula>IF(AND(AL872&lt;0, RIGHT(TEXT(AL872,"0.#"),1)&lt;&gt;"."),TRUE,FALSE)</formula>
    </cfRule>
    <cfRule type="expression" dxfId="1980" priority="2110">
      <formula>IF(AND(AL872&lt;0, RIGHT(TEXT(AL872,"0.#"),1)="."),TRUE,FALSE)</formula>
    </cfRule>
  </conditionalFormatting>
  <conditionalFormatting sqref="AL870:AO871">
    <cfRule type="expression" dxfId="1979" priority="2101">
      <formula>IF(AND(AL870&gt;=0, RIGHT(TEXT(AL870,"0.#"),1)&lt;&gt;"."),TRUE,FALSE)</formula>
    </cfRule>
    <cfRule type="expression" dxfId="1978" priority="2102">
      <formula>IF(AND(AL870&gt;=0, RIGHT(TEXT(AL870,"0.#"),1)="."),TRUE,FALSE)</formula>
    </cfRule>
    <cfRule type="expression" dxfId="1977" priority="2103">
      <formula>IF(AND(AL870&lt;0, RIGHT(TEXT(AL870,"0.#"),1)&lt;&gt;"."),TRUE,FALSE)</formula>
    </cfRule>
    <cfRule type="expression" dxfId="1976" priority="2104">
      <formula>IF(AND(AL870&lt;0, RIGHT(TEXT(AL870,"0.#"),1)="."),TRUE,FALSE)</formula>
    </cfRule>
  </conditionalFormatting>
  <conditionalFormatting sqref="AL905:AO932">
    <cfRule type="expression" dxfId="1975" priority="2095">
      <formula>IF(AND(AL905&gt;=0, RIGHT(TEXT(AL905,"0.#"),1)&lt;&gt;"."),TRUE,FALSE)</formula>
    </cfRule>
    <cfRule type="expression" dxfId="1974" priority="2096">
      <formula>IF(AND(AL905&gt;=0, RIGHT(TEXT(AL905,"0.#"),1)="."),TRUE,FALSE)</formula>
    </cfRule>
    <cfRule type="expression" dxfId="1973" priority="2097">
      <formula>IF(AND(AL905&lt;0, RIGHT(TEXT(AL905,"0.#"),1)&lt;&gt;"."),TRUE,FALSE)</formula>
    </cfRule>
    <cfRule type="expression" dxfId="1972" priority="2098">
      <formula>IF(AND(AL905&lt;0, RIGHT(TEXT(AL905,"0.#"),1)="."),TRUE,FALSE)</formula>
    </cfRule>
  </conditionalFormatting>
  <conditionalFormatting sqref="AL903:AO904">
    <cfRule type="expression" dxfId="1971" priority="2089">
      <formula>IF(AND(AL903&gt;=0, RIGHT(TEXT(AL903,"0.#"),1)&lt;&gt;"."),TRUE,FALSE)</formula>
    </cfRule>
    <cfRule type="expression" dxfId="1970" priority="2090">
      <formula>IF(AND(AL903&gt;=0, RIGHT(TEXT(AL903,"0.#"),1)="."),TRUE,FALSE)</formula>
    </cfRule>
    <cfRule type="expression" dxfId="1969" priority="2091">
      <formula>IF(AND(AL903&lt;0, RIGHT(TEXT(AL903,"0.#"),1)&lt;&gt;"."),TRUE,FALSE)</formula>
    </cfRule>
    <cfRule type="expression" dxfId="1968" priority="2092">
      <formula>IF(AND(AL903&lt;0, RIGHT(TEXT(AL903,"0.#"),1)="."),TRUE,FALSE)</formula>
    </cfRule>
  </conditionalFormatting>
  <conditionalFormatting sqref="AL938:AO965">
    <cfRule type="expression" dxfId="1967" priority="2083">
      <formula>IF(AND(AL938&gt;=0, RIGHT(TEXT(AL938,"0.#"),1)&lt;&gt;"."),TRUE,FALSE)</formula>
    </cfRule>
    <cfRule type="expression" dxfId="1966" priority="2084">
      <formula>IF(AND(AL938&gt;=0, RIGHT(TEXT(AL938,"0.#"),1)="."),TRUE,FALSE)</formula>
    </cfRule>
    <cfRule type="expression" dxfId="1965" priority="2085">
      <formula>IF(AND(AL938&lt;0, RIGHT(TEXT(AL938,"0.#"),1)&lt;&gt;"."),TRUE,FALSE)</formula>
    </cfRule>
    <cfRule type="expression" dxfId="1964" priority="2086">
      <formula>IF(AND(AL938&lt;0, RIGHT(TEXT(AL938,"0.#"),1)="."),TRUE,FALSE)</formula>
    </cfRule>
  </conditionalFormatting>
  <conditionalFormatting sqref="AL936:AO937">
    <cfRule type="expression" dxfId="1963" priority="2077">
      <formula>IF(AND(AL936&gt;=0, RIGHT(TEXT(AL936,"0.#"),1)&lt;&gt;"."),TRUE,FALSE)</formula>
    </cfRule>
    <cfRule type="expression" dxfId="1962" priority="2078">
      <formula>IF(AND(AL936&gt;=0, RIGHT(TEXT(AL936,"0.#"),1)="."),TRUE,FALSE)</formula>
    </cfRule>
    <cfRule type="expression" dxfId="1961" priority="2079">
      <formula>IF(AND(AL936&lt;0, RIGHT(TEXT(AL936,"0.#"),1)&lt;&gt;"."),TRUE,FALSE)</formula>
    </cfRule>
    <cfRule type="expression" dxfId="1960" priority="2080">
      <formula>IF(AND(AL936&lt;0, RIGHT(TEXT(AL936,"0.#"),1)="."),TRUE,FALSE)</formula>
    </cfRule>
  </conditionalFormatting>
  <conditionalFormatting sqref="AL971:AO998">
    <cfRule type="expression" dxfId="1959" priority="2071">
      <formula>IF(AND(AL971&gt;=0, RIGHT(TEXT(AL971,"0.#"),1)&lt;&gt;"."),TRUE,FALSE)</formula>
    </cfRule>
    <cfRule type="expression" dxfId="1958" priority="2072">
      <formula>IF(AND(AL971&gt;=0, RIGHT(TEXT(AL971,"0.#"),1)="."),TRUE,FALSE)</formula>
    </cfRule>
    <cfRule type="expression" dxfId="1957" priority="2073">
      <formula>IF(AND(AL971&lt;0, RIGHT(TEXT(AL971,"0.#"),1)&lt;&gt;"."),TRUE,FALSE)</formula>
    </cfRule>
    <cfRule type="expression" dxfId="1956" priority="2074">
      <formula>IF(AND(AL971&lt;0, RIGHT(TEXT(AL971,"0.#"),1)="."),TRUE,FALSE)</formula>
    </cfRule>
  </conditionalFormatting>
  <conditionalFormatting sqref="AL969:AO970">
    <cfRule type="expression" dxfId="1955" priority="2065">
      <formula>IF(AND(AL969&gt;=0, RIGHT(TEXT(AL969,"0.#"),1)&lt;&gt;"."),TRUE,FALSE)</formula>
    </cfRule>
    <cfRule type="expression" dxfId="1954" priority="2066">
      <formula>IF(AND(AL969&gt;=0, RIGHT(TEXT(AL969,"0.#"),1)="."),TRUE,FALSE)</formula>
    </cfRule>
    <cfRule type="expression" dxfId="1953" priority="2067">
      <formula>IF(AND(AL969&lt;0, RIGHT(TEXT(AL969,"0.#"),1)&lt;&gt;"."),TRUE,FALSE)</formula>
    </cfRule>
    <cfRule type="expression" dxfId="1952" priority="2068">
      <formula>IF(AND(AL969&lt;0, RIGHT(TEXT(AL969,"0.#"),1)="."),TRUE,FALSE)</formula>
    </cfRule>
  </conditionalFormatting>
  <conditionalFormatting sqref="AL1004:AO1031">
    <cfRule type="expression" dxfId="1951" priority="2059">
      <formula>IF(AND(AL1004&gt;=0, RIGHT(TEXT(AL1004,"0.#"),1)&lt;&gt;"."),TRUE,FALSE)</formula>
    </cfRule>
    <cfRule type="expression" dxfId="1950" priority="2060">
      <formula>IF(AND(AL1004&gt;=0, RIGHT(TEXT(AL1004,"0.#"),1)="."),TRUE,FALSE)</formula>
    </cfRule>
    <cfRule type="expression" dxfId="1949" priority="2061">
      <formula>IF(AND(AL1004&lt;0, RIGHT(TEXT(AL1004,"0.#"),1)&lt;&gt;"."),TRUE,FALSE)</formula>
    </cfRule>
    <cfRule type="expression" dxfId="1948" priority="2062">
      <formula>IF(AND(AL1004&lt;0, RIGHT(TEXT(AL1004,"0.#"),1)="."),TRUE,FALSE)</formula>
    </cfRule>
  </conditionalFormatting>
  <conditionalFormatting sqref="AL1002:AO1003">
    <cfRule type="expression" dxfId="1947" priority="2053">
      <formula>IF(AND(AL1002&gt;=0, RIGHT(TEXT(AL1002,"0.#"),1)&lt;&gt;"."),TRUE,FALSE)</formula>
    </cfRule>
    <cfRule type="expression" dxfId="1946" priority="2054">
      <formula>IF(AND(AL1002&gt;=0, RIGHT(TEXT(AL1002,"0.#"),1)="."),TRUE,FALSE)</formula>
    </cfRule>
    <cfRule type="expression" dxfId="1945" priority="2055">
      <formula>IF(AND(AL1002&lt;0, RIGHT(TEXT(AL1002,"0.#"),1)&lt;&gt;"."),TRUE,FALSE)</formula>
    </cfRule>
    <cfRule type="expression" dxfId="1944" priority="2056">
      <formula>IF(AND(AL1002&lt;0, RIGHT(TEXT(AL1002,"0.#"),1)="."),TRUE,FALSE)</formula>
    </cfRule>
  </conditionalFormatting>
  <conditionalFormatting sqref="Y1002:Y1003">
    <cfRule type="expression" dxfId="1943" priority="2051">
      <formula>IF(RIGHT(TEXT(Y1002,"0.#"),1)=".",FALSE,TRUE)</formula>
    </cfRule>
    <cfRule type="expression" dxfId="1942" priority="2052">
      <formula>IF(RIGHT(TEXT(Y1002,"0.#"),1)=".",TRUE,FALSE)</formula>
    </cfRule>
  </conditionalFormatting>
  <conditionalFormatting sqref="AL1037:AO1064">
    <cfRule type="expression" dxfId="1941" priority="2047">
      <formula>IF(AND(AL1037&gt;=0, RIGHT(TEXT(AL1037,"0.#"),1)&lt;&gt;"."),TRUE,FALSE)</formula>
    </cfRule>
    <cfRule type="expression" dxfId="1940" priority="2048">
      <formula>IF(AND(AL1037&gt;=0, RIGHT(TEXT(AL1037,"0.#"),1)="."),TRUE,FALSE)</formula>
    </cfRule>
    <cfRule type="expression" dxfId="1939" priority="2049">
      <formula>IF(AND(AL1037&lt;0, RIGHT(TEXT(AL1037,"0.#"),1)&lt;&gt;"."),TRUE,FALSE)</formula>
    </cfRule>
    <cfRule type="expression" dxfId="1938" priority="2050">
      <formula>IF(AND(AL1037&lt;0, RIGHT(TEXT(AL1037,"0.#"),1)="."),TRUE,FALSE)</formula>
    </cfRule>
  </conditionalFormatting>
  <conditionalFormatting sqref="Y1037:Y1064">
    <cfRule type="expression" dxfId="1937" priority="2045">
      <formula>IF(RIGHT(TEXT(Y1037,"0.#"),1)=".",FALSE,TRUE)</formula>
    </cfRule>
    <cfRule type="expression" dxfId="1936" priority="2046">
      <formula>IF(RIGHT(TEXT(Y1037,"0.#"),1)=".",TRUE,FALSE)</formula>
    </cfRule>
  </conditionalFormatting>
  <conditionalFormatting sqref="AL1035:AO1036">
    <cfRule type="expression" dxfId="1935" priority="2041">
      <formula>IF(AND(AL1035&gt;=0, RIGHT(TEXT(AL1035,"0.#"),1)&lt;&gt;"."),TRUE,FALSE)</formula>
    </cfRule>
    <cfRule type="expression" dxfId="1934" priority="2042">
      <formula>IF(AND(AL1035&gt;=0, RIGHT(TEXT(AL1035,"0.#"),1)="."),TRUE,FALSE)</formula>
    </cfRule>
    <cfRule type="expression" dxfId="1933" priority="2043">
      <formula>IF(AND(AL1035&lt;0, RIGHT(TEXT(AL1035,"0.#"),1)&lt;&gt;"."),TRUE,FALSE)</formula>
    </cfRule>
    <cfRule type="expression" dxfId="1932" priority="2044">
      <formula>IF(AND(AL1035&lt;0, RIGHT(TEXT(AL1035,"0.#"),1)="."),TRUE,FALSE)</formula>
    </cfRule>
  </conditionalFormatting>
  <conditionalFormatting sqref="Y1035:Y1036">
    <cfRule type="expression" dxfId="1931" priority="2039">
      <formula>IF(RIGHT(TEXT(Y1035,"0.#"),1)=".",FALSE,TRUE)</formula>
    </cfRule>
    <cfRule type="expression" dxfId="1930" priority="2040">
      <formula>IF(RIGHT(TEXT(Y1035,"0.#"),1)=".",TRUE,FALSE)</formula>
    </cfRule>
  </conditionalFormatting>
  <conditionalFormatting sqref="AL1070:AO1097">
    <cfRule type="expression" dxfId="1929" priority="2035">
      <formula>IF(AND(AL1070&gt;=0, RIGHT(TEXT(AL1070,"0.#"),1)&lt;&gt;"."),TRUE,FALSE)</formula>
    </cfRule>
    <cfRule type="expression" dxfId="1928" priority="2036">
      <formula>IF(AND(AL1070&gt;=0, RIGHT(TEXT(AL1070,"0.#"),1)="."),TRUE,FALSE)</formula>
    </cfRule>
    <cfRule type="expression" dxfId="1927" priority="2037">
      <formula>IF(AND(AL1070&lt;0, RIGHT(TEXT(AL1070,"0.#"),1)&lt;&gt;"."),TRUE,FALSE)</formula>
    </cfRule>
    <cfRule type="expression" dxfId="1926" priority="2038">
      <formula>IF(AND(AL1070&lt;0, RIGHT(TEXT(AL1070,"0.#"),1)="."),TRUE,FALSE)</formula>
    </cfRule>
  </conditionalFormatting>
  <conditionalFormatting sqref="Y1070:Y1097">
    <cfRule type="expression" dxfId="1925" priority="2033">
      <formula>IF(RIGHT(TEXT(Y1070,"0.#"),1)=".",FALSE,TRUE)</formula>
    </cfRule>
    <cfRule type="expression" dxfId="1924" priority="2034">
      <formula>IF(RIGHT(TEXT(Y1070,"0.#"),1)=".",TRUE,FALSE)</formula>
    </cfRule>
  </conditionalFormatting>
  <conditionalFormatting sqref="AL1068:AO1069">
    <cfRule type="expression" dxfId="1923" priority="2029">
      <formula>IF(AND(AL1068&gt;=0, RIGHT(TEXT(AL1068,"0.#"),1)&lt;&gt;"."),TRUE,FALSE)</formula>
    </cfRule>
    <cfRule type="expression" dxfId="1922" priority="2030">
      <formula>IF(AND(AL1068&gt;=0, RIGHT(TEXT(AL1068,"0.#"),1)="."),TRUE,FALSE)</formula>
    </cfRule>
    <cfRule type="expression" dxfId="1921" priority="2031">
      <formula>IF(AND(AL1068&lt;0, RIGHT(TEXT(AL1068,"0.#"),1)&lt;&gt;"."),TRUE,FALSE)</formula>
    </cfRule>
    <cfRule type="expression" dxfId="1920" priority="2032">
      <formula>IF(AND(AL1068&lt;0, RIGHT(TEXT(AL1068,"0.#"),1)="."),TRUE,FALSE)</formula>
    </cfRule>
  </conditionalFormatting>
  <conditionalFormatting sqref="Y1068:Y1069">
    <cfRule type="expression" dxfId="1919" priority="2027">
      <formula>IF(RIGHT(TEXT(Y1068,"0.#"),1)=".",FALSE,TRUE)</formula>
    </cfRule>
    <cfRule type="expression" dxfId="1918" priority="2028">
      <formula>IF(RIGHT(TEXT(Y1068,"0.#"),1)=".",TRUE,FALSE)</formula>
    </cfRule>
  </conditionalFormatting>
  <conditionalFormatting sqref="AE39">
    <cfRule type="expression" dxfId="1917" priority="2025">
      <formula>IF(RIGHT(TEXT(AE39,"0.#"),1)=".",FALSE,TRUE)</formula>
    </cfRule>
    <cfRule type="expression" dxfId="1916" priority="2026">
      <formula>IF(RIGHT(TEXT(AE39,"0.#"),1)=".",TRUE,FALSE)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M39">
    <cfRule type="expression" dxfId="1903" priority="2013">
      <formula>IF(RIGHT(TEXT(AM39,"0.#"),1)=".",FALSE,TRUE)</formula>
    </cfRule>
    <cfRule type="expression" dxfId="1902" priority="2014">
      <formula>IF(RIGHT(TEXT(AM39,"0.#"),1)=".",TRUE,FALSE)</formula>
    </cfRule>
  </conditionalFormatting>
  <conditionalFormatting sqref="AM40">
    <cfRule type="expression" dxfId="1901" priority="2011">
      <formula>IF(RIGHT(TEXT(AM40,"0.#"),1)=".",FALSE,TRUE)</formula>
    </cfRule>
    <cfRule type="expression" dxfId="1900" priority="2012">
      <formula>IF(RIGHT(TEXT(AM40,"0.#"),1)=".",TRUE,FALSE)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E101">
    <cfRule type="expression" dxfId="705" priority="5">
      <formula>IF(RIGHT(TEXT(AE101,"0.#"),1)=".",FALSE,TRUE)</formula>
    </cfRule>
    <cfRule type="expression" dxfId="704" priority="6">
      <formula>IF(RIGHT(TEXT(AE101,"0.#"),1)=".",TRUE,FALSE)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61" max="49" man="1"/>
    <brk id="833"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地球温暖化対策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地球温暖化対策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489</v>
      </c>
      <c r="B2" s="523"/>
      <c r="C2" s="523"/>
      <c r="D2" s="523"/>
      <c r="E2" s="523"/>
      <c r="F2" s="524"/>
      <c r="G2" s="812" t="s">
        <v>265</v>
      </c>
      <c r="H2" s="797"/>
      <c r="I2" s="797"/>
      <c r="J2" s="797"/>
      <c r="K2" s="797"/>
      <c r="L2" s="797"/>
      <c r="M2" s="797"/>
      <c r="N2" s="797"/>
      <c r="O2" s="798"/>
      <c r="P2" s="796" t="s">
        <v>59</v>
      </c>
      <c r="Q2" s="797"/>
      <c r="R2" s="797"/>
      <c r="S2" s="797"/>
      <c r="T2" s="797"/>
      <c r="U2" s="797"/>
      <c r="V2" s="797"/>
      <c r="W2" s="797"/>
      <c r="X2" s="798"/>
      <c r="Y2" s="1033"/>
      <c r="Z2" s="411"/>
      <c r="AA2" s="412"/>
      <c r="AB2" s="1037" t="s">
        <v>11</v>
      </c>
      <c r="AC2" s="1038"/>
      <c r="AD2" s="1039"/>
      <c r="AE2" s="1025" t="s">
        <v>357</v>
      </c>
      <c r="AF2" s="1025"/>
      <c r="AG2" s="1025"/>
      <c r="AH2" s="1025"/>
      <c r="AI2" s="1025" t="s">
        <v>363</v>
      </c>
      <c r="AJ2" s="1025"/>
      <c r="AK2" s="1025"/>
      <c r="AL2" s="1025"/>
      <c r="AM2" s="1025" t="s">
        <v>470</v>
      </c>
      <c r="AN2" s="1025"/>
      <c r="AO2" s="1025"/>
      <c r="AP2" s="468"/>
      <c r="AQ2" s="173" t="s">
        <v>355</v>
      </c>
      <c r="AR2" s="166"/>
      <c r="AS2" s="166"/>
      <c r="AT2" s="167"/>
      <c r="AU2" s="372" t="s">
        <v>253</v>
      </c>
      <c r="AV2" s="372"/>
      <c r="AW2" s="372"/>
      <c r="AX2" s="373"/>
    </row>
    <row r="3" spans="1:50" ht="18.75" customHeight="1" x14ac:dyDescent="0.15">
      <c r="A3" s="522"/>
      <c r="B3" s="523"/>
      <c r="C3" s="523"/>
      <c r="D3" s="523"/>
      <c r="E3" s="523"/>
      <c r="F3" s="524"/>
      <c r="G3" s="580"/>
      <c r="H3" s="378"/>
      <c r="I3" s="378"/>
      <c r="J3" s="378"/>
      <c r="K3" s="378"/>
      <c r="L3" s="378"/>
      <c r="M3" s="378"/>
      <c r="N3" s="378"/>
      <c r="O3" s="581"/>
      <c r="P3" s="593"/>
      <c r="Q3" s="378"/>
      <c r="R3" s="378"/>
      <c r="S3" s="378"/>
      <c r="T3" s="378"/>
      <c r="U3" s="378"/>
      <c r="V3" s="378"/>
      <c r="W3" s="378"/>
      <c r="X3" s="581"/>
      <c r="Y3" s="1034"/>
      <c r="Z3" s="1035"/>
      <c r="AA3" s="1036"/>
      <c r="AB3" s="1040"/>
      <c r="AC3" s="1041"/>
      <c r="AD3" s="104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5"/>
      <c r="B4" s="523"/>
      <c r="C4" s="523"/>
      <c r="D4" s="523"/>
      <c r="E4" s="523"/>
      <c r="F4" s="524"/>
      <c r="G4" s="553"/>
      <c r="H4" s="1043"/>
      <c r="I4" s="1043"/>
      <c r="J4" s="1043"/>
      <c r="K4" s="1043"/>
      <c r="L4" s="1043"/>
      <c r="M4" s="1043"/>
      <c r="N4" s="1043"/>
      <c r="O4" s="1044"/>
      <c r="P4" s="158"/>
      <c r="Q4" s="1051"/>
      <c r="R4" s="1051"/>
      <c r="S4" s="1051"/>
      <c r="T4" s="1051"/>
      <c r="U4" s="1051"/>
      <c r="V4" s="1051"/>
      <c r="W4" s="1051"/>
      <c r="X4" s="1052"/>
      <c r="Y4" s="1029" t="s">
        <v>12</v>
      </c>
      <c r="Z4" s="1030"/>
      <c r="AA4" s="1031"/>
      <c r="AB4" s="564"/>
      <c r="AC4" s="1032"/>
      <c r="AD4" s="103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6"/>
      <c r="B5" s="527"/>
      <c r="C5" s="527"/>
      <c r="D5" s="527"/>
      <c r="E5" s="527"/>
      <c r="F5" s="528"/>
      <c r="G5" s="1045"/>
      <c r="H5" s="1046"/>
      <c r="I5" s="1046"/>
      <c r="J5" s="1046"/>
      <c r="K5" s="1046"/>
      <c r="L5" s="1046"/>
      <c r="M5" s="1046"/>
      <c r="N5" s="1046"/>
      <c r="O5" s="1047"/>
      <c r="P5" s="1053"/>
      <c r="Q5" s="1053"/>
      <c r="R5" s="1053"/>
      <c r="S5" s="1053"/>
      <c r="T5" s="1053"/>
      <c r="U5" s="1053"/>
      <c r="V5" s="1053"/>
      <c r="W5" s="1053"/>
      <c r="X5" s="1054"/>
      <c r="Y5" s="301" t="s">
        <v>54</v>
      </c>
      <c r="Z5" s="1026"/>
      <c r="AA5" s="1027"/>
      <c r="AB5" s="694"/>
      <c r="AC5" s="1028"/>
      <c r="AD5" s="102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6"/>
      <c r="B6" s="527"/>
      <c r="C6" s="527"/>
      <c r="D6" s="527"/>
      <c r="E6" s="527"/>
      <c r="F6" s="528"/>
      <c r="G6" s="1048"/>
      <c r="H6" s="1049"/>
      <c r="I6" s="1049"/>
      <c r="J6" s="1049"/>
      <c r="K6" s="1049"/>
      <c r="L6" s="1049"/>
      <c r="M6" s="1049"/>
      <c r="N6" s="1049"/>
      <c r="O6" s="1050"/>
      <c r="P6" s="1055"/>
      <c r="Q6" s="1055"/>
      <c r="R6" s="1055"/>
      <c r="S6" s="1055"/>
      <c r="T6" s="1055"/>
      <c r="U6" s="1055"/>
      <c r="V6" s="1055"/>
      <c r="W6" s="1055"/>
      <c r="X6" s="1056"/>
      <c r="Y6" s="1057" t="s">
        <v>13</v>
      </c>
      <c r="Z6" s="1026"/>
      <c r="AA6" s="1027"/>
      <c r="AB6" s="471" t="s">
        <v>301</v>
      </c>
      <c r="AC6" s="1058"/>
      <c r="AD6" s="105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3" t="s">
        <v>525</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2" t="s">
        <v>489</v>
      </c>
      <c r="B9" s="523"/>
      <c r="C9" s="523"/>
      <c r="D9" s="523"/>
      <c r="E9" s="523"/>
      <c r="F9" s="524"/>
      <c r="G9" s="812" t="s">
        <v>265</v>
      </c>
      <c r="H9" s="797"/>
      <c r="I9" s="797"/>
      <c r="J9" s="797"/>
      <c r="K9" s="797"/>
      <c r="L9" s="797"/>
      <c r="M9" s="797"/>
      <c r="N9" s="797"/>
      <c r="O9" s="798"/>
      <c r="P9" s="796" t="s">
        <v>59</v>
      </c>
      <c r="Q9" s="797"/>
      <c r="R9" s="797"/>
      <c r="S9" s="797"/>
      <c r="T9" s="797"/>
      <c r="U9" s="797"/>
      <c r="V9" s="797"/>
      <c r="W9" s="797"/>
      <c r="X9" s="798"/>
      <c r="Y9" s="1033"/>
      <c r="Z9" s="411"/>
      <c r="AA9" s="412"/>
      <c r="AB9" s="1037" t="s">
        <v>11</v>
      </c>
      <c r="AC9" s="1038"/>
      <c r="AD9" s="1039"/>
      <c r="AE9" s="1025" t="s">
        <v>357</v>
      </c>
      <c r="AF9" s="1025"/>
      <c r="AG9" s="1025"/>
      <c r="AH9" s="1025"/>
      <c r="AI9" s="1025" t="s">
        <v>363</v>
      </c>
      <c r="AJ9" s="1025"/>
      <c r="AK9" s="1025"/>
      <c r="AL9" s="1025"/>
      <c r="AM9" s="1025" t="s">
        <v>470</v>
      </c>
      <c r="AN9" s="1025"/>
      <c r="AO9" s="1025"/>
      <c r="AP9" s="468"/>
      <c r="AQ9" s="173" t="s">
        <v>355</v>
      </c>
      <c r="AR9" s="166"/>
      <c r="AS9" s="166"/>
      <c r="AT9" s="167"/>
      <c r="AU9" s="372" t="s">
        <v>253</v>
      </c>
      <c r="AV9" s="372"/>
      <c r="AW9" s="372"/>
      <c r="AX9" s="373"/>
    </row>
    <row r="10" spans="1:50" ht="18.75" customHeight="1" x14ac:dyDescent="0.15">
      <c r="A10" s="522"/>
      <c r="B10" s="523"/>
      <c r="C10" s="523"/>
      <c r="D10" s="523"/>
      <c r="E10" s="523"/>
      <c r="F10" s="524"/>
      <c r="G10" s="580"/>
      <c r="H10" s="378"/>
      <c r="I10" s="378"/>
      <c r="J10" s="378"/>
      <c r="K10" s="378"/>
      <c r="L10" s="378"/>
      <c r="M10" s="378"/>
      <c r="N10" s="378"/>
      <c r="O10" s="581"/>
      <c r="P10" s="593"/>
      <c r="Q10" s="378"/>
      <c r="R10" s="378"/>
      <c r="S10" s="378"/>
      <c r="T10" s="378"/>
      <c r="U10" s="378"/>
      <c r="V10" s="378"/>
      <c r="W10" s="378"/>
      <c r="X10" s="581"/>
      <c r="Y10" s="1034"/>
      <c r="Z10" s="1035"/>
      <c r="AA10" s="1036"/>
      <c r="AB10" s="1040"/>
      <c r="AC10" s="1041"/>
      <c r="AD10" s="104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5"/>
      <c r="B11" s="523"/>
      <c r="C11" s="523"/>
      <c r="D11" s="523"/>
      <c r="E11" s="523"/>
      <c r="F11" s="524"/>
      <c r="G11" s="553"/>
      <c r="H11" s="1043"/>
      <c r="I11" s="1043"/>
      <c r="J11" s="1043"/>
      <c r="K11" s="1043"/>
      <c r="L11" s="1043"/>
      <c r="M11" s="1043"/>
      <c r="N11" s="1043"/>
      <c r="O11" s="1044"/>
      <c r="P11" s="158"/>
      <c r="Q11" s="1051"/>
      <c r="R11" s="1051"/>
      <c r="S11" s="1051"/>
      <c r="T11" s="1051"/>
      <c r="U11" s="1051"/>
      <c r="V11" s="1051"/>
      <c r="W11" s="1051"/>
      <c r="X11" s="1052"/>
      <c r="Y11" s="1029" t="s">
        <v>12</v>
      </c>
      <c r="Z11" s="1030"/>
      <c r="AA11" s="1031"/>
      <c r="AB11" s="564"/>
      <c r="AC11" s="1032"/>
      <c r="AD11" s="103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6"/>
      <c r="B12" s="527"/>
      <c r="C12" s="527"/>
      <c r="D12" s="527"/>
      <c r="E12" s="527"/>
      <c r="F12" s="528"/>
      <c r="G12" s="1045"/>
      <c r="H12" s="1046"/>
      <c r="I12" s="1046"/>
      <c r="J12" s="1046"/>
      <c r="K12" s="1046"/>
      <c r="L12" s="1046"/>
      <c r="M12" s="1046"/>
      <c r="N12" s="1046"/>
      <c r="O12" s="1047"/>
      <c r="P12" s="1053"/>
      <c r="Q12" s="1053"/>
      <c r="R12" s="1053"/>
      <c r="S12" s="1053"/>
      <c r="T12" s="1053"/>
      <c r="U12" s="1053"/>
      <c r="V12" s="1053"/>
      <c r="W12" s="1053"/>
      <c r="X12" s="1054"/>
      <c r="Y12" s="301" t="s">
        <v>54</v>
      </c>
      <c r="Z12" s="1026"/>
      <c r="AA12" s="1027"/>
      <c r="AB12" s="694"/>
      <c r="AC12" s="1028"/>
      <c r="AD12" s="102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61"/>
      <c r="B13" s="662"/>
      <c r="C13" s="662"/>
      <c r="D13" s="662"/>
      <c r="E13" s="662"/>
      <c r="F13" s="663"/>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1" t="s">
        <v>301</v>
      </c>
      <c r="AC13" s="1058"/>
      <c r="AD13" s="105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3" t="s">
        <v>525</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2" t="s">
        <v>489</v>
      </c>
      <c r="B16" s="523"/>
      <c r="C16" s="523"/>
      <c r="D16" s="523"/>
      <c r="E16" s="523"/>
      <c r="F16" s="524"/>
      <c r="G16" s="812" t="s">
        <v>265</v>
      </c>
      <c r="H16" s="797"/>
      <c r="I16" s="797"/>
      <c r="J16" s="797"/>
      <c r="K16" s="797"/>
      <c r="L16" s="797"/>
      <c r="M16" s="797"/>
      <c r="N16" s="797"/>
      <c r="O16" s="798"/>
      <c r="P16" s="796" t="s">
        <v>59</v>
      </c>
      <c r="Q16" s="797"/>
      <c r="R16" s="797"/>
      <c r="S16" s="797"/>
      <c r="T16" s="797"/>
      <c r="U16" s="797"/>
      <c r="V16" s="797"/>
      <c r="W16" s="797"/>
      <c r="X16" s="798"/>
      <c r="Y16" s="1033"/>
      <c r="Z16" s="411"/>
      <c r="AA16" s="412"/>
      <c r="AB16" s="1037" t="s">
        <v>11</v>
      </c>
      <c r="AC16" s="1038"/>
      <c r="AD16" s="1039"/>
      <c r="AE16" s="1025" t="s">
        <v>357</v>
      </c>
      <c r="AF16" s="1025"/>
      <c r="AG16" s="1025"/>
      <c r="AH16" s="1025"/>
      <c r="AI16" s="1025" t="s">
        <v>363</v>
      </c>
      <c r="AJ16" s="1025"/>
      <c r="AK16" s="1025"/>
      <c r="AL16" s="1025"/>
      <c r="AM16" s="1025" t="s">
        <v>470</v>
      </c>
      <c r="AN16" s="1025"/>
      <c r="AO16" s="1025"/>
      <c r="AP16" s="468"/>
      <c r="AQ16" s="173" t="s">
        <v>355</v>
      </c>
      <c r="AR16" s="166"/>
      <c r="AS16" s="166"/>
      <c r="AT16" s="167"/>
      <c r="AU16" s="372" t="s">
        <v>253</v>
      </c>
      <c r="AV16" s="372"/>
      <c r="AW16" s="372"/>
      <c r="AX16" s="373"/>
    </row>
    <row r="17" spans="1:50" ht="18.75" customHeight="1" x14ac:dyDescent="0.15">
      <c r="A17" s="522"/>
      <c r="B17" s="523"/>
      <c r="C17" s="523"/>
      <c r="D17" s="523"/>
      <c r="E17" s="523"/>
      <c r="F17" s="524"/>
      <c r="G17" s="580"/>
      <c r="H17" s="378"/>
      <c r="I17" s="378"/>
      <c r="J17" s="378"/>
      <c r="K17" s="378"/>
      <c r="L17" s="378"/>
      <c r="M17" s="378"/>
      <c r="N17" s="378"/>
      <c r="O17" s="581"/>
      <c r="P17" s="593"/>
      <c r="Q17" s="378"/>
      <c r="R17" s="378"/>
      <c r="S17" s="378"/>
      <c r="T17" s="378"/>
      <c r="U17" s="378"/>
      <c r="V17" s="378"/>
      <c r="W17" s="378"/>
      <c r="X17" s="581"/>
      <c r="Y17" s="1034"/>
      <c r="Z17" s="1035"/>
      <c r="AA17" s="1036"/>
      <c r="AB17" s="1040"/>
      <c r="AC17" s="1041"/>
      <c r="AD17" s="104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5"/>
      <c r="B18" s="523"/>
      <c r="C18" s="523"/>
      <c r="D18" s="523"/>
      <c r="E18" s="523"/>
      <c r="F18" s="524"/>
      <c r="G18" s="553"/>
      <c r="H18" s="1043"/>
      <c r="I18" s="1043"/>
      <c r="J18" s="1043"/>
      <c r="K18" s="1043"/>
      <c r="L18" s="1043"/>
      <c r="M18" s="1043"/>
      <c r="N18" s="1043"/>
      <c r="O18" s="1044"/>
      <c r="P18" s="158"/>
      <c r="Q18" s="1051"/>
      <c r="R18" s="1051"/>
      <c r="S18" s="1051"/>
      <c r="T18" s="1051"/>
      <c r="U18" s="1051"/>
      <c r="V18" s="1051"/>
      <c r="W18" s="1051"/>
      <c r="X18" s="1052"/>
      <c r="Y18" s="1029" t="s">
        <v>12</v>
      </c>
      <c r="Z18" s="1030"/>
      <c r="AA18" s="1031"/>
      <c r="AB18" s="564"/>
      <c r="AC18" s="1032"/>
      <c r="AD18" s="103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6"/>
      <c r="B19" s="527"/>
      <c r="C19" s="527"/>
      <c r="D19" s="527"/>
      <c r="E19" s="527"/>
      <c r="F19" s="528"/>
      <c r="G19" s="1045"/>
      <c r="H19" s="1046"/>
      <c r="I19" s="1046"/>
      <c r="J19" s="1046"/>
      <c r="K19" s="1046"/>
      <c r="L19" s="1046"/>
      <c r="M19" s="1046"/>
      <c r="N19" s="1046"/>
      <c r="O19" s="1047"/>
      <c r="P19" s="1053"/>
      <c r="Q19" s="1053"/>
      <c r="R19" s="1053"/>
      <c r="S19" s="1053"/>
      <c r="T19" s="1053"/>
      <c r="U19" s="1053"/>
      <c r="V19" s="1053"/>
      <c r="W19" s="1053"/>
      <c r="X19" s="1054"/>
      <c r="Y19" s="301" t="s">
        <v>54</v>
      </c>
      <c r="Z19" s="1026"/>
      <c r="AA19" s="1027"/>
      <c r="AB19" s="694"/>
      <c r="AC19" s="1028"/>
      <c r="AD19" s="102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61"/>
      <c r="B20" s="662"/>
      <c r="C20" s="662"/>
      <c r="D20" s="662"/>
      <c r="E20" s="662"/>
      <c r="F20" s="663"/>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1" t="s">
        <v>301</v>
      </c>
      <c r="AC20" s="1058"/>
      <c r="AD20" s="105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3" t="s">
        <v>525</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2" t="s">
        <v>489</v>
      </c>
      <c r="B23" s="523"/>
      <c r="C23" s="523"/>
      <c r="D23" s="523"/>
      <c r="E23" s="523"/>
      <c r="F23" s="524"/>
      <c r="G23" s="812" t="s">
        <v>265</v>
      </c>
      <c r="H23" s="797"/>
      <c r="I23" s="797"/>
      <c r="J23" s="797"/>
      <c r="K23" s="797"/>
      <c r="L23" s="797"/>
      <c r="M23" s="797"/>
      <c r="N23" s="797"/>
      <c r="O23" s="798"/>
      <c r="P23" s="796" t="s">
        <v>59</v>
      </c>
      <c r="Q23" s="797"/>
      <c r="R23" s="797"/>
      <c r="S23" s="797"/>
      <c r="T23" s="797"/>
      <c r="U23" s="797"/>
      <c r="V23" s="797"/>
      <c r="W23" s="797"/>
      <c r="X23" s="798"/>
      <c r="Y23" s="1033"/>
      <c r="Z23" s="411"/>
      <c r="AA23" s="412"/>
      <c r="AB23" s="1037" t="s">
        <v>11</v>
      </c>
      <c r="AC23" s="1038"/>
      <c r="AD23" s="1039"/>
      <c r="AE23" s="1025" t="s">
        <v>357</v>
      </c>
      <c r="AF23" s="1025"/>
      <c r="AG23" s="1025"/>
      <c r="AH23" s="1025"/>
      <c r="AI23" s="1025" t="s">
        <v>363</v>
      </c>
      <c r="AJ23" s="1025"/>
      <c r="AK23" s="1025"/>
      <c r="AL23" s="1025"/>
      <c r="AM23" s="1025" t="s">
        <v>470</v>
      </c>
      <c r="AN23" s="1025"/>
      <c r="AO23" s="1025"/>
      <c r="AP23" s="468"/>
      <c r="AQ23" s="173" t="s">
        <v>355</v>
      </c>
      <c r="AR23" s="166"/>
      <c r="AS23" s="166"/>
      <c r="AT23" s="167"/>
      <c r="AU23" s="372" t="s">
        <v>253</v>
      </c>
      <c r="AV23" s="372"/>
      <c r="AW23" s="372"/>
      <c r="AX23" s="373"/>
    </row>
    <row r="24" spans="1:50" ht="18.75" customHeight="1" x14ac:dyDescent="0.15">
      <c r="A24" s="522"/>
      <c r="B24" s="523"/>
      <c r="C24" s="523"/>
      <c r="D24" s="523"/>
      <c r="E24" s="523"/>
      <c r="F24" s="524"/>
      <c r="G24" s="580"/>
      <c r="H24" s="378"/>
      <c r="I24" s="378"/>
      <c r="J24" s="378"/>
      <c r="K24" s="378"/>
      <c r="L24" s="378"/>
      <c r="M24" s="378"/>
      <c r="N24" s="378"/>
      <c r="O24" s="581"/>
      <c r="P24" s="593"/>
      <c r="Q24" s="378"/>
      <c r="R24" s="378"/>
      <c r="S24" s="378"/>
      <c r="T24" s="378"/>
      <c r="U24" s="378"/>
      <c r="V24" s="378"/>
      <c r="W24" s="378"/>
      <c r="X24" s="581"/>
      <c r="Y24" s="1034"/>
      <c r="Z24" s="1035"/>
      <c r="AA24" s="1036"/>
      <c r="AB24" s="1040"/>
      <c r="AC24" s="1041"/>
      <c r="AD24" s="104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5"/>
      <c r="B25" s="523"/>
      <c r="C25" s="523"/>
      <c r="D25" s="523"/>
      <c r="E25" s="523"/>
      <c r="F25" s="524"/>
      <c r="G25" s="553"/>
      <c r="H25" s="1043"/>
      <c r="I25" s="1043"/>
      <c r="J25" s="1043"/>
      <c r="K25" s="1043"/>
      <c r="L25" s="1043"/>
      <c r="M25" s="1043"/>
      <c r="N25" s="1043"/>
      <c r="O25" s="1044"/>
      <c r="P25" s="158"/>
      <c r="Q25" s="1051"/>
      <c r="R25" s="1051"/>
      <c r="S25" s="1051"/>
      <c r="T25" s="1051"/>
      <c r="U25" s="1051"/>
      <c r="V25" s="1051"/>
      <c r="W25" s="1051"/>
      <c r="X25" s="1052"/>
      <c r="Y25" s="1029" t="s">
        <v>12</v>
      </c>
      <c r="Z25" s="1030"/>
      <c r="AA25" s="1031"/>
      <c r="AB25" s="564"/>
      <c r="AC25" s="1032"/>
      <c r="AD25" s="103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6"/>
      <c r="B26" s="527"/>
      <c r="C26" s="527"/>
      <c r="D26" s="527"/>
      <c r="E26" s="527"/>
      <c r="F26" s="528"/>
      <c r="G26" s="1045"/>
      <c r="H26" s="1046"/>
      <c r="I26" s="1046"/>
      <c r="J26" s="1046"/>
      <c r="K26" s="1046"/>
      <c r="L26" s="1046"/>
      <c r="M26" s="1046"/>
      <c r="N26" s="1046"/>
      <c r="O26" s="1047"/>
      <c r="P26" s="1053"/>
      <c r="Q26" s="1053"/>
      <c r="R26" s="1053"/>
      <c r="S26" s="1053"/>
      <c r="T26" s="1053"/>
      <c r="U26" s="1053"/>
      <c r="V26" s="1053"/>
      <c r="W26" s="1053"/>
      <c r="X26" s="1054"/>
      <c r="Y26" s="301" t="s">
        <v>54</v>
      </c>
      <c r="Z26" s="1026"/>
      <c r="AA26" s="1027"/>
      <c r="AB26" s="694"/>
      <c r="AC26" s="1028"/>
      <c r="AD26" s="102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61"/>
      <c r="B27" s="662"/>
      <c r="C27" s="662"/>
      <c r="D27" s="662"/>
      <c r="E27" s="662"/>
      <c r="F27" s="663"/>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1" t="s">
        <v>301</v>
      </c>
      <c r="AC27" s="1058"/>
      <c r="AD27" s="105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3" t="s">
        <v>525</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2" t="s">
        <v>489</v>
      </c>
      <c r="B30" s="523"/>
      <c r="C30" s="523"/>
      <c r="D30" s="523"/>
      <c r="E30" s="523"/>
      <c r="F30" s="524"/>
      <c r="G30" s="812" t="s">
        <v>265</v>
      </c>
      <c r="H30" s="797"/>
      <c r="I30" s="797"/>
      <c r="J30" s="797"/>
      <c r="K30" s="797"/>
      <c r="L30" s="797"/>
      <c r="M30" s="797"/>
      <c r="N30" s="797"/>
      <c r="O30" s="798"/>
      <c r="P30" s="796" t="s">
        <v>59</v>
      </c>
      <c r="Q30" s="797"/>
      <c r="R30" s="797"/>
      <c r="S30" s="797"/>
      <c r="T30" s="797"/>
      <c r="U30" s="797"/>
      <c r="V30" s="797"/>
      <c r="W30" s="797"/>
      <c r="X30" s="798"/>
      <c r="Y30" s="1033"/>
      <c r="Z30" s="411"/>
      <c r="AA30" s="412"/>
      <c r="AB30" s="1037" t="s">
        <v>11</v>
      </c>
      <c r="AC30" s="1038"/>
      <c r="AD30" s="1039"/>
      <c r="AE30" s="1025" t="s">
        <v>357</v>
      </c>
      <c r="AF30" s="1025"/>
      <c r="AG30" s="1025"/>
      <c r="AH30" s="1025"/>
      <c r="AI30" s="1025" t="s">
        <v>363</v>
      </c>
      <c r="AJ30" s="1025"/>
      <c r="AK30" s="1025"/>
      <c r="AL30" s="1025"/>
      <c r="AM30" s="1025" t="s">
        <v>470</v>
      </c>
      <c r="AN30" s="1025"/>
      <c r="AO30" s="1025"/>
      <c r="AP30" s="468"/>
      <c r="AQ30" s="173" t="s">
        <v>355</v>
      </c>
      <c r="AR30" s="166"/>
      <c r="AS30" s="166"/>
      <c r="AT30" s="167"/>
      <c r="AU30" s="372" t="s">
        <v>253</v>
      </c>
      <c r="AV30" s="372"/>
      <c r="AW30" s="372"/>
      <c r="AX30" s="373"/>
    </row>
    <row r="31" spans="1:50" ht="18.75" customHeight="1" x14ac:dyDescent="0.15">
      <c r="A31" s="522"/>
      <c r="B31" s="523"/>
      <c r="C31" s="523"/>
      <c r="D31" s="523"/>
      <c r="E31" s="523"/>
      <c r="F31" s="524"/>
      <c r="G31" s="580"/>
      <c r="H31" s="378"/>
      <c r="I31" s="378"/>
      <c r="J31" s="378"/>
      <c r="K31" s="378"/>
      <c r="L31" s="378"/>
      <c r="M31" s="378"/>
      <c r="N31" s="378"/>
      <c r="O31" s="581"/>
      <c r="P31" s="593"/>
      <c r="Q31" s="378"/>
      <c r="R31" s="378"/>
      <c r="S31" s="378"/>
      <c r="T31" s="378"/>
      <c r="U31" s="378"/>
      <c r="V31" s="378"/>
      <c r="W31" s="378"/>
      <c r="X31" s="581"/>
      <c r="Y31" s="1034"/>
      <c r="Z31" s="1035"/>
      <c r="AA31" s="1036"/>
      <c r="AB31" s="1040"/>
      <c r="AC31" s="1041"/>
      <c r="AD31" s="104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5"/>
      <c r="B32" s="523"/>
      <c r="C32" s="523"/>
      <c r="D32" s="523"/>
      <c r="E32" s="523"/>
      <c r="F32" s="524"/>
      <c r="G32" s="553"/>
      <c r="H32" s="1043"/>
      <c r="I32" s="1043"/>
      <c r="J32" s="1043"/>
      <c r="K32" s="1043"/>
      <c r="L32" s="1043"/>
      <c r="M32" s="1043"/>
      <c r="N32" s="1043"/>
      <c r="O32" s="1044"/>
      <c r="P32" s="158"/>
      <c r="Q32" s="1051"/>
      <c r="R32" s="1051"/>
      <c r="S32" s="1051"/>
      <c r="T32" s="1051"/>
      <c r="U32" s="1051"/>
      <c r="V32" s="1051"/>
      <c r="W32" s="1051"/>
      <c r="X32" s="1052"/>
      <c r="Y32" s="1029" t="s">
        <v>12</v>
      </c>
      <c r="Z32" s="1030"/>
      <c r="AA32" s="1031"/>
      <c r="AB32" s="564"/>
      <c r="AC32" s="1032"/>
      <c r="AD32" s="103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6"/>
      <c r="B33" s="527"/>
      <c r="C33" s="527"/>
      <c r="D33" s="527"/>
      <c r="E33" s="527"/>
      <c r="F33" s="528"/>
      <c r="G33" s="1045"/>
      <c r="H33" s="1046"/>
      <c r="I33" s="1046"/>
      <c r="J33" s="1046"/>
      <c r="K33" s="1046"/>
      <c r="L33" s="1046"/>
      <c r="M33" s="1046"/>
      <c r="N33" s="1046"/>
      <c r="O33" s="1047"/>
      <c r="P33" s="1053"/>
      <c r="Q33" s="1053"/>
      <c r="R33" s="1053"/>
      <c r="S33" s="1053"/>
      <c r="T33" s="1053"/>
      <c r="U33" s="1053"/>
      <c r="V33" s="1053"/>
      <c r="W33" s="1053"/>
      <c r="X33" s="1054"/>
      <c r="Y33" s="301" t="s">
        <v>54</v>
      </c>
      <c r="Z33" s="1026"/>
      <c r="AA33" s="1027"/>
      <c r="AB33" s="694"/>
      <c r="AC33" s="1028"/>
      <c r="AD33" s="102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61"/>
      <c r="B34" s="662"/>
      <c r="C34" s="662"/>
      <c r="D34" s="662"/>
      <c r="E34" s="662"/>
      <c r="F34" s="663"/>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1" t="s">
        <v>301</v>
      </c>
      <c r="AC34" s="1058"/>
      <c r="AD34" s="105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3" t="s">
        <v>525</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2" t="s">
        <v>489</v>
      </c>
      <c r="B37" s="523"/>
      <c r="C37" s="523"/>
      <c r="D37" s="523"/>
      <c r="E37" s="523"/>
      <c r="F37" s="524"/>
      <c r="G37" s="812" t="s">
        <v>265</v>
      </c>
      <c r="H37" s="797"/>
      <c r="I37" s="797"/>
      <c r="J37" s="797"/>
      <c r="K37" s="797"/>
      <c r="L37" s="797"/>
      <c r="M37" s="797"/>
      <c r="N37" s="797"/>
      <c r="O37" s="798"/>
      <c r="P37" s="796" t="s">
        <v>59</v>
      </c>
      <c r="Q37" s="797"/>
      <c r="R37" s="797"/>
      <c r="S37" s="797"/>
      <c r="T37" s="797"/>
      <c r="U37" s="797"/>
      <c r="V37" s="797"/>
      <c r="W37" s="797"/>
      <c r="X37" s="798"/>
      <c r="Y37" s="1033"/>
      <c r="Z37" s="411"/>
      <c r="AA37" s="412"/>
      <c r="AB37" s="1037" t="s">
        <v>11</v>
      </c>
      <c r="AC37" s="1038"/>
      <c r="AD37" s="1039"/>
      <c r="AE37" s="1025" t="s">
        <v>357</v>
      </c>
      <c r="AF37" s="1025"/>
      <c r="AG37" s="1025"/>
      <c r="AH37" s="1025"/>
      <c r="AI37" s="1025" t="s">
        <v>363</v>
      </c>
      <c r="AJ37" s="1025"/>
      <c r="AK37" s="1025"/>
      <c r="AL37" s="1025"/>
      <c r="AM37" s="1025" t="s">
        <v>470</v>
      </c>
      <c r="AN37" s="1025"/>
      <c r="AO37" s="1025"/>
      <c r="AP37" s="468"/>
      <c r="AQ37" s="173" t="s">
        <v>355</v>
      </c>
      <c r="AR37" s="166"/>
      <c r="AS37" s="166"/>
      <c r="AT37" s="167"/>
      <c r="AU37" s="372" t="s">
        <v>253</v>
      </c>
      <c r="AV37" s="372"/>
      <c r="AW37" s="372"/>
      <c r="AX37" s="373"/>
    </row>
    <row r="38" spans="1:50" ht="18.75" customHeight="1" x14ac:dyDescent="0.15">
      <c r="A38" s="522"/>
      <c r="B38" s="523"/>
      <c r="C38" s="523"/>
      <c r="D38" s="523"/>
      <c r="E38" s="523"/>
      <c r="F38" s="524"/>
      <c r="G38" s="580"/>
      <c r="H38" s="378"/>
      <c r="I38" s="378"/>
      <c r="J38" s="378"/>
      <c r="K38" s="378"/>
      <c r="L38" s="378"/>
      <c r="M38" s="378"/>
      <c r="N38" s="378"/>
      <c r="O38" s="581"/>
      <c r="P38" s="593"/>
      <c r="Q38" s="378"/>
      <c r="R38" s="378"/>
      <c r="S38" s="378"/>
      <c r="T38" s="378"/>
      <c r="U38" s="378"/>
      <c r="V38" s="378"/>
      <c r="W38" s="378"/>
      <c r="X38" s="581"/>
      <c r="Y38" s="1034"/>
      <c r="Z38" s="1035"/>
      <c r="AA38" s="1036"/>
      <c r="AB38" s="1040"/>
      <c r="AC38" s="1041"/>
      <c r="AD38" s="104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5"/>
      <c r="B39" s="523"/>
      <c r="C39" s="523"/>
      <c r="D39" s="523"/>
      <c r="E39" s="523"/>
      <c r="F39" s="524"/>
      <c r="G39" s="553"/>
      <c r="H39" s="1043"/>
      <c r="I39" s="1043"/>
      <c r="J39" s="1043"/>
      <c r="K39" s="1043"/>
      <c r="L39" s="1043"/>
      <c r="M39" s="1043"/>
      <c r="N39" s="1043"/>
      <c r="O39" s="1044"/>
      <c r="P39" s="158"/>
      <c r="Q39" s="1051"/>
      <c r="R39" s="1051"/>
      <c r="S39" s="1051"/>
      <c r="T39" s="1051"/>
      <c r="U39" s="1051"/>
      <c r="V39" s="1051"/>
      <c r="W39" s="1051"/>
      <c r="X39" s="1052"/>
      <c r="Y39" s="1029" t="s">
        <v>12</v>
      </c>
      <c r="Z39" s="1030"/>
      <c r="AA39" s="1031"/>
      <c r="AB39" s="564"/>
      <c r="AC39" s="1032"/>
      <c r="AD39" s="103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6"/>
      <c r="B40" s="527"/>
      <c r="C40" s="527"/>
      <c r="D40" s="527"/>
      <c r="E40" s="527"/>
      <c r="F40" s="528"/>
      <c r="G40" s="1045"/>
      <c r="H40" s="1046"/>
      <c r="I40" s="1046"/>
      <c r="J40" s="1046"/>
      <c r="K40" s="1046"/>
      <c r="L40" s="1046"/>
      <c r="M40" s="1046"/>
      <c r="N40" s="1046"/>
      <c r="O40" s="1047"/>
      <c r="P40" s="1053"/>
      <c r="Q40" s="1053"/>
      <c r="R40" s="1053"/>
      <c r="S40" s="1053"/>
      <c r="T40" s="1053"/>
      <c r="U40" s="1053"/>
      <c r="V40" s="1053"/>
      <c r="W40" s="1053"/>
      <c r="X40" s="1054"/>
      <c r="Y40" s="301" t="s">
        <v>54</v>
      </c>
      <c r="Z40" s="1026"/>
      <c r="AA40" s="1027"/>
      <c r="AB40" s="694"/>
      <c r="AC40" s="1028"/>
      <c r="AD40" s="10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61"/>
      <c r="B41" s="662"/>
      <c r="C41" s="662"/>
      <c r="D41" s="662"/>
      <c r="E41" s="662"/>
      <c r="F41" s="663"/>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1" t="s">
        <v>301</v>
      </c>
      <c r="AC41" s="1058"/>
      <c r="AD41" s="105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3" t="s">
        <v>525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2" t="s">
        <v>489</v>
      </c>
      <c r="B44" s="523"/>
      <c r="C44" s="523"/>
      <c r="D44" s="523"/>
      <c r="E44" s="523"/>
      <c r="F44" s="524"/>
      <c r="G44" s="812" t="s">
        <v>265</v>
      </c>
      <c r="H44" s="797"/>
      <c r="I44" s="797"/>
      <c r="J44" s="797"/>
      <c r="K44" s="797"/>
      <c r="L44" s="797"/>
      <c r="M44" s="797"/>
      <c r="N44" s="797"/>
      <c r="O44" s="798"/>
      <c r="P44" s="796" t="s">
        <v>59</v>
      </c>
      <c r="Q44" s="797"/>
      <c r="R44" s="797"/>
      <c r="S44" s="797"/>
      <c r="T44" s="797"/>
      <c r="U44" s="797"/>
      <c r="V44" s="797"/>
      <c r="W44" s="797"/>
      <c r="X44" s="798"/>
      <c r="Y44" s="1033"/>
      <c r="Z44" s="411"/>
      <c r="AA44" s="412"/>
      <c r="AB44" s="1037" t="s">
        <v>11</v>
      </c>
      <c r="AC44" s="1038"/>
      <c r="AD44" s="1039"/>
      <c r="AE44" s="1025" t="s">
        <v>357</v>
      </c>
      <c r="AF44" s="1025"/>
      <c r="AG44" s="1025"/>
      <c r="AH44" s="1025"/>
      <c r="AI44" s="1025" t="s">
        <v>363</v>
      </c>
      <c r="AJ44" s="1025"/>
      <c r="AK44" s="1025"/>
      <c r="AL44" s="1025"/>
      <c r="AM44" s="1025" t="s">
        <v>470</v>
      </c>
      <c r="AN44" s="1025"/>
      <c r="AO44" s="1025"/>
      <c r="AP44" s="468"/>
      <c r="AQ44" s="173" t="s">
        <v>355</v>
      </c>
      <c r="AR44" s="166"/>
      <c r="AS44" s="166"/>
      <c r="AT44" s="167"/>
      <c r="AU44" s="372" t="s">
        <v>253</v>
      </c>
      <c r="AV44" s="372"/>
      <c r="AW44" s="372"/>
      <c r="AX44" s="373"/>
    </row>
    <row r="45" spans="1:50" ht="18.75" customHeight="1" x14ac:dyDescent="0.15">
      <c r="A45" s="522"/>
      <c r="B45" s="523"/>
      <c r="C45" s="523"/>
      <c r="D45" s="523"/>
      <c r="E45" s="523"/>
      <c r="F45" s="524"/>
      <c r="G45" s="580"/>
      <c r="H45" s="378"/>
      <c r="I45" s="378"/>
      <c r="J45" s="378"/>
      <c r="K45" s="378"/>
      <c r="L45" s="378"/>
      <c r="M45" s="378"/>
      <c r="N45" s="378"/>
      <c r="O45" s="581"/>
      <c r="P45" s="593"/>
      <c r="Q45" s="378"/>
      <c r="R45" s="378"/>
      <c r="S45" s="378"/>
      <c r="T45" s="378"/>
      <c r="U45" s="378"/>
      <c r="V45" s="378"/>
      <c r="W45" s="378"/>
      <c r="X45" s="581"/>
      <c r="Y45" s="1034"/>
      <c r="Z45" s="1035"/>
      <c r="AA45" s="1036"/>
      <c r="AB45" s="1040"/>
      <c r="AC45" s="1041"/>
      <c r="AD45" s="104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5"/>
      <c r="B46" s="523"/>
      <c r="C46" s="523"/>
      <c r="D46" s="523"/>
      <c r="E46" s="523"/>
      <c r="F46" s="524"/>
      <c r="G46" s="553"/>
      <c r="H46" s="1043"/>
      <c r="I46" s="1043"/>
      <c r="J46" s="1043"/>
      <c r="K46" s="1043"/>
      <c r="L46" s="1043"/>
      <c r="M46" s="1043"/>
      <c r="N46" s="1043"/>
      <c r="O46" s="1044"/>
      <c r="P46" s="158"/>
      <c r="Q46" s="1051"/>
      <c r="R46" s="1051"/>
      <c r="S46" s="1051"/>
      <c r="T46" s="1051"/>
      <c r="U46" s="1051"/>
      <c r="V46" s="1051"/>
      <c r="W46" s="1051"/>
      <c r="X46" s="1052"/>
      <c r="Y46" s="1029" t="s">
        <v>12</v>
      </c>
      <c r="Z46" s="1030"/>
      <c r="AA46" s="1031"/>
      <c r="AB46" s="564"/>
      <c r="AC46" s="1032"/>
      <c r="AD46" s="103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6"/>
      <c r="B47" s="527"/>
      <c r="C47" s="527"/>
      <c r="D47" s="527"/>
      <c r="E47" s="527"/>
      <c r="F47" s="528"/>
      <c r="G47" s="1045"/>
      <c r="H47" s="1046"/>
      <c r="I47" s="1046"/>
      <c r="J47" s="1046"/>
      <c r="K47" s="1046"/>
      <c r="L47" s="1046"/>
      <c r="M47" s="1046"/>
      <c r="N47" s="1046"/>
      <c r="O47" s="1047"/>
      <c r="P47" s="1053"/>
      <c r="Q47" s="1053"/>
      <c r="R47" s="1053"/>
      <c r="S47" s="1053"/>
      <c r="T47" s="1053"/>
      <c r="U47" s="1053"/>
      <c r="V47" s="1053"/>
      <c r="W47" s="1053"/>
      <c r="X47" s="1054"/>
      <c r="Y47" s="301" t="s">
        <v>54</v>
      </c>
      <c r="Z47" s="1026"/>
      <c r="AA47" s="1027"/>
      <c r="AB47" s="694"/>
      <c r="AC47" s="1028"/>
      <c r="AD47" s="10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61"/>
      <c r="B48" s="662"/>
      <c r="C48" s="662"/>
      <c r="D48" s="662"/>
      <c r="E48" s="662"/>
      <c r="F48" s="663"/>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1" t="s">
        <v>301</v>
      </c>
      <c r="AC48" s="1058"/>
      <c r="AD48" s="105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3" t="s">
        <v>525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2" t="s">
        <v>489</v>
      </c>
      <c r="B51" s="523"/>
      <c r="C51" s="523"/>
      <c r="D51" s="523"/>
      <c r="E51" s="523"/>
      <c r="F51" s="524"/>
      <c r="G51" s="812" t="s">
        <v>265</v>
      </c>
      <c r="H51" s="797"/>
      <c r="I51" s="797"/>
      <c r="J51" s="797"/>
      <c r="K51" s="797"/>
      <c r="L51" s="797"/>
      <c r="M51" s="797"/>
      <c r="N51" s="797"/>
      <c r="O51" s="798"/>
      <c r="P51" s="796" t="s">
        <v>59</v>
      </c>
      <c r="Q51" s="797"/>
      <c r="R51" s="797"/>
      <c r="S51" s="797"/>
      <c r="T51" s="797"/>
      <c r="U51" s="797"/>
      <c r="V51" s="797"/>
      <c r="W51" s="797"/>
      <c r="X51" s="798"/>
      <c r="Y51" s="1033"/>
      <c r="Z51" s="411"/>
      <c r="AA51" s="412"/>
      <c r="AB51" s="468" t="s">
        <v>11</v>
      </c>
      <c r="AC51" s="1038"/>
      <c r="AD51" s="1039"/>
      <c r="AE51" s="1025" t="s">
        <v>357</v>
      </c>
      <c r="AF51" s="1025"/>
      <c r="AG51" s="1025"/>
      <c r="AH51" s="1025"/>
      <c r="AI51" s="1025" t="s">
        <v>363</v>
      </c>
      <c r="AJ51" s="1025"/>
      <c r="AK51" s="1025"/>
      <c r="AL51" s="1025"/>
      <c r="AM51" s="1025" t="s">
        <v>470</v>
      </c>
      <c r="AN51" s="1025"/>
      <c r="AO51" s="1025"/>
      <c r="AP51" s="468"/>
      <c r="AQ51" s="173" t="s">
        <v>355</v>
      </c>
      <c r="AR51" s="166"/>
      <c r="AS51" s="166"/>
      <c r="AT51" s="167"/>
      <c r="AU51" s="372" t="s">
        <v>253</v>
      </c>
      <c r="AV51" s="372"/>
      <c r="AW51" s="372"/>
      <c r="AX51" s="373"/>
    </row>
    <row r="52" spans="1:50" ht="18.75" customHeight="1" x14ac:dyDescent="0.15">
      <c r="A52" s="522"/>
      <c r="B52" s="523"/>
      <c r="C52" s="523"/>
      <c r="D52" s="523"/>
      <c r="E52" s="523"/>
      <c r="F52" s="524"/>
      <c r="G52" s="580"/>
      <c r="H52" s="378"/>
      <c r="I52" s="378"/>
      <c r="J52" s="378"/>
      <c r="K52" s="378"/>
      <c r="L52" s="378"/>
      <c r="M52" s="378"/>
      <c r="N52" s="378"/>
      <c r="O52" s="581"/>
      <c r="P52" s="593"/>
      <c r="Q52" s="378"/>
      <c r="R52" s="378"/>
      <c r="S52" s="378"/>
      <c r="T52" s="378"/>
      <c r="U52" s="378"/>
      <c r="V52" s="378"/>
      <c r="W52" s="378"/>
      <c r="X52" s="581"/>
      <c r="Y52" s="1034"/>
      <c r="Z52" s="1035"/>
      <c r="AA52" s="1036"/>
      <c r="AB52" s="1040"/>
      <c r="AC52" s="1041"/>
      <c r="AD52" s="104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5"/>
      <c r="B53" s="523"/>
      <c r="C53" s="523"/>
      <c r="D53" s="523"/>
      <c r="E53" s="523"/>
      <c r="F53" s="524"/>
      <c r="G53" s="553"/>
      <c r="H53" s="1043"/>
      <c r="I53" s="1043"/>
      <c r="J53" s="1043"/>
      <c r="K53" s="1043"/>
      <c r="L53" s="1043"/>
      <c r="M53" s="1043"/>
      <c r="N53" s="1043"/>
      <c r="O53" s="1044"/>
      <c r="P53" s="158"/>
      <c r="Q53" s="1051"/>
      <c r="R53" s="1051"/>
      <c r="S53" s="1051"/>
      <c r="T53" s="1051"/>
      <c r="U53" s="1051"/>
      <c r="V53" s="1051"/>
      <c r="W53" s="1051"/>
      <c r="X53" s="1052"/>
      <c r="Y53" s="1029" t="s">
        <v>12</v>
      </c>
      <c r="Z53" s="1030"/>
      <c r="AA53" s="1031"/>
      <c r="AB53" s="564"/>
      <c r="AC53" s="1032"/>
      <c r="AD53" s="103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6"/>
      <c r="B54" s="527"/>
      <c r="C54" s="527"/>
      <c r="D54" s="527"/>
      <c r="E54" s="527"/>
      <c r="F54" s="528"/>
      <c r="G54" s="1045"/>
      <c r="H54" s="1046"/>
      <c r="I54" s="1046"/>
      <c r="J54" s="1046"/>
      <c r="K54" s="1046"/>
      <c r="L54" s="1046"/>
      <c r="M54" s="1046"/>
      <c r="N54" s="1046"/>
      <c r="O54" s="1047"/>
      <c r="P54" s="1053"/>
      <c r="Q54" s="1053"/>
      <c r="R54" s="1053"/>
      <c r="S54" s="1053"/>
      <c r="T54" s="1053"/>
      <c r="U54" s="1053"/>
      <c r="V54" s="1053"/>
      <c r="W54" s="1053"/>
      <c r="X54" s="1054"/>
      <c r="Y54" s="301" t="s">
        <v>54</v>
      </c>
      <c r="Z54" s="1026"/>
      <c r="AA54" s="1027"/>
      <c r="AB54" s="694"/>
      <c r="AC54" s="1028"/>
      <c r="AD54" s="10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61"/>
      <c r="B55" s="662"/>
      <c r="C55" s="662"/>
      <c r="D55" s="662"/>
      <c r="E55" s="662"/>
      <c r="F55" s="663"/>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1" t="s">
        <v>301</v>
      </c>
      <c r="AC55" s="1058"/>
      <c r="AD55" s="105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3" t="s">
        <v>525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2" t="s">
        <v>489</v>
      </c>
      <c r="B58" s="523"/>
      <c r="C58" s="523"/>
      <c r="D58" s="523"/>
      <c r="E58" s="523"/>
      <c r="F58" s="524"/>
      <c r="G58" s="812" t="s">
        <v>265</v>
      </c>
      <c r="H58" s="797"/>
      <c r="I58" s="797"/>
      <c r="J58" s="797"/>
      <c r="K58" s="797"/>
      <c r="L58" s="797"/>
      <c r="M58" s="797"/>
      <c r="N58" s="797"/>
      <c r="O58" s="798"/>
      <c r="P58" s="796" t="s">
        <v>59</v>
      </c>
      <c r="Q58" s="797"/>
      <c r="R58" s="797"/>
      <c r="S58" s="797"/>
      <c r="T58" s="797"/>
      <c r="U58" s="797"/>
      <c r="V58" s="797"/>
      <c r="W58" s="797"/>
      <c r="X58" s="798"/>
      <c r="Y58" s="1033"/>
      <c r="Z58" s="411"/>
      <c r="AA58" s="412"/>
      <c r="AB58" s="1037" t="s">
        <v>11</v>
      </c>
      <c r="AC58" s="1038"/>
      <c r="AD58" s="1039"/>
      <c r="AE58" s="1025" t="s">
        <v>357</v>
      </c>
      <c r="AF58" s="1025"/>
      <c r="AG58" s="1025"/>
      <c r="AH58" s="1025"/>
      <c r="AI58" s="1025" t="s">
        <v>363</v>
      </c>
      <c r="AJ58" s="1025"/>
      <c r="AK58" s="1025"/>
      <c r="AL58" s="1025"/>
      <c r="AM58" s="1025" t="s">
        <v>470</v>
      </c>
      <c r="AN58" s="1025"/>
      <c r="AO58" s="1025"/>
      <c r="AP58" s="468"/>
      <c r="AQ58" s="173" t="s">
        <v>355</v>
      </c>
      <c r="AR58" s="166"/>
      <c r="AS58" s="166"/>
      <c r="AT58" s="167"/>
      <c r="AU58" s="372" t="s">
        <v>253</v>
      </c>
      <c r="AV58" s="372"/>
      <c r="AW58" s="372"/>
      <c r="AX58" s="373"/>
    </row>
    <row r="59" spans="1:50" ht="18.75" customHeight="1" x14ac:dyDescent="0.15">
      <c r="A59" s="522"/>
      <c r="B59" s="523"/>
      <c r="C59" s="523"/>
      <c r="D59" s="523"/>
      <c r="E59" s="523"/>
      <c r="F59" s="524"/>
      <c r="G59" s="580"/>
      <c r="H59" s="378"/>
      <c r="I59" s="378"/>
      <c r="J59" s="378"/>
      <c r="K59" s="378"/>
      <c r="L59" s="378"/>
      <c r="M59" s="378"/>
      <c r="N59" s="378"/>
      <c r="O59" s="581"/>
      <c r="P59" s="593"/>
      <c r="Q59" s="378"/>
      <c r="R59" s="378"/>
      <c r="S59" s="378"/>
      <c r="T59" s="378"/>
      <c r="U59" s="378"/>
      <c r="V59" s="378"/>
      <c r="W59" s="378"/>
      <c r="X59" s="581"/>
      <c r="Y59" s="1034"/>
      <c r="Z59" s="1035"/>
      <c r="AA59" s="1036"/>
      <c r="AB59" s="1040"/>
      <c r="AC59" s="1041"/>
      <c r="AD59" s="104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5"/>
      <c r="B60" s="523"/>
      <c r="C60" s="523"/>
      <c r="D60" s="523"/>
      <c r="E60" s="523"/>
      <c r="F60" s="524"/>
      <c r="G60" s="553"/>
      <c r="H60" s="1043"/>
      <c r="I60" s="1043"/>
      <c r="J60" s="1043"/>
      <c r="K60" s="1043"/>
      <c r="L60" s="1043"/>
      <c r="M60" s="1043"/>
      <c r="N60" s="1043"/>
      <c r="O60" s="1044"/>
      <c r="P60" s="158"/>
      <c r="Q60" s="1051"/>
      <c r="R60" s="1051"/>
      <c r="S60" s="1051"/>
      <c r="T60" s="1051"/>
      <c r="U60" s="1051"/>
      <c r="V60" s="1051"/>
      <c r="W60" s="1051"/>
      <c r="X60" s="1052"/>
      <c r="Y60" s="1029" t="s">
        <v>12</v>
      </c>
      <c r="Z60" s="1030"/>
      <c r="AA60" s="1031"/>
      <c r="AB60" s="564"/>
      <c r="AC60" s="1032"/>
      <c r="AD60" s="103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6"/>
      <c r="B61" s="527"/>
      <c r="C61" s="527"/>
      <c r="D61" s="527"/>
      <c r="E61" s="527"/>
      <c r="F61" s="528"/>
      <c r="G61" s="1045"/>
      <c r="H61" s="1046"/>
      <c r="I61" s="1046"/>
      <c r="J61" s="1046"/>
      <c r="K61" s="1046"/>
      <c r="L61" s="1046"/>
      <c r="M61" s="1046"/>
      <c r="N61" s="1046"/>
      <c r="O61" s="1047"/>
      <c r="P61" s="1053"/>
      <c r="Q61" s="1053"/>
      <c r="R61" s="1053"/>
      <c r="S61" s="1053"/>
      <c r="T61" s="1053"/>
      <c r="U61" s="1053"/>
      <c r="V61" s="1053"/>
      <c r="W61" s="1053"/>
      <c r="X61" s="1054"/>
      <c r="Y61" s="301" t="s">
        <v>54</v>
      </c>
      <c r="Z61" s="1026"/>
      <c r="AA61" s="1027"/>
      <c r="AB61" s="694"/>
      <c r="AC61" s="1028"/>
      <c r="AD61" s="10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61"/>
      <c r="B62" s="662"/>
      <c r="C62" s="662"/>
      <c r="D62" s="662"/>
      <c r="E62" s="662"/>
      <c r="F62" s="663"/>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1" t="s">
        <v>301</v>
      </c>
      <c r="AC62" s="1058"/>
      <c r="AD62" s="105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3" t="s">
        <v>525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2" t="s">
        <v>489</v>
      </c>
      <c r="B65" s="523"/>
      <c r="C65" s="523"/>
      <c r="D65" s="523"/>
      <c r="E65" s="523"/>
      <c r="F65" s="524"/>
      <c r="G65" s="812" t="s">
        <v>265</v>
      </c>
      <c r="H65" s="797"/>
      <c r="I65" s="797"/>
      <c r="J65" s="797"/>
      <c r="K65" s="797"/>
      <c r="L65" s="797"/>
      <c r="M65" s="797"/>
      <c r="N65" s="797"/>
      <c r="O65" s="798"/>
      <c r="P65" s="796" t="s">
        <v>59</v>
      </c>
      <c r="Q65" s="797"/>
      <c r="R65" s="797"/>
      <c r="S65" s="797"/>
      <c r="T65" s="797"/>
      <c r="U65" s="797"/>
      <c r="V65" s="797"/>
      <c r="W65" s="797"/>
      <c r="X65" s="798"/>
      <c r="Y65" s="1033"/>
      <c r="Z65" s="411"/>
      <c r="AA65" s="412"/>
      <c r="AB65" s="1037" t="s">
        <v>11</v>
      </c>
      <c r="AC65" s="1038"/>
      <c r="AD65" s="1039"/>
      <c r="AE65" s="1025" t="s">
        <v>357</v>
      </c>
      <c r="AF65" s="1025"/>
      <c r="AG65" s="1025"/>
      <c r="AH65" s="1025"/>
      <c r="AI65" s="1025" t="s">
        <v>363</v>
      </c>
      <c r="AJ65" s="1025"/>
      <c r="AK65" s="1025"/>
      <c r="AL65" s="1025"/>
      <c r="AM65" s="1025" t="s">
        <v>470</v>
      </c>
      <c r="AN65" s="1025"/>
      <c r="AO65" s="1025"/>
      <c r="AP65" s="468"/>
      <c r="AQ65" s="173" t="s">
        <v>355</v>
      </c>
      <c r="AR65" s="166"/>
      <c r="AS65" s="166"/>
      <c r="AT65" s="167"/>
      <c r="AU65" s="372" t="s">
        <v>253</v>
      </c>
      <c r="AV65" s="372"/>
      <c r="AW65" s="372"/>
      <c r="AX65" s="373"/>
    </row>
    <row r="66" spans="1:50" ht="18.75" customHeight="1" x14ac:dyDescent="0.15">
      <c r="A66" s="522"/>
      <c r="B66" s="523"/>
      <c r="C66" s="523"/>
      <c r="D66" s="523"/>
      <c r="E66" s="523"/>
      <c r="F66" s="524"/>
      <c r="G66" s="580"/>
      <c r="H66" s="378"/>
      <c r="I66" s="378"/>
      <c r="J66" s="378"/>
      <c r="K66" s="378"/>
      <c r="L66" s="378"/>
      <c r="M66" s="378"/>
      <c r="N66" s="378"/>
      <c r="O66" s="581"/>
      <c r="P66" s="593"/>
      <c r="Q66" s="378"/>
      <c r="R66" s="378"/>
      <c r="S66" s="378"/>
      <c r="T66" s="378"/>
      <c r="U66" s="378"/>
      <c r="V66" s="378"/>
      <c r="W66" s="378"/>
      <c r="X66" s="581"/>
      <c r="Y66" s="1034"/>
      <c r="Z66" s="1035"/>
      <c r="AA66" s="1036"/>
      <c r="AB66" s="1040"/>
      <c r="AC66" s="1041"/>
      <c r="AD66" s="104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5"/>
      <c r="B67" s="523"/>
      <c r="C67" s="523"/>
      <c r="D67" s="523"/>
      <c r="E67" s="523"/>
      <c r="F67" s="524"/>
      <c r="G67" s="553"/>
      <c r="H67" s="1043"/>
      <c r="I67" s="1043"/>
      <c r="J67" s="1043"/>
      <c r="K67" s="1043"/>
      <c r="L67" s="1043"/>
      <c r="M67" s="1043"/>
      <c r="N67" s="1043"/>
      <c r="O67" s="1044"/>
      <c r="P67" s="158"/>
      <c r="Q67" s="1051"/>
      <c r="R67" s="1051"/>
      <c r="S67" s="1051"/>
      <c r="T67" s="1051"/>
      <c r="U67" s="1051"/>
      <c r="V67" s="1051"/>
      <c r="W67" s="1051"/>
      <c r="X67" s="1052"/>
      <c r="Y67" s="1029" t="s">
        <v>12</v>
      </c>
      <c r="Z67" s="1030"/>
      <c r="AA67" s="1031"/>
      <c r="AB67" s="564"/>
      <c r="AC67" s="1032"/>
      <c r="AD67" s="103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6"/>
      <c r="B68" s="527"/>
      <c r="C68" s="527"/>
      <c r="D68" s="527"/>
      <c r="E68" s="527"/>
      <c r="F68" s="528"/>
      <c r="G68" s="1045"/>
      <c r="H68" s="1046"/>
      <c r="I68" s="1046"/>
      <c r="J68" s="1046"/>
      <c r="K68" s="1046"/>
      <c r="L68" s="1046"/>
      <c r="M68" s="1046"/>
      <c r="N68" s="1046"/>
      <c r="O68" s="1047"/>
      <c r="P68" s="1053"/>
      <c r="Q68" s="1053"/>
      <c r="R68" s="1053"/>
      <c r="S68" s="1053"/>
      <c r="T68" s="1053"/>
      <c r="U68" s="1053"/>
      <c r="V68" s="1053"/>
      <c r="W68" s="1053"/>
      <c r="X68" s="1054"/>
      <c r="Y68" s="301" t="s">
        <v>54</v>
      </c>
      <c r="Z68" s="1026"/>
      <c r="AA68" s="1027"/>
      <c r="AB68" s="694"/>
      <c r="AC68" s="1028"/>
      <c r="AD68" s="102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61"/>
      <c r="B69" s="662"/>
      <c r="C69" s="662"/>
      <c r="D69" s="662"/>
      <c r="E69" s="662"/>
      <c r="F69" s="663"/>
      <c r="G69" s="1048"/>
      <c r="H69" s="1049"/>
      <c r="I69" s="1049"/>
      <c r="J69" s="1049"/>
      <c r="K69" s="1049"/>
      <c r="L69" s="1049"/>
      <c r="M69" s="1049"/>
      <c r="N69" s="1049"/>
      <c r="O69" s="1050"/>
      <c r="P69" s="1055"/>
      <c r="Q69" s="1055"/>
      <c r="R69" s="1055"/>
      <c r="S69" s="1055"/>
      <c r="T69" s="1055"/>
      <c r="U69" s="1055"/>
      <c r="V69" s="1055"/>
      <c r="W69" s="1055"/>
      <c r="X69" s="1056"/>
      <c r="Y69" s="301" t="s">
        <v>13</v>
      </c>
      <c r="Z69" s="1026"/>
      <c r="AA69" s="1027"/>
      <c r="AB69" s="50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3" t="s">
        <v>525</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65"/>
      <c r="B4" s="1066"/>
      <c r="C4" s="1066"/>
      <c r="D4" s="1066"/>
      <c r="E4" s="1066"/>
      <c r="F4" s="1067"/>
      <c r="G4" s="455"/>
      <c r="H4" s="456"/>
      <c r="I4" s="456"/>
      <c r="J4" s="456"/>
      <c r="K4" s="457"/>
      <c r="L4" s="458"/>
      <c r="M4" s="459"/>
      <c r="N4" s="459"/>
      <c r="O4" s="459"/>
      <c r="P4" s="459"/>
      <c r="Q4" s="459"/>
      <c r="R4" s="459"/>
      <c r="S4" s="459"/>
      <c r="T4" s="459"/>
      <c r="U4" s="459"/>
      <c r="V4" s="459"/>
      <c r="W4" s="459"/>
      <c r="X4" s="460"/>
      <c r="Y4" s="461"/>
      <c r="Z4" s="462"/>
      <c r="AA4" s="462"/>
      <c r="AB4" s="57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65"/>
      <c r="B5" s="1066"/>
      <c r="C5" s="1066"/>
      <c r="D5" s="1066"/>
      <c r="E5" s="1066"/>
      <c r="F5" s="106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65"/>
      <c r="B6" s="1066"/>
      <c r="C6" s="1066"/>
      <c r="D6" s="1066"/>
      <c r="E6" s="1066"/>
      <c r="F6" s="106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65"/>
      <c r="B7" s="1066"/>
      <c r="C7" s="1066"/>
      <c r="D7" s="1066"/>
      <c r="E7" s="1066"/>
      <c r="F7" s="106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65"/>
      <c r="B8" s="1066"/>
      <c r="C8" s="1066"/>
      <c r="D8" s="1066"/>
      <c r="E8" s="1066"/>
      <c r="F8" s="106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65"/>
      <c r="B9" s="1066"/>
      <c r="C9" s="1066"/>
      <c r="D9" s="1066"/>
      <c r="E9" s="1066"/>
      <c r="F9" s="106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65"/>
      <c r="B10" s="1066"/>
      <c r="C10" s="1066"/>
      <c r="D10" s="1066"/>
      <c r="E10" s="1066"/>
      <c r="F10" s="106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5"/>
      <c r="B11" s="1066"/>
      <c r="C11" s="1066"/>
      <c r="D11" s="1066"/>
      <c r="E11" s="1066"/>
      <c r="F11" s="106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5"/>
      <c r="B12" s="1066"/>
      <c r="C12" s="1066"/>
      <c r="D12" s="1066"/>
      <c r="E12" s="1066"/>
      <c r="F12" s="106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5"/>
      <c r="B13" s="1066"/>
      <c r="C13" s="1066"/>
      <c r="D13" s="1066"/>
      <c r="E13" s="1066"/>
      <c r="F13" s="106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5"/>
      <c r="B14" s="1066"/>
      <c r="C14" s="1066"/>
      <c r="D14" s="1066"/>
      <c r="E14" s="1066"/>
      <c r="F14" s="106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5"/>
      <c r="B15" s="1066"/>
      <c r="C15" s="1066"/>
      <c r="D15" s="1066"/>
      <c r="E15" s="1066"/>
      <c r="F15" s="106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65"/>
      <c r="B16" s="1066"/>
      <c r="C16" s="1066"/>
      <c r="D16" s="1066"/>
      <c r="E16" s="1066"/>
      <c r="F16" s="106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65"/>
      <c r="B17" s="1066"/>
      <c r="C17" s="1066"/>
      <c r="D17" s="1066"/>
      <c r="E17" s="1066"/>
      <c r="F17" s="1067"/>
      <c r="G17" s="455"/>
      <c r="H17" s="456"/>
      <c r="I17" s="456"/>
      <c r="J17" s="456"/>
      <c r="K17" s="457"/>
      <c r="L17" s="458"/>
      <c r="M17" s="459"/>
      <c r="N17" s="459"/>
      <c r="O17" s="459"/>
      <c r="P17" s="459"/>
      <c r="Q17" s="459"/>
      <c r="R17" s="459"/>
      <c r="S17" s="459"/>
      <c r="T17" s="459"/>
      <c r="U17" s="459"/>
      <c r="V17" s="459"/>
      <c r="W17" s="459"/>
      <c r="X17" s="460"/>
      <c r="Y17" s="461"/>
      <c r="Z17" s="462"/>
      <c r="AA17" s="462"/>
      <c r="AB17" s="57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65"/>
      <c r="B18" s="1066"/>
      <c r="C18" s="1066"/>
      <c r="D18" s="1066"/>
      <c r="E18" s="1066"/>
      <c r="F18" s="106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5"/>
      <c r="B19" s="1066"/>
      <c r="C19" s="1066"/>
      <c r="D19" s="1066"/>
      <c r="E19" s="1066"/>
      <c r="F19" s="106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5"/>
      <c r="B20" s="1066"/>
      <c r="C20" s="1066"/>
      <c r="D20" s="1066"/>
      <c r="E20" s="1066"/>
      <c r="F20" s="106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5"/>
      <c r="B21" s="1066"/>
      <c r="C21" s="1066"/>
      <c r="D21" s="1066"/>
      <c r="E21" s="1066"/>
      <c r="F21" s="106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5"/>
      <c r="B22" s="1066"/>
      <c r="C22" s="1066"/>
      <c r="D22" s="1066"/>
      <c r="E22" s="1066"/>
      <c r="F22" s="106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5"/>
      <c r="B23" s="1066"/>
      <c r="C23" s="1066"/>
      <c r="D23" s="1066"/>
      <c r="E23" s="1066"/>
      <c r="F23" s="106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5"/>
      <c r="B24" s="1066"/>
      <c r="C24" s="1066"/>
      <c r="D24" s="1066"/>
      <c r="E24" s="1066"/>
      <c r="F24" s="106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5"/>
      <c r="B25" s="1066"/>
      <c r="C25" s="1066"/>
      <c r="D25" s="1066"/>
      <c r="E25" s="1066"/>
      <c r="F25" s="106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5"/>
      <c r="B26" s="1066"/>
      <c r="C26" s="1066"/>
      <c r="D26" s="1066"/>
      <c r="E26" s="1066"/>
      <c r="F26" s="106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5"/>
      <c r="B27" s="1066"/>
      <c r="C27" s="1066"/>
      <c r="D27" s="1066"/>
      <c r="E27" s="1066"/>
      <c r="F27" s="106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5"/>
      <c r="B28" s="1066"/>
      <c r="C28" s="1066"/>
      <c r="D28" s="1066"/>
      <c r="E28" s="1066"/>
      <c r="F28" s="106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65"/>
      <c r="B29" s="1066"/>
      <c r="C29" s="1066"/>
      <c r="D29" s="1066"/>
      <c r="E29" s="1066"/>
      <c r="F29" s="106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65"/>
      <c r="B30" s="1066"/>
      <c r="C30" s="1066"/>
      <c r="D30" s="1066"/>
      <c r="E30" s="1066"/>
      <c r="F30" s="1067"/>
      <c r="G30" s="455"/>
      <c r="H30" s="456"/>
      <c r="I30" s="456"/>
      <c r="J30" s="456"/>
      <c r="K30" s="457"/>
      <c r="L30" s="458"/>
      <c r="M30" s="459"/>
      <c r="N30" s="459"/>
      <c r="O30" s="459"/>
      <c r="P30" s="459"/>
      <c r="Q30" s="459"/>
      <c r="R30" s="459"/>
      <c r="S30" s="459"/>
      <c r="T30" s="459"/>
      <c r="U30" s="459"/>
      <c r="V30" s="459"/>
      <c r="W30" s="459"/>
      <c r="X30" s="460"/>
      <c r="Y30" s="461"/>
      <c r="Z30" s="462"/>
      <c r="AA30" s="462"/>
      <c r="AB30" s="57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65"/>
      <c r="B31" s="1066"/>
      <c r="C31" s="1066"/>
      <c r="D31" s="1066"/>
      <c r="E31" s="1066"/>
      <c r="F31" s="106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5"/>
      <c r="B32" s="1066"/>
      <c r="C32" s="1066"/>
      <c r="D32" s="1066"/>
      <c r="E32" s="1066"/>
      <c r="F32" s="106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5"/>
      <c r="B33" s="1066"/>
      <c r="C33" s="1066"/>
      <c r="D33" s="1066"/>
      <c r="E33" s="1066"/>
      <c r="F33" s="106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5"/>
      <c r="B34" s="1066"/>
      <c r="C34" s="1066"/>
      <c r="D34" s="1066"/>
      <c r="E34" s="1066"/>
      <c r="F34" s="106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5"/>
      <c r="B35" s="1066"/>
      <c r="C35" s="1066"/>
      <c r="D35" s="1066"/>
      <c r="E35" s="1066"/>
      <c r="F35" s="106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5"/>
      <c r="B36" s="1066"/>
      <c r="C36" s="1066"/>
      <c r="D36" s="1066"/>
      <c r="E36" s="1066"/>
      <c r="F36" s="106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5"/>
      <c r="B37" s="1066"/>
      <c r="C37" s="1066"/>
      <c r="D37" s="1066"/>
      <c r="E37" s="1066"/>
      <c r="F37" s="106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5"/>
      <c r="B38" s="1066"/>
      <c r="C38" s="1066"/>
      <c r="D38" s="1066"/>
      <c r="E38" s="1066"/>
      <c r="F38" s="106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5"/>
      <c r="B39" s="1066"/>
      <c r="C39" s="1066"/>
      <c r="D39" s="1066"/>
      <c r="E39" s="1066"/>
      <c r="F39" s="106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5"/>
      <c r="B40" s="1066"/>
      <c r="C40" s="1066"/>
      <c r="D40" s="1066"/>
      <c r="E40" s="1066"/>
      <c r="F40" s="106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5"/>
      <c r="B41" s="1066"/>
      <c r="C41" s="1066"/>
      <c r="D41" s="1066"/>
      <c r="E41" s="1066"/>
      <c r="F41" s="106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65"/>
      <c r="B42" s="1066"/>
      <c r="C42" s="1066"/>
      <c r="D42" s="1066"/>
      <c r="E42" s="1066"/>
      <c r="F42" s="106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65"/>
      <c r="B43" s="1066"/>
      <c r="C43" s="1066"/>
      <c r="D43" s="1066"/>
      <c r="E43" s="1066"/>
      <c r="F43" s="1067"/>
      <c r="G43" s="455"/>
      <c r="H43" s="456"/>
      <c r="I43" s="456"/>
      <c r="J43" s="456"/>
      <c r="K43" s="457"/>
      <c r="L43" s="458"/>
      <c r="M43" s="459"/>
      <c r="N43" s="459"/>
      <c r="O43" s="459"/>
      <c r="P43" s="459"/>
      <c r="Q43" s="459"/>
      <c r="R43" s="459"/>
      <c r="S43" s="459"/>
      <c r="T43" s="459"/>
      <c r="U43" s="459"/>
      <c r="V43" s="459"/>
      <c r="W43" s="459"/>
      <c r="X43" s="460"/>
      <c r="Y43" s="461"/>
      <c r="Z43" s="462"/>
      <c r="AA43" s="462"/>
      <c r="AB43" s="57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65"/>
      <c r="B44" s="1066"/>
      <c r="C44" s="1066"/>
      <c r="D44" s="1066"/>
      <c r="E44" s="1066"/>
      <c r="F44" s="106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5"/>
      <c r="B45" s="1066"/>
      <c r="C45" s="1066"/>
      <c r="D45" s="1066"/>
      <c r="E45" s="1066"/>
      <c r="F45" s="106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5"/>
      <c r="B46" s="1066"/>
      <c r="C46" s="1066"/>
      <c r="D46" s="1066"/>
      <c r="E46" s="1066"/>
      <c r="F46" s="106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5"/>
      <c r="B47" s="1066"/>
      <c r="C47" s="1066"/>
      <c r="D47" s="1066"/>
      <c r="E47" s="1066"/>
      <c r="F47" s="106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5"/>
      <c r="B48" s="1066"/>
      <c r="C48" s="1066"/>
      <c r="D48" s="1066"/>
      <c r="E48" s="1066"/>
      <c r="F48" s="106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5"/>
      <c r="B49" s="1066"/>
      <c r="C49" s="1066"/>
      <c r="D49" s="1066"/>
      <c r="E49" s="1066"/>
      <c r="F49" s="106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5"/>
      <c r="B50" s="1066"/>
      <c r="C50" s="1066"/>
      <c r="D50" s="1066"/>
      <c r="E50" s="1066"/>
      <c r="F50" s="106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5"/>
      <c r="B51" s="1066"/>
      <c r="C51" s="1066"/>
      <c r="D51" s="1066"/>
      <c r="E51" s="1066"/>
      <c r="F51" s="106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5"/>
      <c r="B52" s="1066"/>
      <c r="C52" s="1066"/>
      <c r="D52" s="1066"/>
      <c r="E52" s="1066"/>
      <c r="F52" s="106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65"/>
      <c r="B56" s="1066"/>
      <c r="C56" s="1066"/>
      <c r="D56" s="1066"/>
      <c r="E56" s="1066"/>
      <c r="F56" s="106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65"/>
      <c r="B57" s="1066"/>
      <c r="C57" s="1066"/>
      <c r="D57" s="1066"/>
      <c r="E57" s="1066"/>
      <c r="F57" s="1067"/>
      <c r="G57" s="455"/>
      <c r="H57" s="456"/>
      <c r="I57" s="456"/>
      <c r="J57" s="456"/>
      <c r="K57" s="457"/>
      <c r="L57" s="458"/>
      <c r="M57" s="459"/>
      <c r="N57" s="459"/>
      <c r="O57" s="459"/>
      <c r="P57" s="459"/>
      <c r="Q57" s="459"/>
      <c r="R57" s="459"/>
      <c r="S57" s="459"/>
      <c r="T57" s="459"/>
      <c r="U57" s="459"/>
      <c r="V57" s="459"/>
      <c r="W57" s="459"/>
      <c r="X57" s="460"/>
      <c r="Y57" s="461"/>
      <c r="Z57" s="462"/>
      <c r="AA57" s="462"/>
      <c r="AB57" s="57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65"/>
      <c r="B58" s="1066"/>
      <c r="C58" s="1066"/>
      <c r="D58" s="1066"/>
      <c r="E58" s="1066"/>
      <c r="F58" s="106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5"/>
      <c r="B59" s="1066"/>
      <c r="C59" s="1066"/>
      <c r="D59" s="1066"/>
      <c r="E59" s="1066"/>
      <c r="F59" s="106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5"/>
      <c r="B60" s="1066"/>
      <c r="C60" s="1066"/>
      <c r="D60" s="1066"/>
      <c r="E60" s="1066"/>
      <c r="F60" s="106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5"/>
      <c r="B61" s="1066"/>
      <c r="C61" s="1066"/>
      <c r="D61" s="1066"/>
      <c r="E61" s="1066"/>
      <c r="F61" s="106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5"/>
      <c r="B62" s="1066"/>
      <c r="C62" s="1066"/>
      <c r="D62" s="1066"/>
      <c r="E62" s="1066"/>
      <c r="F62" s="106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5"/>
      <c r="B63" s="1066"/>
      <c r="C63" s="1066"/>
      <c r="D63" s="1066"/>
      <c r="E63" s="1066"/>
      <c r="F63" s="106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5"/>
      <c r="B64" s="1066"/>
      <c r="C64" s="1066"/>
      <c r="D64" s="1066"/>
      <c r="E64" s="1066"/>
      <c r="F64" s="106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5"/>
      <c r="B65" s="1066"/>
      <c r="C65" s="1066"/>
      <c r="D65" s="1066"/>
      <c r="E65" s="1066"/>
      <c r="F65" s="106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5"/>
      <c r="B66" s="1066"/>
      <c r="C66" s="1066"/>
      <c r="D66" s="1066"/>
      <c r="E66" s="1066"/>
      <c r="F66" s="106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5"/>
      <c r="B67" s="1066"/>
      <c r="C67" s="1066"/>
      <c r="D67" s="1066"/>
      <c r="E67" s="1066"/>
      <c r="F67" s="106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5"/>
      <c r="B68" s="1066"/>
      <c r="C68" s="1066"/>
      <c r="D68" s="1066"/>
      <c r="E68" s="1066"/>
      <c r="F68" s="106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65"/>
      <c r="B69" s="1066"/>
      <c r="C69" s="1066"/>
      <c r="D69" s="1066"/>
      <c r="E69" s="1066"/>
      <c r="F69" s="106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65"/>
      <c r="B70" s="1066"/>
      <c r="C70" s="1066"/>
      <c r="D70" s="1066"/>
      <c r="E70" s="1066"/>
      <c r="F70" s="1067"/>
      <c r="G70" s="455"/>
      <c r="H70" s="456"/>
      <c r="I70" s="456"/>
      <c r="J70" s="456"/>
      <c r="K70" s="457"/>
      <c r="L70" s="458"/>
      <c r="M70" s="459"/>
      <c r="N70" s="459"/>
      <c r="O70" s="459"/>
      <c r="P70" s="459"/>
      <c r="Q70" s="459"/>
      <c r="R70" s="459"/>
      <c r="S70" s="459"/>
      <c r="T70" s="459"/>
      <c r="U70" s="459"/>
      <c r="V70" s="459"/>
      <c r="W70" s="459"/>
      <c r="X70" s="460"/>
      <c r="Y70" s="461"/>
      <c r="Z70" s="462"/>
      <c r="AA70" s="462"/>
      <c r="AB70" s="57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65"/>
      <c r="B71" s="1066"/>
      <c r="C71" s="1066"/>
      <c r="D71" s="1066"/>
      <c r="E71" s="1066"/>
      <c r="F71" s="106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5"/>
      <c r="B72" s="1066"/>
      <c r="C72" s="1066"/>
      <c r="D72" s="1066"/>
      <c r="E72" s="1066"/>
      <c r="F72" s="106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5"/>
      <c r="B73" s="1066"/>
      <c r="C73" s="1066"/>
      <c r="D73" s="1066"/>
      <c r="E73" s="1066"/>
      <c r="F73" s="106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5"/>
      <c r="B74" s="1066"/>
      <c r="C74" s="1066"/>
      <c r="D74" s="1066"/>
      <c r="E74" s="1066"/>
      <c r="F74" s="106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5"/>
      <c r="B75" s="1066"/>
      <c r="C75" s="1066"/>
      <c r="D75" s="1066"/>
      <c r="E75" s="1066"/>
      <c r="F75" s="106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5"/>
      <c r="B76" s="1066"/>
      <c r="C76" s="1066"/>
      <c r="D76" s="1066"/>
      <c r="E76" s="1066"/>
      <c r="F76" s="106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5"/>
      <c r="B77" s="1066"/>
      <c r="C77" s="1066"/>
      <c r="D77" s="1066"/>
      <c r="E77" s="1066"/>
      <c r="F77" s="106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5"/>
      <c r="B78" s="1066"/>
      <c r="C78" s="1066"/>
      <c r="D78" s="1066"/>
      <c r="E78" s="1066"/>
      <c r="F78" s="106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5"/>
      <c r="B79" s="1066"/>
      <c r="C79" s="1066"/>
      <c r="D79" s="1066"/>
      <c r="E79" s="1066"/>
      <c r="F79" s="106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5"/>
      <c r="B80" s="1066"/>
      <c r="C80" s="1066"/>
      <c r="D80" s="1066"/>
      <c r="E80" s="1066"/>
      <c r="F80" s="106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5"/>
      <c r="B81" s="1066"/>
      <c r="C81" s="1066"/>
      <c r="D81" s="1066"/>
      <c r="E81" s="1066"/>
      <c r="F81" s="106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65"/>
      <c r="B82" s="1066"/>
      <c r="C82" s="1066"/>
      <c r="D82" s="1066"/>
      <c r="E82" s="1066"/>
      <c r="F82" s="106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65"/>
      <c r="B83" s="1066"/>
      <c r="C83" s="1066"/>
      <c r="D83" s="1066"/>
      <c r="E83" s="1066"/>
      <c r="F83" s="1067"/>
      <c r="G83" s="455"/>
      <c r="H83" s="456"/>
      <c r="I83" s="456"/>
      <c r="J83" s="456"/>
      <c r="K83" s="457"/>
      <c r="L83" s="458"/>
      <c r="M83" s="459"/>
      <c r="N83" s="459"/>
      <c r="O83" s="459"/>
      <c r="P83" s="459"/>
      <c r="Q83" s="459"/>
      <c r="R83" s="459"/>
      <c r="S83" s="459"/>
      <c r="T83" s="459"/>
      <c r="U83" s="459"/>
      <c r="V83" s="459"/>
      <c r="W83" s="459"/>
      <c r="X83" s="460"/>
      <c r="Y83" s="461"/>
      <c r="Z83" s="462"/>
      <c r="AA83" s="462"/>
      <c r="AB83" s="57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65"/>
      <c r="B84" s="1066"/>
      <c r="C84" s="1066"/>
      <c r="D84" s="1066"/>
      <c r="E84" s="1066"/>
      <c r="F84" s="106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5"/>
      <c r="B85" s="1066"/>
      <c r="C85" s="1066"/>
      <c r="D85" s="1066"/>
      <c r="E85" s="1066"/>
      <c r="F85" s="106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5"/>
      <c r="B86" s="1066"/>
      <c r="C86" s="1066"/>
      <c r="D86" s="1066"/>
      <c r="E86" s="1066"/>
      <c r="F86" s="106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5"/>
      <c r="B87" s="1066"/>
      <c r="C87" s="1066"/>
      <c r="D87" s="1066"/>
      <c r="E87" s="1066"/>
      <c r="F87" s="106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5"/>
      <c r="B88" s="1066"/>
      <c r="C88" s="1066"/>
      <c r="D88" s="1066"/>
      <c r="E88" s="1066"/>
      <c r="F88" s="106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5"/>
      <c r="B89" s="1066"/>
      <c r="C89" s="1066"/>
      <c r="D89" s="1066"/>
      <c r="E89" s="1066"/>
      <c r="F89" s="106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5"/>
      <c r="B90" s="1066"/>
      <c r="C90" s="1066"/>
      <c r="D90" s="1066"/>
      <c r="E90" s="1066"/>
      <c r="F90" s="106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5"/>
      <c r="B91" s="1066"/>
      <c r="C91" s="1066"/>
      <c r="D91" s="1066"/>
      <c r="E91" s="1066"/>
      <c r="F91" s="106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5"/>
      <c r="B92" s="1066"/>
      <c r="C92" s="1066"/>
      <c r="D92" s="1066"/>
      <c r="E92" s="1066"/>
      <c r="F92" s="106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5"/>
      <c r="B93" s="1066"/>
      <c r="C93" s="1066"/>
      <c r="D93" s="1066"/>
      <c r="E93" s="1066"/>
      <c r="F93" s="106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5"/>
      <c r="B94" s="1066"/>
      <c r="C94" s="1066"/>
      <c r="D94" s="1066"/>
      <c r="E94" s="1066"/>
      <c r="F94" s="106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65"/>
      <c r="B95" s="1066"/>
      <c r="C95" s="1066"/>
      <c r="D95" s="1066"/>
      <c r="E95" s="1066"/>
      <c r="F95" s="106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65"/>
      <c r="B96" s="1066"/>
      <c r="C96" s="1066"/>
      <c r="D96" s="1066"/>
      <c r="E96" s="1066"/>
      <c r="F96" s="1067"/>
      <c r="G96" s="455"/>
      <c r="H96" s="456"/>
      <c r="I96" s="456"/>
      <c r="J96" s="456"/>
      <c r="K96" s="457"/>
      <c r="L96" s="458"/>
      <c r="M96" s="459"/>
      <c r="N96" s="459"/>
      <c r="O96" s="459"/>
      <c r="P96" s="459"/>
      <c r="Q96" s="459"/>
      <c r="R96" s="459"/>
      <c r="S96" s="459"/>
      <c r="T96" s="459"/>
      <c r="U96" s="459"/>
      <c r="V96" s="459"/>
      <c r="W96" s="459"/>
      <c r="X96" s="460"/>
      <c r="Y96" s="461"/>
      <c r="Z96" s="462"/>
      <c r="AA96" s="462"/>
      <c r="AB96" s="57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65"/>
      <c r="B97" s="1066"/>
      <c r="C97" s="1066"/>
      <c r="D97" s="1066"/>
      <c r="E97" s="1066"/>
      <c r="F97" s="106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5"/>
      <c r="B98" s="1066"/>
      <c r="C98" s="1066"/>
      <c r="D98" s="1066"/>
      <c r="E98" s="1066"/>
      <c r="F98" s="106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5"/>
      <c r="B99" s="1066"/>
      <c r="C99" s="1066"/>
      <c r="D99" s="1066"/>
      <c r="E99" s="1066"/>
      <c r="F99" s="106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5"/>
      <c r="B100" s="1066"/>
      <c r="C100" s="1066"/>
      <c r="D100" s="1066"/>
      <c r="E100" s="1066"/>
      <c r="F100" s="106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5"/>
      <c r="B101" s="1066"/>
      <c r="C101" s="1066"/>
      <c r="D101" s="1066"/>
      <c r="E101" s="1066"/>
      <c r="F101" s="106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5"/>
      <c r="B102" s="1066"/>
      <c r="C102" s="1066"/>
      <c r="D102" s="1066"/>
      <c r="E102" s="1066"/>
      <c r="F102" s="106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5"/>
      <c r="B103" s="1066"/>
      <c r="C103" s="1066"/>
      <c r="D103" s="1066"/>
      <c r="E103" s="1066"/>
      <c r="F103" s="106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5"/>
      <c r="B104" s="1066"/>
      <c r="C104" s="1066"/>
      <c r="D104" s="1066"/>
      <c r="E104" s="1066"/>
      <c r="F104" s="106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5"/>
      <c r="B105" s="1066"/>
      <c r="C105" s="1066"/>
      <c r="D105" s="1066"/>
      <c r="E105" s="1066"/>
      <c r="F105" s="106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65"/>
      <c r="B109" s="1066"/>
      <c r="C109" s="1066"/>
      <c r="D109" s="1066"/>
      <c r="E109" s="1066"/>
      <c r="F109" s="106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65"/>
      <c r="B110" s="1066"/>
      <c r="C110" s="1066"/>
      <c r="D110" s="1066"/>
      <c r="E110" s="1066"/>
      <c r="F110" s="106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65"/>
      <c r="B111" s="1066"/>
      <c r="C111" s="1066"/>
      <c r="D111" s="1066"/>
      <c r="E111" s="1066"/>
      <c r="F111" s="106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5"/>
      <c r="B112" s="1066"/>
      <c r="C112" s="1066"/>
      <c r="D112" s="1066"/>
      <c r="E112" s="1066"/>
      <c r="F112" s="106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5"/>
      <c r="B113" s="1066"/>
      <c r="C113" s="1066"/>
      <c r="D113" s="1066"/>
      <c r="E113" s="1066"/>
      <c r="F113" s="106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5"/>
      <c r="B114" s="1066"/>
      <c r="C114" s="1066"/>
      <c r="D114" s="1066"/>
      <c r="E114" s="1066"/>
      <c r="F114" s="106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5"/>
      <c r="B115" s="1066"/>
      <c r="C115" s="1066"/>
      <c r="D115" s="1066"/>
      <c r="E115" s="1066"/>
      <c r="F115" s="106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5"/>
      <c r="B116" s="1066"/>
      <c r="C116" s="1066"/>
      <c r="D116" s="1066"/>
      <c r="E116" s="1066"/>
      <c r="F116" s="106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5"/>
      <c r="B117" s="1066"/>
      <c r="C117" s="1066"/>
      <c r="D117" s="1066"/>
      <c r="E117" s="1066"/>
      <c r="F117" s="106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5"/>
      <c r="B118" s="1066"/>
      <c r="C118" s="1066"/>
      <c r="D118" s="1066"/>
      <c r="E118" s="1066"/>
      <c r="F118" s="106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5"/>
      <c r="B119" s="1066"/>
      <c r="C119" s="1066"/>
      <c r="D119" s="1066"/>
      <c r="E119" s="1066"/>
      <c r="F119" s="106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5"/>
      <c r="B120" s="1066"/>
      <c r="C120" s="1066"/>
      <c r="D120" s="1066"/>
      <c r="E120" s="1066"/>
      <c r="F120" s="106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5"/>
      <c r="B121" s="1066"/>
      <c r="C121" s="1066"/>
      <c r="D121" s="1066"/>
      <c r="E121" s="1066"/>
      <c r="F121" s="106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65"/>
      <c r="B122" s="1066"/>
      <c r="C122" s="1066"/>
      <c r="D122" s="1066"/>
      <c r="E122" s="1066"/>
      <c r="F122" s="106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65"/>
      <c r="B123" s="1066"/>
      <c r="C123" s="1066"/>
      <c r="D123" s="1066"/>
      <c r="E123" s="1066"/>
      <c r="F123" s="106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65"/>
      <c r="B124" s="1066"/>
      <c r="C124" s="1066"/>
      <c r="D124" s="1066"/>
      <c r="E124" s="1066"/>
      <c r="F124" s="106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5"/>
      <c r="B125" s="1066"/>
      <c r="C125" s="1066"/>
      <c r="D125" s="1066"/>
      <c r="E125" s="1066"/>
      <c r="F125" s="106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5"/>
      <c r="B126" s="1066"/>
      <c r="C126" s="1066"/>
      <c r="D126" s="1066"/>
      <c r="E126" s="1066"/>
      <c r="F126" s="106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5"/>
      <c r="B127" s="1066"/>
      <c r="C127" s="1066"/>
      <c r="D127" s="1066"/>
      <c r="E127" s="1066"/>
      <c r="F127" s="106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5"/>
      <c r="B128" s="1066"/>
      <c r="C128" s="1066"/>
      <c r="D128" s="1066"/>
      <c r="E128" s="1066"/>
      <c r="F128" s="106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5"/>
      <c r="B129" s="1066"/>
      <c r="C129" s="1066"/>
      <c r="D129" s="1066"/>
      <c r="E129" s="1066"/>
      <c r="F129" s="106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5"/>
      <c r="B130" s="1066"/>
      <c r="C130" s="1066"/>
      <c r="D130" s="1066"/>
      <c r="E130" s="1066"/>
      <c r="F130" s="106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5"/>
      <c r="B131" s="1066"/>
      <c r="C131" s="1066"/>
      <c r="D131" s="1066"/>
      <c r="E131" s="1066"/>
      <c r="F131" s="106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5"/>
      <c r="B132" s="1066"/>
      <c r="C132" s="1066"/>
      <c r="D132" s="1066"/>
      <c r="E132" s="1066"/>
      <c r="F132" s="106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5"/>
      <c r="B133" s="1066"/>
      <c r="C133" s="1066"/>
      <c r="D133" s="1066"/>
      <c r="E133" s="1066"/>
      <c r="F133" s="106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5"/>
      <c r="B134" s="1066"/>
      <c r="C134" s="1066"/>
      <c r="D134" s="1066"/>
      <c r="E134" s="1066"/>
      <c r="F134" s="106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65"/>
      <c r="B135" s="1066"/>
      <c r="C135" s="1066"/>
      <c r="D135" s="1066"/>
      <c r="E135" s="1066"/>
      <c r="F135" s="106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65"/>
      <c r="B136" s="1066"/>
      <c r="C136" s="1066"/>
      <c r="D136" s="1066"/>
      <c r="E136" s="1066"/>
      <c r="F136" s="106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65"/>
      <c r="B137" s="1066"/>
      <c r="C137" s="1066"/>
      <c r="D137" s="1066"/>
      <c r="E137" s="1066"/>
      <c r="F137" s="106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5"/>
      <c r="B138" s="1066"/>
      <c r="C138" s="1066"/>
      <c r="D138" s="1066"/>
      <c r="E138" s="1066"/>
      <c r="F138" s="106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5"/>
      <c r="B139" s="1066"/>
      <c r="C139" s="1066"/>
      <c r="D139" s="1066"/>
      <c r="E139" s="1066"/>
      <c r="F139" s="106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5"/>
      <c r="B140" s="1066"/>
      <c r="C140" s="1066"/>
      <c r="D140" s="1066"/>
      <c r="E140" s="1066"/>
      <c r="F140" s="106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5"/>
      <c r="B141" s="1066"/>
      <c r="C141" s="1066"/>
      <c r="D141" s="1066"/>
      <c r="E141" s="1066"/>
      <c r="F141" s="106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5"/>
      <c r="B142" s="1066"/>
      <c r="C142" s="1066"/>
      <c r="D142" s="1066"/>
      <c r="E142" s="1066"/>
      <c r="F142" s="106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5"/>
      <c r="B143" s="1066"/>
      <c r="C143" s="1066"/>
      <c r="D143" s="1066"/>
      <c r="E143" s="1066"/>
      <c r="F143" s="106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5"/>
      <c r="B144" s="1066"/>
      <c r="C144" s="1066"/>
      <c r="D144" s="1066"/>
      <c r="E144" s="1066"/>
      <c r="F144" s="106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5"/>
      <c r="B145" s="1066"/>
      <c r="C145" s="1066"/>
      <c r="D145" s="1066"/>
      <c r="E145" s="1066"/>
      <c r="F145" s="106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5"/>
      <c r="B146" s="1066"/>
      <c r="C146" s="1066"/>
      <c r="D146" s="1066"/>
      <c r="E146" s="1066"/>
      <c r="F146" s="106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5"/>
      <c r="B147" s="1066"/>
      <c r="C147" s="1066"/>
      <c r="D147" s="1066"/>
      <c r="E147" s="1066"/>
      <c r="F147" s="106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65"/>
      <c r="B148" s="1066"/>
      <c r="C148" s="1066"/>
      <c r="D148" s="1066"/>
      <c r="E148" s="1066"/>
      <c r="F148" s="106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65"/>
      <c r="B149" s="1066"/>
      <c r="C149" s="1066"/>
      <c r="D149" s="1066"/>
      <c r="E149" s="1066"/>
      <c r="F149" s="106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65"/>
      <c r="B150" s="1066"/>
      <c r="C150" s="1066"/>
      <c r="D150" s="1066"/>
      <c r="E150" s="1066"/>
      <c r="F150" s="106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5"/>
      <c r="B151" s="1066"/>
      <c r="C151" s="1066"/>
      <c r="D151" s="1066"/>
      <c r="E151" s="1066"/>
      <c r="F151" s="106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5"/>
      <c r="B152" s="1066"/>
      <c r="C152" s="1066"/>
      <c r="D152" s="1066"/>
      <c r="E152" s="1066"/>
      <c r="F152" s="106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5"/>
      <c r="B153" s="1066"/>
      <c r="C153" s="1066"/>
      <c r="D153" s="1066"/>
      <c r="E153" s="1066"/>
      <c r="F153" s="106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5"/>
      <c r="B154" s="1066"/>
      <c r="C154" s="1066"/>
      <c r="D154" s="1066"/>
      <c r="E154" s="1066"/>
      <c r="F154" s="106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5"/>
      <c r="B155" s="1066"/>
      <c r="C155" s="1066"/>
      <c r="D155" s="1066"/>
      <c r="E155" s="1066"/>
      <c r="F155" s="106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5"/>
      <c r="B156" s="1066"/>
      <c r="C156" s="1066"/>
      <c r="D156" s="1066"/>
      <c r="E156" s="1066"/>
      <c r="F156" s="106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5"/>
      <c r="B157" s="1066"/>
      <c r="C157" s="1066"/>
      <c r="D157" s="1066"/>
      <c r="E157" s="1066"/>
      <c r="F157" s="106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5"/>
      <c r="B158" s="1066"/>
      <c r="C158" s="1066"/>
      <c r="D158" s="1066"/>
      <c r="E158" s="1066"/>
      <c r="F158" s="106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65"/>
      <c r="B162" s="1066"/>
      <c r="C162" s="1066"/>
      <c r="D162" s="1066"/>
      <c r="E162" s="1066"/>
      <c r="F162" s="106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65"/>
      <c r="B163" s="1066"/>
      <c r="C163" s="1066"/>
      <c r="D163" s="1066"/>
      <c r="E163" s="1066"/>
      <c r="F163" s="106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65"/>
      <c r="B164" s="1066"/>
      <c r="C164" s="1066"/>
      <c r="D164" s="1066"/>
      <c r="E164" s="1066"/>
      <c r="F164" s="106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5"/>
      <c r="B165" s="1066"/>
      <c r="C165" s="1066"/>
      <c r="D165" s="1066"/>
      <c r="E165" s="1066"/>
      <c r="F165" s="106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5"/>
      <c r="B166" s="1066"/>
      <c r="C166" s="1066"/>
      <c r="D166" s="1066"/>
      <c r="E166" s="1066"/>
      <c r="F166" s="106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5"/>
      <c r="B167" s="1066"/>
      <c r="C167" s="1066"/>
      <c r="D167" s="1066"/>
      <c r="E167" s="1066"/>
      <c r="F167" s="106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5"/>
      <c r="B168" s="1066"/>
      <c r="C168" s="1066"/>
      <c r="D168" s="1066"/>
      <c r="E168" s="1066"/>
      <c r="F168" s="106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5"/>
      <c r="B169" s="1066"/>
      <c r="C169" s="1066"/>
      <c r="D169" s="1066"/>
      <c r="E169" s="1066"/>
      <c r="F169" s="106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5"/>
      <c r="B170" s="1066"/>
      <c r="C170" s="1066"/>
      <c r="D170" s="1066"/>
      <c r="E170" s="1066"/>
      <c r="F170" s="106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5"/>
      <c r="B171" s="1066"/>
      <c r="C171" s="1066"/>
      <c r="D171" s="1066"/>
      <c r="E171" s="1066"/>
      <c r="F171" s="106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5"/>
      <c r="B172" s="1066"/>
      <c r="C172" s="1066"/>
      <c r="D172" s="1066"/>
      <c r="E172" s="1066"/>
      <c r="F172" s="106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5"/>
      <c r="B173" s="1066"/>
      <c r="C173" s="1066"/>
      <c r="D173" s="1066"/>
      <c r="E173" s="1066"/>
      <c r="F173" s="106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5"/>
      <c r="B174" s="1066"/>
      <c r="C174" s="1066"/>
      <c r="D174" s="1066"/>
      <c r="E174" s="1066"/>
      <c r="F174" s="106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65"/>
      <c r="B175" s="1066"/>
      <c r="C175" s="1066"/>
      <c r="D175" s="1066"/>
      <c r="E175" s="1066"/>
      <c r="F175" s="106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65"/>
      <c r="B176" s="1066"/>
      <c r="C176" s="1066"/>
      <c r="D176" s="1066"/>
      <c r="E176" s="1066"/>
      <c r="F176" s="106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65"/>
      <c r="B177" s="1066"/>
      <c r="C177" s="1066"/>
      <c r="D177" s="1066"/>
      <c r="E177" s="1066"/>
      <c r="F177" s="106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5"/>
      <c r="B178" s="1066"/>
      <c r="C178" s="1066"/>
      <c r="D178" s="1066"/>
      <c r="E178" s="1066"/>
      <c r="F178" s="106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5"/>
      <c r="B179" s="1066"/>
      <c r="C179" s="1066"/>
      <c r="D179" s="1066"/>
      <c r="E179" s="1066"/>
      <c r="F179" s="106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5"/>
      <c r="B180" s="1066"/>
      <c r="C180" s="1066"/>
      <c r="D180" s="1066"/>
      <c r="E180" s="1066"/>
      <c r="F180" s="106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5"/>
      <c r="B181" s="1066"/>
      <c r="C181" s="1066"/>
      <c r="D181" s="1066"/>
      <c r="E181" s="1066"/>
      <c r="F181" s="106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5"/>
      <c r="B182" s="1066"/>
      <c r="C182" s="1066"/>
      <c r="D182" s="1066"/>
      <c r="E182" s="1066"/>
      <c r="F182" s="106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5"/>
      <c r="B183" s="1066"/>
      <c r="C183" s="1066"/>
      <c r="D183" s="1066"/>
      <c r="E183" s="1066"/>
      <c r="F183" s="106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5"/>
      <c r="B184" s="1066"/>
      <c r="C184" s="1066"/>
      <c r="D184" s="1066"/>
      <c r="E184" s="1066"/>
      <c r="F184" s="106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5"/>
      <c r="B185" s="1066"/>
      <c r="C185" s="1066"/>
      <c r="D185" s="1066"/>
      <c r="E185" s="1066"/>
      <c r="F185" s="106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5"/>
      <c r="B186" s="1066"/>
      <c r="C186" s="1066"/>
      <c r="D186" s="1066"/>
      <c r="E186" s="1066"/>
      <c r="F186" s="106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5"/>
      <c r="B187" s="1066"/>
      <c r="C187" s="1066"/>
      <c r="D187" s="1066"/>
      <c r="E187" s="1066"/>
      <c r="F187" s="106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65"/>
      <c r="B188" s="1066"/>
      <c r="C188" s="1066"/>
      <c r="D188" s="1066"/>
      <c r="E188" s="1066"/>
      <c r="F188" s="106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65"/>
      <c r="B189" s="1066"/>
      <c r="C189" s="1066"/>
      <c r="D189" s="1066"/>
      <c r="E189" s="1066"/>
      <c r="F189" s="106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65"/>
      <c r="B190" s="1066"/>
      <c r="C190" s="1066"/>
      <c r="D190" s="1066"/>
      <c r="E190" s="1066"/>
      <c r="F190" s="106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5"/>
      <c r="B191" s="1066"/>
      <c r="C191" s="1066"/>
      <c r="D191" s="1066"/>
      <c r="E191" s="1066"/>
      <c r="F191" s="106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5"/>
      <c r="B192" s="1066"/>
      <c r="C192" s="1066"/>
      <c r="D192" s="1066"/>
      <c r="E192" s="1066"/>
      <c r="F192" s="106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5"/>
      <c r="B193" s="1066"/>
      <c r="C193" s="1066"/>
      <c r="D193" s="1066"/>
      <c r="E193" s="1066"/>
      <c r="F193" s="106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5"/>
      <c r="B194" s="1066"/>
      <c r="C194" s="1066"/>
      <c r="D194" s="1066"/>
      <c r="E194" s="1066"/>
      <c r="F194" s="106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5"/>
      <c r="B195" s="1066"/>
      <c r="C195" s="1066"/>
      <c r="D195" s="1066"/>
      <c r="E195" s="1066"/>
      <c r="F195" s="106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5"/>
      <c r="B196" s="1066"/>
      <c r="C196" s="1066"/>
      <c r="D196" s="1066"/>
      <c r="E196" s="1066"/>
      <c r="F196" s="106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5"/>
      <c r="B197" s="1066"/>
      <c r="C197" s="1066"/>
      <c r="D197" s="1066"/>
      <c r="E197" s="1066"/>
      <c r="F197" s="106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5"/>
      <c r="B198" s="1066"/>
      <c r="C198" s="1066"/>
      <c r="D198" s="1066"/>
      <c r="E198" s="1066"/>
      <c r="F198" s="106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5"/>
      <c r="B199" s="1066"/>
      <c r="C199" s="1066"/>
      <c r="D199" s="1066"/>
      <c r="E199" s="1066"/>
      <c r="F199" s="106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5"/>
      <c r="B200" s="1066"/>
      <c r="C200" s="1066"/>
      <c r="D200" s="1066"/>
      <c r="E200" s="1066"/>
      <c r="F200" s="106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65"/>
      <c r="B201" s="1066"/>
      <c r="C201" s="1066"/>
      <c r="D201" s="1066"/>
      <c r="E201" s="1066"/>
      <c r="F201" s="106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65"/>
      <c r="B202" s="1066"/>
      <c r="C202" s="1066"/>
      <c r="D202" s="1066"/>
      <c r="E202" s="1066"/>
      <c r="F202" s="106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65"/>
      <c r="B203" s="1066"/>
      <c r="C203" s="1066"/>
      <c r="D203" s="1066"/>
      <c r="E203" s="1066"/>
      <c r="F203" s="106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5"/>
      <c r="B204" s="1066"/>
      <c r="C204" s="1066"/>
      <c r="D204" s="1066"/>
      <c r="E204" s="1066"/>
      <c r="F204" s="106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5"/>
      <c r="B205" s="1066"/>
      <c r="C205" s="1066"/>
      <c r="D205" s="1066"/>
      <c r="E205" s="1066"/>
      <c r="F205" s="106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5"/>
      <c r="B206" s="1066"/>
      <c r="C206" s="1066"/>
      <c r="D206" s="1066"/>
      <c r="E206" s="1066"/>
      <c r="F206" s="106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5"/>
      <c r="B207" s="1066"/>
      <c r="C207" s="1066"/>
      <c r="D207" s="1066"/>
      <c r="E207" s="1066"/>
      <c r="F207" s="106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5"/>
      <c r="B208" s="1066"/>
      <c r="C208" s="1066"/>
      <c r="D208" s="1066"/>
      <c r="E208" s="1066"/>
      <c r="F208" s="106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5"/>
      <c r="B209" s="1066"/>
      <c r="C209" s="1066"/>
      <c r="D209" s="1066"/>
      <c r="E209" s="1066"/>
      <c r="F209" s="106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5"/>
      <c r="B210" s="1066"/>
      <c r="C210" s="1066"/>
      <c r="D210" s="1066"/>
      <c r="E210" s="1066"/>
      <c r="F210" s="106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5"/>
      <c r="B211" s="1066"/>
      <c r="C211" s="1066"/>
      <c r="D211" s="1066"/>
      <c r="E211" s="1066"/>
      <c r="F211" s="106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65"/>
      <c r="B215" s="1066"/>
      <c r="C215" s="1066"/>
      <c r="D215" s="1066"/>
      <c r="E215" s="1066"/>
      <c r="F215" s="106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65"/>
      <c r="B216" s="1066"/>
      <c r="C216" s="1066"/>
      <c r="D216" s="1066"/>
      <c r="E216" s="1066"/>
      <c r="F216" s="106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65"/>
      <c r="B217" s="1066"/>
      <c r="C217" s="1066"/>
      <c r="D217" s="1066"/>
      <c r="E217" s="1066"/>
      <c r="F217" s="106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5"/>
      <c r="B218" s="1066"/>
      <c r="C218" s="1066"/>
      <c r="D218" s="1066"/>
      <c r="E218" s="1066"/>
      <c r="F218" s="106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5"/>
      <c r="B219" s="1066"/>
      <c r="C219" s="1066"/>
      <c r="D219" s="1066"/>
      <c r="E219" s="1066"/>
      <c r="F219" s="106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5"/>
      <c r="B220" s="1066"/>
      <c r="C220" s="1066"/>
      <c r="D220" s="1066"/>
      <c r="E220" s="1066"/>
      <c r="F220" s="106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5"/>
      <c r="B221" s="1066"/>
      <c r="C221" s="1066"/>
      <c r="D221" s="1066"/>
      <c r="E221" s="1066"/>
      <c r="F221" s="106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5"/>
      <c r="B222" s="1066"/>
      <c r="C222" s="1066"/>
      <c r="D222" s="1066"/>
      <c r="E222" s="1066"/>
      <c r="F222" s="106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5"/>
      <c r="B223" s="1066"/>
      <c r="C223" s="1066"/>
      <c r="D223" s="1066"/>
      <c r="E223" s="1066"/>
      <c r="F223" s="106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5"/>
      <c r="B224" s="1066"/>
      <c r="C224" s="1066"/>
      <c r="D224" s="1066"/>
      <c r="E224" s="1066"/>
      <c r="F224" s="106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5"/>
      <c r="B225" s="1066"/>
      <c r="C225" s="1066"/>
      <c r="D225" s="1066"/>
      <c r="E225" s="1066"/>
      <c r="F225" s="106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5"/>
      <c r="B226" s="1066"/>
      <c r="C226" s="1066"/>
      <c r="D226" s="1066"/>
      <c r="E226" s="1066"/>
      <c r="F226" s="106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5"/>
      <c r="B227" s="1066"/>
      <c r="C227" s="1066"/>
      <c r="D227" s="1066"/>
      <c r="E227" s="1066"/>
      <c r="F227" s="106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65"/>
      <c r="B228" s="1066"/>
      <c r="C228" s="1066"/>
      <c r="D228" s="1066"/>
      <c r="E228" s="1066"/>
      <c r="F228" s="106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65"/>
      <c r="B229" s="1066"/>
      <c r="C229" s="1066"/>
      <c r="D229" s="1066"/>
      <c r="E229" s="1066"/>
      <c r="F229" s="106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65"/>
      <c r="B230" s="1066"/>
      <c r="C230" s="1066"/>
      <c r="D230" s="1066"/>
      <c r="E230" s="1066"/>
      <c r="F230" s="106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5"/>
      <c r="B231" s="1066"/>
      <c r="C231" s="1066"/>
      <c r="D231" s="1066"/>
      <c r="E231" s="1066"/>
      <c r="F231" s="106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5"/>
      <c r="B232" s="1066"/>
      <c r="C232" s="1066"/>
      <c r="D232" s="1066"/>
      <c r="E232" s="1066"/>
      <c r="F232" s="106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5"/>
      <c r="B233" s="1066"/>
      <c r="C233" s="1066"/>
      <c r="D233" s="1066"/>
      <c r="E233" s="1066"/>
      <c r="F233" s="106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5"/>
      <c r="B234" s="1066"/>
      <c r="C234" s="1066"/>
      <c r="D234" s="1066"/>
      <c r="E234" s="1066"/>
      <c r="F234" s="106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5"/>
      <c r="B235" s="1066"/>
      <c r="C235" s="1066"/>
      <c r="D235" s="1066"/>
      <c r="E235" s="1066"/>
      <c r="F235" s="106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5"/>
      <c r="B236" s="1066"/>
      <c r="C236" s="1066"/>
      <c r="D236" s="1066"/>
      <c r="E236" s="1066"/>
      <c r="F236" s="106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5"/>
      <c r="B237" s="1066"/>
      <c r="C237" s="1066"/>
      <c r="D237" s="1066"/>
      <c r="E237" s="1066"/>
      <c r="F237" s="106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5"/>
      <c r="B238" s="1066"/>
      <c r="C238" s="1066"/>
      <c r="D238" s="1066"/>
      <c r="E238" s="1066"/>
      <c r="F238" s="106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5"/>
      <c r="B239" s="1066"/>
      <c r="C239" s="1066"/>
      <c r="D239" s="1066"/>
      <c r="E239" s="1066"/>
      <c r="F239" s="106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5"/>
      <c r="B240" s="1066"/>
      <c r="C240" s="1066"/>
      <c r="D240" s="1066"/>
      <c r="E240" s="1066"/>
      <c r="F240" s="106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65"/>
      <c r="B241" s="1066"/>
      <c r="C241" s="1066"/>
      <c r="D241" s="1066"/>
      <c r="E241" s="1066"/>
      <c r="F241" s="106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65"/>
      <c r="B242" s="1066"/>
      <c r="C242" s="1066"/>
      <c r="D242" s="1066"/>
      <c r="E242" s="1066"/>
      <c r="F242" s="106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65"/>
      <c r="B243" s="1066"/>
      <c r="C243" s="1066"/>
      <c r="D243" s="1066"/>
      <c r="E243" s="1066"/>
      <c r="F243" s="106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5"/>
      <c r="B244" s="1066"/>
      <c r="C244" s="1066"/>
      <c r="D244" s="1066"/>
      <c r="E244" s="1066"/>
      <c r="F244" s="106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5"/>
      <c r="B245" s="1066"/>
      <c r="C245" s="1066"/>
      <c r="D245" s="1066"/>
      <c r="E245" s="1066"/>
      <c r="F245" s="106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5"/>
      <c r="B246" s="1066"/>
      <c r="C246" s="1066"/>
      <c r="D246" s="1066"/>
      <c r="E246" s="1066"/>
      <c r="F246" s="106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5"/>
      <c r="B247" s="1066"/>
      <c r="C247" s="1066"/>
      <c r="D247" s="1066"/>
      <c r="E247" s="1066"/>
      <c r="F247" s="106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5"/>
      <c r="B248" s="1066"/>
      <c r="C248" s="1066"/>
      <c r="D248" s="1066"/>
      <c r="E248" s="1066"/>
      <c r="F248" s="106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5"/>
      <c r="B249" s="1066"/>
      <c r="C249" s="1066"/>
      <c r="D249" s="1066"/>
      <c r="E249" s="1066"/>
      <c r="F249" s="106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5"/>
      <c r="B250" s="1066"/>
      <c r="C250" s="1066"/>
      <c r="D250" s="1066"/>
      <c r="E250" s="1066"/>
      <c r="F250" s="106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5"/>
      <c r="B251" s="1066"/>
      <c r="C251" s="1066"/>
      <c r="D251" s="1066"/>
      <c r="E251" s="1066"/>
      <c r="F251" s="106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5"/>
      <c r="B252" s="1066"/>
      <c r="C252" s="1066"/>
      <c r="D252" s="1066"/>
      <c r="E252" s="1066"/>
      <c r="F252" s="106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5"/>
      <c r="B253" s="1066"/>
      <c r="C253" s="1066"/>
      <c r="D253" s="1066"/>
      <c r="E253" s="1066"/>
      <c r="F253" s="106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65"/>
      <c r="B254" s="1066"/>
      <c r="C254" s="1066"/>
      <c r="D254" s="1066"/>
      <c r="E254" s="1066"/>
      <c r="F254" s="106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65"/>
      <c r="B255" s="1066"/>
      <c r="C255" s="1066"/>
      <c r="D255" s="1066"/>
      <c r="E255" s="1066"/>
      <c r="F255" s="106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65"/>
      <c r="B256" s="1066"/>
      <c r="C256" s="1066"/>
      <c r="D256" s="1066"/>
      <c r="E256" s="1066"/>
      <c r="F256" s="106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5"/>
      <c r="B257" s="1066"/>
      <c r="C257" s="1066"/>
      <c r="D257" s="1066"/>
      <c r="E257" s="1066"/>
      <c r="F257" s="106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5"/>
      <c r="B258" s="1066"/>
      <c r="C258" s="1066"/>
      <c r="D258" s="1066"/>
      <c r="E258" s="1066"/>
      <c r="F258" s="106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5"/>
      <c r="B259" s="1066"/>
      <c r="C259" s="1066"/>
      <c r="D259" s="1066"/>
      <c r="E259" s="1066"/>
      <c r="F259" s="106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5"/>
      <c r="B260" s="1066"/>
      <c r="C260" s="1066"/>
      <c r="D260" s="1066"/>
      <c r="E260" s="1066"/>
      <c r="F260" s="106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5"/>
      <c r="B261" s="1066"/>
      <c r="C261" s="1066"/>
      <c r="D261" s="1066"/>
      <c r="E261" s="1066"/>
      <c r="F261" s="106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5"/>
      <c r="B262" s="1066"/>
      <c r="C262" s="1066"/>
      <c r="D262" s="1066"/>
      <c r="E262" s="1066"/>
      <c r="F262" s="106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5"/>
      <c r="B263" s="1066"/>
      <c r="C263" s="1066"/>
      <c r="D263" s="1066"/>
      <c r="E263" s="1066"/>
      <c r="F263" s="106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5"/>
      <c r="B264" s="1066"/>
      <c r="C264" s="1066"/>
      <c r="D264" s="1066"/>
      <c r="E264" s="1066"/>
      <c r="F264" s="106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85">
        <v>1</v>
      </c>
      <c r="B4" s="108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5">
        <v>2</v>
      </c>
      <c r="B5" s="108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5">
        <v>3</v>
      </c>
      <c r="B6" s="108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5">
        <v>4</v>
      </c>
      <c r="B7" s="108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5">
        <v>5</v>
      </c>
      <c r="B8" s="108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5">
        <v>6</v>
      </c>
      <c r="B9" s="108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5">
        <v>7</v>
      </c>
      <c r="B10" s="108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5">
        <v>8</v>
      </c>
      <c r="B11" s="108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5">
        <v>9</v>
      </c>
      <c r="B12" s="108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5">
        <v>10</v>
      </c>
      <c r="B13" s="108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5">
        <v>11</v>
      </c>
      <c r="B14" s="108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5">
        <v>12</v>
      </c>
      <c r="B15" s="108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5">
        <v>13</v>
      </c>
      <c r="B16" s="108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5">
        <v>14</v>
      </c>
      <c r="B17" s="108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5">
        <v>15</v>
      </c>
      <c r="B18" s="108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5">
        <v>16</v>
      </c>
      <c r="B19" s="108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5">
        <v>17</v>
      </c>
      <c r="B20" s="108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5">
        <v>18</v>
      </c>
      <c r="B21" s="108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5">
        <v>19</v>
      </c>
      <c r="B22" s="108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5">
        <v>20</v>
      </c>
      <c r="B23" s="108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5">
        <v>21</v>
      </c>
      <c r="B24" s="108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5">
        <v>22</v>
      </c>
      <c r="B25" s="108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5">
        <v>23</v>
      </c>
      <c r="B26" s="108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5">
        <v>24</v>
      </c>
      <c r="B27" s="108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5">
        <v>25</v>
      </c>
      <c r="B28" s="108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5">
        <v>26</v>
      </c>
      <c r="B29" s="108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5">
        <v>27</v>
      </c>
      <c r="B30" s="108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5">
        <v>28</v>
      </c>
      <c r="B31" s="108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5">
        <v>29</v>
      </c>
      <c r="B32" s="108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5">
        <v>30</v>
      </c>
      <c r="B33" s="108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85">
        <v>1</v>
      </c>
      <c r="B37" s="108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5">
        <v>2</v>
      </c>
      <c r="B38" s="108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5">
        <v>3</v>
      </c>
      <c r="B39" s="108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5">
        <v>4</v>
      </c>
      <c r="B40" s="108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5">
        <v>5</v>
      </c>
      <c r="B41" s="108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5">
        <v>6</v>
      </c>
      <c r="B42" s="108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5">
        <v>7</v>
      </c>
      <c r="B43" s="108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5">
        <v>8</v>
      </c>
      <c r="B44" s="108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5">
        <v>9</v>
      </c>
      <c r="B45" s="108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5">
        <v>10</v>
      </c>
      <c r="B46" s="108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5">
        <v>11</v>
      </c>
      <c r="B47" s="108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5">
        <v>12</v>
      </c>
      <c r="B48" s="108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5">
        <v>13</v>
      </c>
      <c r="B49" s="108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5">
        <v>14</v>
      </c>
      <c r="B50" s="108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5">
        <v>15</v>
      </c>
      <c r="B51" s="108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5">
        <v>16</v>
      </c>
      <c r="B52" s="108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5">
        <v>17</v>
      </c>
      <c r="B53" s="108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5">
        <v>18</v>
      </c>
      <c r="B54" s="108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5">
        <v>19</v>
      </c>
      <c r="B55" s="108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5">
        <v>20</v>
      </c>
      <c r="B56" s="108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5">
        <v>21</v>
      </c>
      <c r="B57" s="108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5">
        <v>22</v>
      </c>
      <c r="B58" s="108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5">
        <v>23</v>
      </c>
      <c r="B59" s="108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5">
        <v>24</v>
      </c>
      <c r="B60" s="108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5">
        <v>25</v>
      </c>
      <c r="B61" s="108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5">
        <v>26</v>
      </c>
      <c r="B62" s="108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5">
        <v>27</v>
      </c>
      <c r="B63" s="108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5">
        <v>28</v>
      </c>
      <c r="B64" s="108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5">
        <v>29</v>
      </c>
      <c r="B65" s="108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5">
        <v>30</v>
      </c>
      <c r="B66" s="108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85">
        <v>1</v>
      </c>
      <c r="B70" s="108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5">
        <v>2</v>
      </c>
      <c r="B71" s="108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5">
        <v>3</v>
      </c>
      <c r="B72" s="108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5">
        <v>4</v>
      </c>
      <c r="B73" s="108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5">
        <v>5</v>
      </c>
      <c r="B74" s="108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5">
        <v>6</v>
      </c>
      <c r="B75" s="108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5">
        <v>7</v>
      </c>
      <c r="B76" s="108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5">
        <v>8</v>
      </c>
      <c r="B77" s="108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5">
        <v>9</v>
      </c>
      <c r="B78" s="108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5">
        <v>10</v>
      </c>
      <c r="B79" s="108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5">
        <v>11</v>
      </c>
      <c r="B80" s="108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5">
        <v>12</v>
      </c>
      <c r="B81" s="108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5">
        <v>13</v>
      </c>
      <c r="B82" s="108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5">
        <v>14</v>
      </c>
      <c r="B83" s="108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5">
        <v>15</v>
      </c>
      <c r="B84" s="108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5">
        <v>16</v>
      </c>
      <c r="B85" s="108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5">
        <v>17</v>
      </c>
      <c r="B86" s="108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5">
        <v>18</v>
      </c>
      <c r="B87" s="108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5">
        <v>19</v>
      </c>
      <c r="B88" s="108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5">
        <v>20</v>
      </c>
      <c r="B89" s="108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5">
        <v>21</v>
      </c>
      <c r="B90" s="108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5">
        <v>22</v>
      </c>
      <c r="B91" s="108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5">
        <v>23</v>
      </c>
      <c r="B92" s="108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5">
        <v>24</v>
      </c>
      <c r="B93" s="108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5">
        <v>25</v>
      </c>
      <c r="B94" s="108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5">
        <v>26</v>
      </c>
      <c r="B95" s="108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5">
        <v>27</v>
      </c>
      <c r="B96" s="108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5">
        <v>28</v>
      </c>
      <c r="B97" s="108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5">
        <v>29</v>
      </c>
      <c r="B98" s="108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5">
        <v>30</v>
      </c>
      <c r="B99" s="108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85">
        <v>1</v>
      </c>
      <c r="B103" s="108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5">
        <v>2</v>
      </c>
      <c r="B104" s="108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5">
        <v>3</v>
      </c>
      <c r="B105" s="108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5">
        <v>4</v>
      </c>
      <c r="B106" s="108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5">
        <v>5</v>
      </c>
      <c r="B107" s="108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5">
        <v>6</v>
      </c>
      <c r="B108" s="108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5">
        <v>7</v>
      </c>
      <c r="B109" s="108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5">
        <v>8</v>
      </c>
      <c r="B110" s="108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5">
        <v>9</v>
      </c>
      <c r="B111" s="108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5">
        <v>10</v>
      </c>
      <c r="B112" s="108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5">
        <v>11</v>
      </c>
      <c r="B113" s="108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5">
        <v>12</v>
      </c>
      <c r="B114" s="108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5">
        <v>13</v>
      </c>
      <c r="B115" s="108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5">
        <v>14</v>
      </c>
      <c r="B116" s="108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5">
        <v>15</v>
      </c>
      <c r="B117" s="108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5">
        <v>16</v>
      </c>
      <c r="B118" s="108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5">
        <v>17</v>
      </c>
      <c r="B119" s="108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5">
        <v>18</v>
      </c>
      <c r="B120" s="108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5">
        <v>19</v>
      </c>
      <c r="B121" s="108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5">
        <v>20</v>
      </c>
      <c r="B122" s="108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5">
        <v>21</v>
      </c>
      <c r="B123" s="108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5">
        <v>22</v>
      </c>
      <c r="B124" s="108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5">
        <v>23</v>
      </c>
      <c r="B125" s="108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5">
        <v>24</v>
      </c>
      <c r="B126" s="108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5">
        <v>25</v>
      </c>
      <c r="B127" s="108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5">
        <v>26</v>
      </c>
      <c r="B128" s="108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5">
        <v>27</v>
      </c>
      <c r="B129" s="108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5">
        <v>28</v>
      </c>
      <c r="B130" s="108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5">
        <v>29</v>
      </c>
      <c r="B131" s="108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5">
        <v>30</v>
      </c>
      <c r="B132" s="108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85">
        <v>1</v>
      </c>
      <c r="B136" s="108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5">
        <v>2</v>
      </c>
      <c r="B137" s="108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5">
        <v>3</v>
      </c>
      <c r="B138" s="108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5">
        <v>4</v>
      </c>
      <c r="B139" s="108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5">
        <v>5</v>
      </c>
      <c r="B140" s="108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5">
        <v>6</v>
      </c>
      <c r="B141" s="108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5">
        <v>7</v>
      </c>
      <c r="B142" s="108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5">
        <v>8</v>
      </c>
      <c r="B143" s="108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5">
        <v>9</v>
      </c>
      <c r="B144" s="108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5">
        <v>10</v>
      </c>
      <c r="B145" s="108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5">
        <v>11</v>
      </c>
      <c r="B146" s="108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5">
        <v>12</v>
      </c>
      <c r="B147" s="108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5">
        <v>13</v>
      </c>
      <c r="B148" s="108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5">
        <v>14</v>
      </c>
      <c r="B149" s="108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5">
        <v>15</v>
      </c>
      <c r="B150" s="108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5">
        <v>16</v>
      </c>
      <c r="B151" s="108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5">
        <v>17</v>
      </c>
      <c r="B152" s="108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5">
        <v>18</v>
      </c>
      <c r="B153" s="108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5">
        <v>19</v>
      </c>
      <c r="B154" s="108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5">
        <v>20</v>
      </c>
      <c r="B155" s="108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5">
        <v>21</v>
      </c>
      <c r="B156" s="108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5">
        <v>22</v>
      </c>
      <c r="B157" s="108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5">
        <v>23</v>
      </c>
      <c r="B158" s="108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5">
        <v>24</v>
      </c>
      <c r="B159" s="108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5">
        <v>25</v>
      </c>
      <c r="B160" s="108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5">
        <v>26</v>
      </c>
      <c r="B161" s="108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5">
        <v>27</v>
      </c>
      <c r="B162" s="108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5">
        <v>28</v>
      </c>
      <c r="B163" s="108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5">
        <v>29</v>
      </c>
      <c r="B164" s="108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5">
        <v>30</v>
      </c>
      <c r="B165" s="108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85">
        <v>1</v>
      </c>
      <c r="B169" s="108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5">
        <v>2</v>
      </c>
      <c r="B170" s="108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5">
        <v>3</v>
      </c>
      <c r="B171" s="108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5">
        <v>4</v>
      </c>
      <c r="B172" s="108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5">
        <v>5</v>
      </c>
      <c r="B173" s="108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5">
        <v>6</v>
      </c>
      <c r="B174" s="108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5">
        <v>7</v>
      </c>
      <c r="B175" s="108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5">
        <v>8</v>
      </c>
      <c r="B176" s="108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5">
        <v>9</v>
      </c>
      <c r="B177" s="108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5">
        <v>10</v>
      </c>
      <c r="B178" s="108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5">
        <v>11</v>
      </c>
      <c r="B179" s="108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5">
        <v>12</v>
      </c>
      <c r="B180" s="108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5">
        <v>13</v>
      </c>
      <c r="B181" s="108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5">
        <v>14</v>
      </c>
      <c r="B182" s="108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5">
        <v>15</v>
      </c>
      <c r="B183" s="108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5">
        <v>16</v>
      </c>
      <c r="B184" s="108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5">
        <v>17</v>
      </c>
      <c r="B185" s="108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5">
        <v>18</v>
      </c>
      <c r="B186" s="108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5">
        <v>19</v>
      </c>
      <c r="B187" s="108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5">
        <v>20</v>
      </c>
      <c r="B188" s="108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5">
        <v>21</v>
      </c>
      <c r="B189" s="108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5">
        <v>22</v>
      </c>
      <c r="B190" s="108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5">
        <v>23</v>
      </c>
      <c r="B191" s="108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5">
        <v>24</v>
      </c>
      <c r="B192" s="108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5">
        <v>25</v>
      </c>
      <c r="B193" s="108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5">
        <v>26</v>
      </c>
      <c r="B194" s="108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5">
        <v>27</v>
      </c>
      <c r="B195" s="108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5">
        <v>28</v>
      </c>
      <c r="B196" s="108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5">
        <v>29</v>
      </c>
      <c r="B197" s="108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5">
        <v>30</v>
      </c>
      <c r="B198" s="108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85">
        <v>1</v>
      </c>
      <c r="B202" s="108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5">
        <v>2</v>
      </c>
      <c r="B203" s="108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5">
        <v>3</v>
      </c>
      <c r="B204" s="108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5">
        <v>4</v>
      </c>
      <c r="B205" s="108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5">
        <v>5</v>
      </c>
      <c r="B206" s="108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5">
        <v>6</v>
      </c>
      <c r="B207" s="108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5">
        <v>7</v>
      </c>
      <c r="B208" s="108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5">
        <v>8</v>
      </c>
      <c r="B209" s="108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5">
        <v>9</v>
      </c>
      <c r="B210" s="108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5">
        <v>10</v>
      </c>
      <c r="B211" s="108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5">
        <v>11</v>
      </c>
      <c r="B212" s="108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5">
        <v>12</v>
      </c>
      <c r="B213" s="108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5">
        <v>13</v>
      </c>
      <c r="B214" s="108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5">
        <v>14</v>
      </c>
      <c r="B215" s="108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5">
        <v>15</v>
      </c>
      <c r="B216" s="108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5">
        <v>16</v>
      </c>
      <c r="B217" s="108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5">
        <v>17</v>
      </c>
      <c r="B218" s="108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5">
        <v>18</v>
      </c>
      <c r="B219" s="108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5">
        <v>19</v>
      </c>
      <c r="B220" s="108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5">
        <v>20</v>
      </c>
      <c r="B221" s="108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5">
        <v>21</v>
      </c>
      <c r="B222" s="108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5">
        <v>22</v>
      </c>
      <c r="B223" s="108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5">
        <v>23</v>
      </c>
      <c r="B224" s="108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5">
        <v>24</v>
      </c>
      <c r="B225" s="108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5">
        <v>25</v>
      </c>
      <c r="B226" s="108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5">
        <v>26</v>
      </c>
      <c r="B227" s="108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5">
        <v>27</v>
      </c>
      <c r="B228" s="108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5">
        <v>28</v>
      </c>
      <c r="B229" s="108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5">
        <v>29</v>
      </c>
      <c r="B230" s="108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5">
        <v>30</v>
      </c>
      <c r="B231" s="108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85">
        <v>1</v>
      </c>
      <c r="B235" s="108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5">
        <v>2</v>
      </c>
      <c r="B236" s="108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5">
        <v>3</v>
      </c>
      <c r="B237" s="108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5">
        <v>4</v>
      </c>
      <c r="B238" s="108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5">
        <v>5</v>
      </c>
      <c r="B239" s="108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5">
        <v>6</v>
      </c>
      <c r="B240" s="108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5">
        <v>7</v>
      </c>
      <c r="B241" s="108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5">
        <v>8</v>
      </c>
      <c r="B242" s="108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5">
        <v>9</v>
      </c>
      <c r="B243" s="108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5">
        <v>10</v>
      </c>
      <c r="B244" s="108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5">
        <v>11</v>
      </c>
      <c r="B245" s="108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5">
        <v>12</v>
      </c>
      <c r="B246" s="108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5">
        <v>13</v>
      </c>
      <c r="B247" s="108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5">
        <v>14</v>
      </c>
      <c r="B248" s="108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5">
        <v>15</v>
      </c>
      <c r="B249" s="108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5">
        <v>16</v>
      </c>
      <c r="B250" s="108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5">
        <v>17</v>
      </c>
      <c r="B251" s="108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5">
        <v>18</v>
      </c>
      <c r="B252" s="108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5">
        <v>19</v>
      </c>
      <c r="B253" s="108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5">
        <v>20</v>
      </c>
      <c r="B254" s="108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5">
        <v>21</v>
      </c>
      <c r="B255" s="108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5">
        <v>22</v>
      </c>
      <c r="B256" s="108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5">
        <v>23</v>
      </c>
      <c r="B257" s="108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5">
        <v>24</v>
      </c>
      <c r="B258" s="108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5">
        <v>25</v>
      </c>
      <c r="B259" s="108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5">
        <v>26</v>
      </c>
      <c r="B260" s="108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5">
        <v>27</v>
      </c>
      <c r="B261" s="108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5">
        <v>28</v>
      </c>
      <c r="B262" s="108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5">
        <v>29</v>
      </c>
      <c r="B263" s="108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5">
        <v>30</v>
      </c>
      <c r="B264" s="108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85">
        <v>1</v>
      </c>
      <c r="B268" s="108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5">
        <v>2</v>
      </c>
      <c r="B269" s="108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5">
        <v>3</v>
      </c>
      <c r="B270" s="108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5">
        <v>4</v>
      </c>
      <c r="B271" s="108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5">
        <v>5</v>
      </c>
      <c r="B272" s="108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5">
        <v>6</v>
      </c>
      <c r="B273" s="108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5">
        <v>7</v>
      </c>
      <c r="B274" s="108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5">
        <v>8</v>
      </c>
      <c r="B275" s="108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5">
        <v>9</v>
      </c>
      <c r="B276" s="108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5">
        <v>10</v>
      </c>
      <c r="B277" s="108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5">
        <v>11</v>
      </c>
      <c r="B278" s="108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5">
        <v>12</v>
      </c>
      <c r="B279" s="108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5">
        <v>13</v>
      </c>
      <c r="B280" s="108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5">
        <v>14</v>
      </c>
      <c r="B281" s="108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5">
        <v>15</v>
      </c>
      <c r="B282" s="108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5">
        <v>16</v>
      </c>
      <c r="B283" s="108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5">
        <v>17</v>
      </c>
      <c r="B284" s="108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5">
        <v>18</v>
      </c>
      <c r="B285" s="108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5">
        <v>19</v>
      </c>
      <c r="B286" s="108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5">
        <v>20</v>
      </c>
      <c r="B287" s="108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5">
        <v>21</v>
      </c>
      <c r="B288" s="108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5">
        <v>22</v>
      </c>
      <c r="B289" s="108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5">
        <v>23</v>
      </c>
      <c r="B290" s="108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5">
        <v>24</v>
      </c>
      <c r="B291" s="108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5">
        <v>25</v>
      </c>
      <c r="B292" s="108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5">
        <v>26</v>
      </c>
      <c r="B293" s="108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5">
        <v>27</v>
      </c>
      <c r="B294" s="108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5">
        <v>28</v>
      </c>
      <c r="B295" s="108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5">
        <v>29</v>
      </c>
      <c r="B296" s="108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5">
        <v>30</v>
      </c>
      <c r="B297" s="108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85">
        <v>1</v>
      </c>
      <c r="B301" s="108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5">
        <v>2</v>
      </c>
      <c r="B302" s="108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5">
        <v>3</v>
      </c>
      <c r="B303" s="108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5">
        <v>4</v>
      </c>
      <c r="B304" s="108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5">
        <v>5</v>
      </c>
      <c r="B305" s="108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5">
        <v>6</v>
      </c>
      <c r="B306" s="108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5">
        <v>7</v>
      </c>
      <c r="B307" s="108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5">
        <v>8</v>
      </c>
      <c r="B308" s="108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5">
        <v>9</v>
      </c>
      <c r="B309" s="108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5">
        <v>10</v>
      </c>
      <c r="B310" s="108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5">
        <v>11</v>
      </c>
      <c r="B311" s="108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5">
        <v>12</v>
      </c>
      <c r="B312" s="108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5">
        <v>13</v>
      </c>
      <c r="B313" s="108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5">
        <v>14</v>
      </c>
      <c r="B314" s="108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5">
        <v>15</v>
      </c>
      <c r="B315" s="108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5">
        <v>16</v>
      </c>
      <c r="B316" s="108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5">
        <v>17</v>
      </c>
      <c r="B317" s="108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5">
        <v>18</v>
      </c>
      <c r="B318" s="108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5">
        <v>19</v>
      </c>
      <c r="B319" s="108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5">
        <v>20</v>
      </c>
      <c r="B320" s="108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5">
        <v>21</v>
      </c>
      <c r="B321" s="108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5">
        <v>22</v>
      </c>
      <c r="B322" s="108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5">
        <v>23</v>
      </c>
      <c r="B323" s="108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5">
        <v>24</v>
      </c>
      <c r="B324" s="108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5">
        <v>25</v>
      </c>
      <c r="B325" s="108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5">
        <v>26</v>
      </c>
      <c r="B326" s="108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5">
        <v>27</v>
      </c>
      <c r="B327" s="108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5">
        <v>28</v>
      </c>
      <c r="B328" s="108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5">
        <v>29</v>
      </c>
      <c r="B329" s="108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5">
        <v>30</v>
      </c>
      <c r="B330" s="108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85">
        <v>1</v>
      </c>
      <c r="B334" s="108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5">
        <v>2</v>
      </c>
      <c r="B335" s="108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5">
        <v>3</v>
      </c>
      <c r="B336" s="108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5">
        <v>4</v>
      </c>
      <c r="B337" s="108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5">
        <v>5</v>
      </c>
      <c r="B338" s="108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5">
        <v>6</v>
      </c>
      <c r="B339" s="108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5">
        <v>7</v>
      </c>
      <c r="B340" s="108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5">
        <v>8</v>
      </c>
      <c r="B341" s="108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5">
        <v>9</v>
      </c>
      <c r="B342" s="108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5">
        <v>10</v>
      </c>
      <c r="B343" s="108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5">
        <v>11</v>
      </c>
      <c r="B344" s="108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5">
        <v>12</v>
      </c>
      <c r="B345" s="108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5">
        <v>13</v>
      </c>
      <c r="B346" s="108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5">
        <v>14</v>
      </c>
      <c r="B347" s="108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5">
        <v>15</v>
      </c>
      <c r="B348" s="108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5">
        <v>16</v>
      </c>
      <c r="B349" s="108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5">
        <v>17</v>
      </c>
      <c r="B350" s="108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5">
        <v>18</v>
      </c>
      <c r="B351" s="108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5">
        <v>19</v>
      </c>
      <c r="B352" s="108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5">
        <v>20</v>
      </c>
      <c r="B353" s="108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5">
        <v>21</v>
      </c>
      <c r="B354" s="108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5">
        <v>22</v>
      </c>
      <c r="B355" s="108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5">
        <v>23</v>
      </c>
      <c r="B356" s="108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5">
        <v>24</v>
      </c>
      <c r="B357" s="108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5">
        <v>25</v>
      </c>
      <c r="B358" s="108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5">
        <v>26</v>
      </c>
      <c r="B359" s="108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5">
        <v>27</v>
      </c>
      <c r="B360" s="108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5">
        <v>28</v>
      </c>
      <c r="B361" s="108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5">
        <v>29</v>
      </c>
      <c r="B362" s="108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5">
        <v>30</v>
      </c>
      <c r="B363" s="108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85">
        <v>1</v>
      </c>
      <c r="B367" s="108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5">
        <v>2</v>
      </c>
      <c r="B368" s="108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5">
        <v>3</v>
      </c>
      <c r="B369" s="108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5">
        <v>4</v>
      </c>
      <c r="B370" s="108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5">
        <v>5</v>
      </c>
      <c r="B371" s="108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5">
        <v>6</v>
      </c>
      <c r="B372" s="108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5">
        <v>7</v>
      </c>
      <c r="B373" s="108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5">
        <v>8</v>
      </c>
      <c r="B374" s="108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5">
        <v>9</v>
      </c>
      <c r="B375" s="108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5">
        <v>10</v>
      </c>
      <c r="B376" s="108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5">
        <v>11</v>
      </c>
      <c r="B377" s="108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5">
        <v>12</v>
      </c>
      <c r="B378" s="108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5">
        <v>13</v>
      </c>
      <c r="B379" s="108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5">
        <v>14</v>
      </c>
      <c r="B380" s="108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5">
        <v>15</v>
      </c>
      <c r="B381" s="108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5">
        <v>16</v>
      </c>
      <c r="B382" s="108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5">
        <v>17</v>
      </c>
      <c r="B383" s="108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5">
        <v>18</v>
      </c>
      <c r="B384" s="108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5">
        <v>19</v>
      </c>
      <c r="B385" s="108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5">
        <v>20</v>
      </c>
      <c r="B386" s="108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5">
        <v>21</v>
      </c>
      <c r="B387" s="108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5">
        <v>22</v>
      </c>
      <c r="B388" s="108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5">
        <v>23</v>
      </c>
      <c r="B389" s="108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5">
        <v>24</v>
      </c>
      <c r="B390" s="108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5">
        <v>25</v>
      </c>
      <c r="B391" s="108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5">
        <v>26</v>
      </c>
      <c r="B392" s="108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5">
        <v>27</v>
      </c>
      <c r="B393" s="108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5">
        <v>28</v>
      </c>
      <c r="B394" s="108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5">
        <v>29</v>
      </c>
      <c r="B395" s="108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5">
        <v>30</v>
      </c>
      <c r="B396" s="108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85">
        <v>1</v>
      </c>
      <c r="B400" s="108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5">
        <v>2</v>
      </c>
      <c r="B401" s="108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5">
        <v>3</v>
      </c>
      <c r="B402" s="108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5">
        <v>4</v>
      </c>
      <c r="B403" s="108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5">
        <v>5</v>
      </c>
      <c r="B404" s="108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5">
        <v>6</v>
      </c>
      <c r="B405" s="108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5">
        <v>7</v>
      </c>
      <c r="B406" s="108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5">
        <v>8</v>
      </c>
      <c r="B407" s="108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5">
        <v>9</v>
      </c>
      <c r="B408" s="108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5">
        <v>10</v>
      </c>
      <c r="B409" s="108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5">
        <v>11</v>
      </c>
      <c r="B410" s="108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5">
        <v>12</v>
      </c>
      <c r="B411" s="108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5">
        <v>13</v>
      </c>
      <c r="B412" s="108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5">
        <v>14</v>
      </c>
      <c r="B413" s="108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5">
        <v>15</v>
      </c>
      <c r="B414" s="108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5">
        <v>16</v>
      </c>
      <c r="B415" s="108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5">
        <v>17</v>
      </c>
      <c r="B416" s="108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5">
        <v>18</v>
      </c>
      <c r="B417" s="108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5">
        <v>19</v>
      </c>
      <c r="B418" s="108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5">
        <v>20</v>
      </c>
      <c r="B419" s="108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5">
        <v>21</v>
      </c>
      <c r="B420" s="108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5">
        <v>22</v>
      </c>
      <c r="B421" s="108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5">
        <v>23</v>
      </c>
      <c r="B422" s="108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5">
        <v>24</v>
      </c>
      <c r="B423" s="108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5">
        <v>25</v>
      </c>
      <c r="B424" s="108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5">
        <v>26</v>
      </c>
      <c r="B425" s="108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5">
        <v>27</v>
      </c>
      <c r="B426" s="108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5">
        <v>28</v>
      </c>
      <c r="B427" s="108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5">
        <v>29</v>
      </c>
      <c r="B428" s="108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5">
        <v>30</v>
      </c>
      <c r="B429" s="108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85">
        <v>1</v>
      </c>
      <c r="B433" s="108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5">
        <v>2</v>
      </c>
      <c r="B434" s="108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5">
        <v>3</v>
      </c>
      <c r="B435" s="108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5">
        <v>4</v>
      </c>
      <c r="B436" s="108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5">
        <v>5</v>
      </c>
      <c r="B437" s="108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5">
        <v>6</v>
      </c>
      <c r="B438" s="108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5">
        <v>7</v>
      </c>
      <c r="B439" s="108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5">
        <v>8</v>
      </c>
      <c r="B440" s="108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5">
        <v>9</v>
      </c>
      <c r="B441" s="108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5">
        <v>10</v>
      </c>
      <c r="B442" s="108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5">
        <v>11</v>
      </c>
      <c r="B443" s="108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5">
        <v>12</v>
      </c>
      <c r="B444" s="108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5">
        <v>13</v>
      </c>
      <c r="B445" s="108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5">
        <v>14</v>
      </c>
      <c r="B446" s="108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5">
        <v>15</v>
      </c>
      <c r="B447" s="108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5">
        <v>16</v>
      </c>
      <c r="B448" s="108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5">
        <v>17</v>
      </c>
      <c r="B449" s="108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5">
        <v>18</v>
      </c>
      <c r="B450" s="108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5">
        <v>19</v>
      </c>
      <c r="B451" s="108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5">
        <v>20</v>
      </c>
      <c r="B452" s="108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5">
        <v>21</v>
      </c>
      <c r="B453" s="108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5">
        <v>22</v>
      </c>
      <c r="B454" s="108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5">
        <v>23</v>
      </c>
      <c r="B455" s="108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5">
        <v>24</v>
      </c>
      <c r="B456" s="108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5">
        <v>25</v>
      </c>
      <c r="B457" s="108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5">
        <v>26</v>
      </c>
      <c r="B458" s="108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5">
        <v>27</v>
      </c>
      <c r="B459" s="108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5">
        <v>28</v>
      </c>
      <c r="B460" s="108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5">
        <v>29</v>
      </c>
      <c r="B461" s="108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5">
        <v>30</v>
      </c>
      <c r="B462" s="108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85">
        <v>1</v>
      </c>
      <c r="B466" s="108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5">
        <v>2</v>
      </c>
      <c r="B467" s="108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5">
        <v>3</v>
      </c>
      <c r="B468" s="108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5">
        <v>4</v>
      </c>
      <c r="B469" s="108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5">
        <v>5</v>
      </c>
      <c r="B470" s="108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5">
        <v>6</v>
      </c>
      <c r="B471" s="108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5">
        <v>7</v>
      </c>
      <c r="B472" s="108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5">
        <v>8</v>
      </c>
      <c r="B473" s="108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5">
        <v>9</v>
      </c>
      <c r="B474" s="108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5">
        <v>10</v>
      </c>
      <c r="B475" s="108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5">
        <v>11</v>
      </c>
      <c r="B476" s="108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5">
        <v>12</v>
      </c>
      <c r="B477" s="108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5">
        <v>13</v>
      </c>
      <c r="B478" s="108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5">
        <v>14</v>
      </c>
      <c r="B479" s="108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5">
        <v>15</v>
      </c>
      <c r="B480" s="108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5">
        <v>16</v>
      </c>
      <c r="B481" s="108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5">
        <v>17</v>
      </c>
      <c r="B482" s="108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5">
        <v>18</v>
      </c>
      <c r="B483" s="108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5">
        <v>19</v>
      </c>
      <c r="B484" s="108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5">
        <v>20</v>
      </c>
      <c r="B485" s="108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5">
        <v>21</v>
      </c>
      <c r="B486" s="108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5">
        <v>22</v>
      </c>
      <c r="B487" s="108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5">
        <v>23</v>
      </c>
      <c r="B488" s="108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5">
        <v>24</v>
      </c>
      <c r="B489" s="108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5">
        <v>25</v>
      </c>
      <c r="B490" s="108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5">
        <v>26</v>
      </c>
      <c r="B491" s="108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5">
        <v>27</v>
      </c>
      <c r="B492" s="108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5">
        <v>28</v>
      </c>
      <c r="B493" s="108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5">
        <v>29</v>
      </c>
      <c r="B494" s="108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5">
        <v>30</v>
      </c>
      <c r="B495" s="108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85">
        <v>1</v>
      </c>
      <c r="B499" s="108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5">
        <v>2</v>
      </c>
      <c r="B500" s="108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5">
        <v>3</v>
      </c>
      <c r="B501" s="108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5">
        <v>4</v>
      </c>
      <c r="B502" s="108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5">
        <v>5</v>
      </c>
      <c r="B503" s="108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5">
        <v>6</v>
      </c>
      <c r="B504" s="108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5">
        <v>7</v>
      </c>
      <c r="B505" s="108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5">
        <v>8</v>
      </c>
      <c r="B506" s="108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5">
        <v>9</v>
      </c>
      <c r="B507" s="108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5">
        <v>10</v>
      </c>
      <c r="B508" s="108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5">
        <v>11</v>
      </c>
      <c r="B509" s="108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5">
        <v>12</v>
      </c>
      <c r="B510" s="108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5">
        <v>13</v>
      </c>
      <c r="B511" s="108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5">
        <v>14</v>
      </c>
      <c r="B512" s="108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5">
        <v>15</v>
      </c>
      <c r="B513" s="108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5">
        <v>16</v>
      </c>
      <c r="B514" s="108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5">
        <v>17</v>
      </c>
      <c r="B515" s="108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5">
        <v>18</v>
      </c>
      <c r="B516" s="108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5">
        <v>19</v>
      </c>
      <c r="B517" s="108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5">
        <v>20</v>
      </c>
      <c r="B518" s="108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5">
        <v>21</v>
      </c>
      <c r="B519" s="108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5">
        <v>22</v>
      </c>
      <c r="B520" s="108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5">
        <v>23</v>
      </c>
      <c r="B521" s="108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5">
        <v>24</v>
      </c>
      <c r="B522" s="108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5">
        <v>25</v>
      </c>
      <c r="B523" s="108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5">
        <v>26</v>
      </c>
      <c r="B524" s="108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5">
        <v>27</v>
      </c>
      <c r="B525" s="108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5">
        <v>28</v>
      </c>
      <c r="B526" s="108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5">
        <v>29</v>
      </c>
      <c r="B527" s="108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5">
        <v>30</v>
      </c>
      <c r="B528" s="108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85">
        <v>1</v>
      </c>
      <c r="B532" s="108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5">
        <v>2</v>
      </c>
      <c r="B533" s="108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5">
        <v>3</v>
      </c>
      <c r="B534" s="108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5">
        <v>4</v>
      </c>
      <c r="B535" s="108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5">
        <v>5</v>
      </c>
      <c r="B536" s="108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5">
        <v>6</v>
      </c>
      <c r="B537" s="108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5">
        <v>7</v>
      </c>
      <c r="B538" s="108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5">
        <v>8</v>
      </c>
      <c r="B539" s="108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5">
        <v>9</v>
      </c>
      <c r="B540" s="108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5">
        <v>10</v>
      </c>
      <c r="B541" s="108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5">
        <v>11</v>
      </c>
      <c r="B542" s="108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5">
        <v>12</v>
      </c>
      <c r="B543" s="108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5">
        <v>13</v>
      </c>
      <c r="B544" s="108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5">
        <v>14</v>
      </c>
      <c r="B545" s="108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5">
        <v>15</v>
      </c>
      <c r="B546" s="108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5">
        <v>16</v>
      </c>
      <c r="B547" s="108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5">
        <v>17</v>
      </c>
      <c r="B548" s="108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5">
        <v>18</v>
      </c>
      <c r="B549" s="108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5">
        <v>19</v>
      </c>
      <c r="B550" s="108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5">
        <v>20</v>
      </c>
      <c r="B551" s="108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5">
        <v>21</v>
      </c>
      <c r="B552" s="108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5">
        <v>22</v>
      </c>
      <c r="B553" s="108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5">
        <v>23</v>
      </c>
      <c r="B554" s="108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5">
        <v>24</v>
      </c>
      <c r="B555" s="108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5">
        <v>25</v>
      </c>
      <c r="B556" s="108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5">
        <v>26</v>
      </c>
      <c r="B557" s="108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5">
        <v>27</v>
      </c>
      <c r="B558" s="108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5">
        <v>28</v>
      </c>
      <c r="B559" s="108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5">
        <v>29</v>
      </c>
      <c r="B560" s="108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5">
        <v>30</v>
      </c>
      <c r="B561" s="108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85">
        <v>1</v>
      </c>
      <c r="B565" s="108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5">
        <v>2</v>
      </c>
      <c r="B566" s="108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5">
        <v>3</v>
      </c>
      <c r="B567" s="108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5">
        <v>4</v>
      </c>
      <c r="B568" s="108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5">
        <v>5</v>
      </c>
      <c r="B569" s="108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5">
        <v>6</v>
      </c>
      <c r="B570" s="108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5">
        <v>7</v>
      </c>
      <c r="B571" s="108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5">
        <v>8</v>
      </c>
      <c r="B572" s="108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5">
        <v>9</v>
      </c>
      <c r="B573" s="108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5">
        <v>10</v>
      </c>
      <c r="B574" s="108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5">
        <v>11</v>
      </c>
      <c r="B575" s="108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5">
        <v>12</v>
      </c>
      <c r="B576" s="108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5">
        <v>13</v>
      </c>
      <c r="B577" s="108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5">
        <v>14</v>
      </c>
      <c r="B578" s="108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5">
        <v>15</v>
      </c>
      <c r="B579" s="108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5">
        <v>16</v>
      </c>
      <c r="B580" s="108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5">
        <v>17</v>
      </c>
      <c r="B581" s="108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5">
        <v>18</v>
      </c>
      <c r="B582" s="108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5">
        <v>19</v>
      </c>
      <c r="B583" s="108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5">
        <v>20</v>
      </c>
      <c r="B584" s="108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5">
        <v>21</v>
      </c>
      <c r="B585" s="108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5">
        <v>22</v>
      </c>
      <c r="B586" s="108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5">
        <v>23</v>
      </c>
      <c r="B587" s="108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5">
        <v>24</v>
      </c>
      <c r="B588" s="108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5">
        <v>25</v>
      </c>
      <c r="B589" s="108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5">
        <v>26</v>
      </c>
      <c r="B590" s="108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5">
        <v>27</v>
      </c>
      <c r="B591" s="108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5">
        <v>28</v>
      </c>
      <c r="B592" s="108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5">
        <v>29</v>
      </c>
      <c r="B593" s="108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5">
        <v>30</v>
      </c>
      <c r="B594" s="108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85">
        <v>1</v>
      </c>
      <c r="B598" s="108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5">
        <v>2</v>
      </c>
      <c r="B599" s="108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5">
        <v>3</v>
      </c>
      <c r="B600" s="108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5">
        <v>4</v>
      </c>
      <c r="B601" s="108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5">
        <v>5</v>
      </c>
      <c r="B602" s="108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5">
        <v>6</v>
      </c>
      <c r="B603" s="108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5">
        <v>7</v>
      </c>
      <c r="B604" s="108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5">
        <v>8</v>
      </c>
      <c r="B605" s="108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5">
        <v>9</v>
      </c>
      <c r="B606" s="108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5">
        <v>10</v>
      </c>
      <c r="B607" s="108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5">
        <v>11</v>
      </c>
      <c r="B608" s="108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5">
        <v>12</v>
      </c>
      <c r="B609" s="108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5">
        <v>13</v>
      </c>
      <c r="B610" s="108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5">
        <v>14</v>
      </c>
      <c r="B611" s="108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5">
        <v>15</v>
      </c>
      <c r="B612" s="108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5">
        <v>16</v>
      </c>
      <c r="B613" s="108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5">
        <v>17</v>
      </c>
      <c r="B614" s="108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5">
        <v>18</v>
      </c>
      <c r="B615" s="108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5">
        <v>19</v>
      </c>
      <c r="B616" s="108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5">
        <v>20</v>
      </c>
      <c r="B617" s="108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5">
        <v>21</v>
      </c>
      <c r="B618" s="108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5">
        <v>22</v>
      </c>
      <c r="B619" s="108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5">
        <v>23</v>
      </c>
      <c r="B620" s="108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5">
        <v>24</v>
      </c>
      <c r="B621" s="108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5">
        <v>25</v>
      </c>
      <c r="B622" s="108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5">
        <v>26</v>
      </c>
      <c r="B623" s="108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5">
        <v>27</v>
      </c>
      <c r="B624" s="108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5">
        <v>28</v>
      </c>
      <c r="B625" s="108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5">
        <v>29</v>
      </c>
      <c r="B626" s="108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5">
        <v>30</v>
      </c>
      <c r="B627" s="108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85">
        <v>1</v>
      </c>
      <c r="B631" s="108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5">
        <v>2</v>
      </c>
      <c r="B632" s="108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5">
        <v>3</v>
      </c>
      <c r="B633" s="108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5">
        <v>4</v>
      </c>
      <c r="B634" s="108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5">
        <v>5</v>
      </c>
      <c r="B635" s="108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5">
        <v>6</v>
      </c>
      <c r="B636" s="108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5">
        <v>7</v>
      </c>
      <c r="B637" s="108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5">
        <v>8</v>
      </c>
      <c r="B638" s="108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5">
        <v>9</v>
      </c>
      <c r="B639" s="108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5">
        <v>10</v>
      </c>
      <c r="B640" s="108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5">
        <v>11</v>
      </c>
      <c r="B641" s="108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5">
        <v>12</v>
      </c>
      <c r="B642" s="108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5">
        <v>13</v>
      </c>
      <c r="B643" s="108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5">
        <v>14</v>
      </c>
      <c r="B644" s="108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5">
        <v>15</v>
      </c>
      <c r="B645" s="108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5">
        <v>16</v>
      </c>
      <c r="B646" s="108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5">
        <v>17</v>
      </c>
      <c r="B647" s="108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5">
        <v>18</v>
      </c>
      <c r="B648" s="108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5">
        <v>19</v>
      </c>
      <c r="B649" s="108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5">
        <v>20</v>
      </c>
      <c r="B650" s="108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5">
        <v>21</v>
      </c>
      <c r="B651" s="108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5">
        <v>22</v>
      </c>
      <c r="B652" s="108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5">
        <v>23</v>
      </c>
      <c r="B653" s="108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5">
        <v>24</v>
      </c>
      <c r="B654" s="108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5">
        <v>25</v>
      </c>
      <c r="B655" s="108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5">
        <v>26</v>
      </c>
      <c r="B656" s="108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5">
        <v>27</v>
      </c>
      <c r="B657" s="108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5">
        <v>28</v>
      </c>
      <c r="B658" s="108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5">
        <v>29</v>
      </c>
      <c r="B659" s="108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5">
        <v>30</v>
      </c>
      <c r="B660" s="108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85">
        <v>1</v>
      </c>
      <c r="B664" s="108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5">
        <v>2</v>
      </c>
      <c r="B665" s="108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5">
        <v>3</v>
      </c>
      <c r="B666" s="108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5">
        <v>4</v>
      </c>
      <c r="B667" s="108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5">
        <v>5</v>
      </c>
      <c r="B668" s="108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5">
        <v>6</v>
      </c>
      <c r="B669" s="108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5">
        <v>7</v>
      </c>
      <c r="B670" s="108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5">
        <v>8</v>
      </c>
      <c r="B671" s="108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5">
        <v>9</v>
      </c>
      <c r="B672" s="108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5">
        <v>10</v>
      </c>
      <c r="B673" s="108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5">
        <v>11</v>
      </c>
      <c r="B674" s="108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5">
        <v>12</v>
      </c>
      <c r="B675" s="108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5">
        <v>13</v>
      </c>
      <c r="B676" s="108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5">
        <v>14</v>
      </c>
      <c r="B677" s="108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5">
        <v>15</v>
      </c>
      <c r="B678" s="108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5">
        <v>16</v>
      </c>
      <c r="B679" s="108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5">
        <v>17</v>
      </c>
      <c r="B680" s="108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5">
        <v>18</v>
      </c>
      <c r="B681" s="108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5">
        <v>19</v>
      </c>
      <c r="B682" s="108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5">
        <v>20</v>
      </c>
      <c r="B683" s="108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5">
        <v>21</v>
      </c>
      <c r="B684" s="108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5">
        <v>22</v>
      </c>
      <c r="B685" s="108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5">
        <v>23</v>
      </c>
      <c r="B686" s="108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5">
        <v>24</v>
      </c>
      <c r="B687" s="108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5">
        <v>25</v>
      </c>
      <c r="B688" s="108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5">
        <v>26</v>
      </c>
      <c r="B689" s="108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5">
        <v>27</v>
      </c>
      <c r="B690" s="108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5">
        <v>28</v>
      </c>
      <c r="B691" s="108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5">
        <v>29</v>
      </c>
      <c r="B692" s="108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5">
        <v>30</v>
      </c>
      <c r="B693" s="108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85">
        <v>1</v>
      </c>
      <c r="B697" s="108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5">
        <v>2</v>
      </c>
      <c r="B698" s="108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5">
        <v>3</v>
      </c>
      <c r="B699" s="108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5">
        <v>4</v>
      </c>
      <c r="B700" s="108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5">
        <v>5</v>
      </c>
      <c r="B701" s="108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5">
        <v>6</v>
      </c>
      <c r="B702" s="108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5">
        <v>7</v>
      </c>
      <c r="B703" s="108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5">
        <v>8</v>
      </c>
      <c r="B704" s="108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5">
        <v>9</v>
      </c>
      <c r="B705" s="108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5">
        <v>10</v>
      </c>
      <c r="B706" s="108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5">
        <v>11</v>
      </c>
      <c r="B707" s="108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5">
        <v>12</v>
      </c>
      <c r="B708" s="108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5">
        <v>13</v>
      </c>
      <c r="B709" s="108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5">
        <v>14</v>
      </c>
      <c r="B710" s="108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5">
        <v>15</v>
      </c>
      <c r="B711" s="108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5">
        <v>16</v>
      </c>
      <c r="B712" s="108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5">
        <v>17</v>
      </c>
      <c r="B713" s="108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5">
        <v>18</v>
      </c>
      <c r="B714" s="108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5">
        <v>19</v>
      </c>
      <c r="B715" s="108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5">
        <v>20</v>
      </c>
      <c r="B716" s="108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5">
        <v>21</v>
      </c>
      <c r="B717" s="108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5">
        <v>22</v>
      </c>
      <c r="B718" s="108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5">
        <v>23</v>
      </c>
      <c r="B719" s="108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5">
        <v>24</v>
      </c>
      <c r="B720" s="108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5">
        <v>25</v>
      </c>
      <c r="B721" s="108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5">
        <v>26</v>
      </c>
      <c r="B722" s="108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5">
        <v>27</v>
      </c>
      <c r="B723" s="108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5">
        <v>28</v>
      </c>
      <c r="B724" s="108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5">
        <v>29</v>
      </c>
      <c r="B725" s="108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5">
        <v>30</v>
      </c>
      <c r="B726" s="108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85">
        <v>1</v>
      </c>
      <c r="B730" s="108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5">
        <v>2</v>
      </c>
      <c r="B731" s="108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5">
        <v>3</v>
      </c>
      <c r="B732" s="108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5">
        <v>4</v>
      </c>
      <c r="B733" s="108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5">
        <v>5</v>
      </c>
      <c r="B734" s="108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5">
        <v>6</v>
      </c>
      <c r="B735" s="108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5">
        <v>7</v>
      </c>
      <c r="B736" s="108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5">
        <v>8</v>
      </c>
      <c r="B737" s="108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5">
        <v>9</v>
      </c>
      <c r="B738" s="108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5">
        <v>10</v>
      </c>
      <c r="B739" s="108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5">
        <v>11</v>
      </c>
      <c r="B740" s="108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5">
        <v>12</v>
      </c>
      <c r="B741" s="108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5">
        <v>13</v>
      </c>
      <c r="B742" s="108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5">
        <v>14</v>
      </c>
      <c r="B743" s="108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5">
        <v>15</v>
      </c>
      <c r="B744" s="108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5">
        <v>16</v>
      </c>
      <c r="B745" s="108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5">
        <v>17</v>
      </c>
      <c r="B746" s="108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5">
        <v>18</v>
      </c>
      <c r="B747" s="108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5">
        <v>19</v>
      </c>
      <c r="B748" s="108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5">
        <v>20</v>
      </c>
      <c r="B749" s="108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5">
        <v>21</v>
      </c>
      <c r="B750" s="108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5">
        <v>22</v>
      </c>
      <c r="B751" s="108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5">
        <v>23</v>
      </c>
      <c r="B752" s="108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5">
        <v>24</v>
      </c>
      <c r="B753" s="108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5">
        <v>25</v>
      </c>
      <c r="B754" s="108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5">
        <v>26</v>
      </c>
      <c r="B755" s="108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5">
        <v>27</v>
      </c>
      <c r="B756" s="108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5">
        <v>28</v>
      </c>
      <c r="B757" s="108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5">
        <v>29</v>
      </c>
      <c r="B758" s="108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5">
        <v>30</v>
      </c>
      <c r="B759" s="108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85">
        <v>1</v>
      </c>
      <c r="B763" s="108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5">
        <v>2</v>
      </c>
      <c r="B764" s="108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5">
        <v>3</v>
      </c>
      <c r="B765" s="108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5">
        <v>4</v>
      </c>
      <c r="B766" s="108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5">
        <v>5</v>
      </c>
      <c r="B767" s="108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5">
        <v>6</v>
      </c>
      <c r="B768" s="108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5">
        <v>7</v>
      </c>
      <c r="B769" s="108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5">
        <v>8</v>
      </c>
      <c r="B770" s="108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5">
        <v>9</v>
      </c>
      <c r="B771" s="108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5">
        <v>10</v>
      </c>
      <c r="B772" s="108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5">
        <v>11</v>
      </c>
      <c r="B773" s="108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5">
        <v>12</v>
      </c>
      <c r="B774" s="108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5">
        <v>13</v>
      </c>
      <c r="B775" s="108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5">
        <v>14</v>
      </c>
      <c r="B776" s="108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5">
        <v>15</v>
      </c>
      <c r="B777" s="108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5">
        <v>16</v>
      </c>
      <c r="B778" s="108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5">
        <v>17</v>
      </c>
      <c r="B779" s="108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5">
        <v>18</v>
      </c>
      <c r="B780" s="108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5">
        <v>19</v>
      </c>
      <c r="B781" s="108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5">
        <v>20</v>
      </c>
      <c r="B782" s="108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5">
        <v>21</v>
      </c>
      <c r="B783" s="108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5">
        <v>22</v>
      </c>
      <c r="B784" s="108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5">
        <v>23</v>
      </c>
      <c r="B785" s="108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5">
        <v>24</v>
      </c>
      <c r="B786" s="108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5">
        <v>25</v>
      </c>
      <c r="B787" s="108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5">
        <v>26</v>
      </c>
      <c r="B788" s="108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5">
        <v>27</v>
      </c>
      <c r="B789" s="108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5">
        <v>28</v>
      </c>
      <c r="B790" s="108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5">
        <v>29</v>
      </c>
      <c r="B791" s="108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5">
        <v>30</v>
      </c>
      <c r="B792" s="108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85">
        <v>1</v>
      </c>
      <c r="B796" s="108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5">
        <v>2</v>
      </c>
      <c r="B797" s="108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5">
        <v>3</v>
      </c>
      <c r="B798" s="108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5">
        <v>4</v>
      </c>
      <c r="B799" s="108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5">
        <v>5</v>
      </c>
      <c r="B800" s="108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5">
        <v>6</v>
      </c>
      <c r="B801" s="108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5">
        <v>7</v>
      </c>
      <c r="B802" s="108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5">
        <v>8</v>
      </c>
      <c r="B803" s="108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5">
        <v>9</v>
      </c>
      <c r="B804" s="108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5">
        <v>10</v>
      </c>
      <c r="B805" s="108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5">
        <v>11</v>
      </c>
      <c r="B806" s="108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5">
        <v>12</v>
      </c>
      <c r="B807" s="108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5">
        <v>13</v>
      </c>
      <c r="B808" s="108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5">
        <v>14</v>
      </c>
      <c r="B809" s="108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5">
        <v>15</v>
      </c>
      <c r="B810" s="108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5">
        <v>16</v>
      </c>
      <c r="B811" s="108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5">
        <v>17</v>
      </c>
      <c r="B812" s="108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5">
        <v>18</v>
      </c>
      <c r="B813" s="108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5">
        <v>19</v>
      </c>
      <c r="B814" s="108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5">
        <v>20</v>
      </c>
      <c r="B815" s="108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5">
        <v>21</v>
      </c>
      <c r="B816" s="108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5">
        <v>22</v>
      </c>
      <c r="B817" s="108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5">
        <v>23</v>
      </c>
      <c r="B818" s="108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5">
        <v>24</v>
      </c>
      <c r="B819" s="108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5">
        <v>25</v>
      </c>
      <c r="B820" s="108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5">
        <v>26</v>
      </c>
      <c r="B821" s="108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5">
        <v>27</v>
      </c>
      <c r="B822" s="108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5">
        <v>28</v>
      </c>
      <c r="B823" s="108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5">
        <v>29</v>
      </c>
      <c r="B824" s="108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5">
        <v>30</v>
      </c>
      <c r="B825" s="108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85">
        <v>1</v>
      </c>
      <c r="B829" s="108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5">
        <v>2</v>
      </c>
      <c r="B830" s="108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5">
        <v>3</v>
      </c>
      <c r="B831" s="108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5">
        <v>4</v>
      </c>
      <c r="B832" s="108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5">
        <v>5</v>
      </c>
      <c r="B833" s="108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5">
        <v>6</v>
      </c>
      <c r="B834" s="108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5">
        <v>7</v>
      </c>
      <c r="B835" s="108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5">
        <v>8</v>
      </c>
      <c r="B836" s="108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5">
        <v>9</v>
      </c>
      <c r="B837" s="108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5">
        <v>10</v>
      </c>
      <c r="B838" s="108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5">
        <v>11</v>
      </c>
      <c r="B839" s="108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5">
        <v>12</v>
      </c>
      <c r="B840" s="108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5">
        <v>13</v>
      </c>
      <c r="B841" s="108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5">
        <v>14</v>
      </c>
      <c r="B842" s="108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5">
        <v>15</v>
      </c>
      <c r="B843" s="108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5">
        <v>16</v>
      </c>
      <c r="B844" s="108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5">
        <v>17</v>
      </c>
      <c r="B845" s="108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5">
        <v>18</v>
      </c>
      <c r="B846" s="108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5">
        <v>19</v>
      </c>
      <c r="B847" s="108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5">
        <v>20</v>
      </c>
      <c r="B848" s="108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5">
        <v>21</v>
      </c>
      <c r="B849" s="108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5">
        <v>22</v>
      </c>
      <c r="B850" s="108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5">
        <v>23</v>
      </c>
      <c r="B851" s="108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5">
        <v>24</v>
      </c>
      <c r="B852" s="108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5">
        <v>25</v>
      </c>
      <c r="B853" s="108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5">
        <v>26</v>
      </c>
      <c r="B854" s="108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5">
        <v>27</v>
      </c>
      <c r="B855" s="108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5">
        <v>28</v>
      </c>
      <c r="B856" s="108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5">
        <v>29</v>
      </c>
      <c r="B857" s="108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5">
        <v>30</v>
      </c>
      <c r="B858" s="108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85">
        <v>1</v>
      </c>
      <c r="B862" s="108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5">
        <v>2</v>
      </c>
      <c r="B863" s="108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5">
        <v>3</v>
      </c>
      <c r="B864" s="108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5">
        <v>4</v>
      </c>
      <c r="B865" s="108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5">
        <v>5</v>
      </c>
      <c r="B866" s="108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5">
        <v>6</v>
      </c>
      <c r="B867" s="108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5">
        <v>7</v>
      </c>
      <c r="B868" s="108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5">
        <v>8</v>
      </c>
      <c r="B869" s="108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5">
        <v>9</v>
      </c>
      <c r="B870" s="108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5">
        <v>10</v>
      </c>
      <c r="B871" s="108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5">
        <v>11</v>
      </c>
      <c r="B872" s="108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5">
        <v>12</v>
      </c>
      <c r="B873" s="108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5">
        <v>13</v>
      </c>
      <c r="B874" s="108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5">
        <v>14</v>
      </c>
      <c r="B875" s="108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5">
        <v>15</v>
      </c>
      <c r="B876" s="108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5">
        <v>16</v>
      </c>
      <c r="B877" s="108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5">
        <v>17</v>
      </c>
      <c r="B878" s="108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5">
        <v>18</v>
      </c>
      <c r="B879" s="108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5">
        <v>19</v>
      </c>
      <c r="B880" s="108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5">
        <v>20</v>
      </c>
      <c r="B881" s="108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5">
        <v>21</v>
      </c>
      <c r="B882" s="108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5">
        <v>22</v>
      </c>
      <c r="B883" s="108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5">
        <v>23</v>
      </c>
      <c r="B884" s="108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5">
        <v>24</v>
      </c>
      <c r="B885" s="108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5">
        <v>25</v>
      </c>
      <c r="B886" s="108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5">
        <v>26</v>
      </c>
      <c r="B887" s="108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5">
        <v>27</v>
      </c>
      <c r="B888" s="108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5">
        <v>28</v>
      </c>
      <c r="B889" s="108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5">
        <v>29</v>
      </c>
      <c r="B890" s="108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5">
        <v>30</v>
      </c>
      <c r="B891" s="108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85">
        <v>1</v>
      </c>
      <c r="B895" s="108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5">
        <v>2</v>
      </c>
      <c r="B896" s="108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5">
        <v>3</v>
      </c>
      <c r="B897" s="108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5">
        <v>4</v>
      </c>
      <c r="B898" s="108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5">
        <v>5</v>
      </c>
      <c r="B899" s="108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5">
        <v>6</v>
      </c>
      <c r="B900" s="108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5">
        <v>7</v>
      </c>
      <c r="B901" s="108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5">
        <v>8</v>
      </c>
      <c r="B902" s="108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5">
        <v>9</v>
      </c>
      <c r="B903" s="108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5">
        <v>10</v>
      </c>
      <c r="B904" s="108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5">
        <v>11</v>
      </c>
      <c r="B905" s="108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5">
        <v>12</v>
      </c>
      <c r="B906" s="108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5">
        <v>13</v>
      </c>
      <c r="B907" s="108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5">
        <v>14</v>
      </c>
      <c r="B908" s="108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5">
        <v>15</v>
      </c>
      <c r="B909" s="108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5">
        <v>16</v>
      </c>
      <c r="B910" s="108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5">
        <v>17</v>
      </c>
      <c r="B911" s="108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5">
        <v>18</v>
      </c>
      <c r="B912" s="108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5">
        <v>19</v>
      </c>
      <c r="B913" s="108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5">
        <v>20</v>
      </c>
      <c r="B914" s="108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5">
        <v>21</v>
      </c>
      <c r="B915" s="108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5">
        <v>22</v>
      </c>
      <c r="B916" s="108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5">
        <v>23</v>
      </c>
      <c r="B917" s="108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5">
        <v>24</v>
      </c>
      <c r="B918" s="108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5">
        <v>25</v>
      </c>
      <c r="B919" s="108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5">
        <v>26</v>
      </c>
      <c r="B920" s="108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5">
        <v>27</v>
      </c>
      <c r="B921" s="108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5">
        <v>28</v>
      </c>
      <c r="B922" s="108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5">
        <v>29</v>
      </c>
      <c r="B923" s="108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5">
        <v>30</v>
      </c>
      <c r="B924" s="108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85">
        <v>1</v>
      </c>
      <c r="B928" s="108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5">
        <v>2</v>
      </c>
      <c r="B929" s="108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5">
        <v>3</v>
      </c>
      <c r="B930" s="108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5">
        <v>4</v>
      </c>
      <c r="B931" s="108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5">
        <v>5</v>
      </c>
      <c r="B932" s="108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5">
        <v>6</v>
      </c>
      <c r="B933" s="108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5">
        <v>7</v>
      </c>
      <c r="B934" s="108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5">
        <v>8</v>
      </c>
      <c r="B935" s="108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5">
        <v>9</v>
      </c>
      <c r="B936" s="108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5">
        <v>10</v>
      </c>
      <c r="B937" s="108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5">
        <v>11</v>
      </c>
      <c r="B938" s="108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5">
        <v>12</v>
      </c>
      <c r="B939" s="108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5">
        <v>13</v>
      </c>
      <c r="B940" s="108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5">
        <v>14</v>
      </c>
      <c r="B941" s="108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5">
        <v>15</v>
      </c>
      <c r="B942" s="108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5">
        <v>16</v>
      </c>
      <c r="B943" s="108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5">
        <v>17</v>
      </c>
      <c r="B944" s="108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5">
        <v>18</v>
      </c>
      <c r="B945" s="108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5">
        <v>19</v>
      </c>
      <c r="B946" s="108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5">
        <v>20</v>
      </c>
      <c r="B947" s="108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5">
        <v>21</v>
      </c>
      <c r="B948" s="108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5">
        <v>22</v>
      </c>
      <c r="B949" s="108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5">
        <v>23</v>
      </c>
      <c r="B950" s="108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5">
        <v>24</v>
      </c>
      <c r="B951" s="108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5">
        <v>25</v>
      </c>
      <c r="B952" s="108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5">
        <v>26</v>
      </c>
      <c r="B953" s="108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5">
        <v>27</v>
      </c>
      <c r="B954" s="108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5">
        <v>28</v>
      </c>
      <c r="B955" s="108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5">
        <v>29</v>
      </c>
      <c r="B956" s="108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5">
        <v>30</v>
      </c>
      <c r="B957" s="108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85">
        <v>1</v>
      </c>
      <c r="B961" s="108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5">
        <v>2</v>
      </c>
      <c r="B962" s="108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5">
        <v>3</v>
      </c>
      <c r="B963" s="108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5">
        <v>4</v>
      </c>
      <c r="B964" s="108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5">
        <v>5</v>
      </c>
      <c r="B965" s="108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5">
        <v>6</v>
      </c>
      <c r="B966" s="108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5">
        <v>7</v>
      </c>
      <c r="B967" s="108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5">
        <v>8</v>
      </c>
      <c r="B968" s="108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5">
        <v>9</v>
      </c>
      <c r="B969" s="108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5">
        <v>10</v>
      </c>
      <c r="B970" s="108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5">
        <v>11</v>
      </c>
      <c r="B971" s="108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5">
        <v>12</v>
      </c>
      <c r="B972" s="108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5">
        <v>13</v>
      </c>
      <c r="B973" s="108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5">
        <v>14</v>
      </c>
      <c r="B974" s="108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5">
        <v>15</v>
      </c>
      <c r="B975" s="108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5">
        <v>16</v>
      </c>
      <c r="B976" s="108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5">
        <v>17</v>
      </c>
      <c r="B977" s="108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5">
        <v>18</v>
      </c>
      <c r="B978" s="108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5">
        <v>19</v>
      </c>
      <c r="B979" s="108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5">
        <v>20</v>
      </c>
      <c r="B980" s="108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5">
        <v>21</v>
      </c>
      <c r="B981" s="108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5">
        <v>22</v>
      </c>
      <c r="B982" s="108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5">
        <v>23</v>
      </c>
      <c r="B983" s="108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5">
        <v>24</v>
      </c>
      <c r="B984" s="108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5">
        <v>25</v>
      </c>
      <c r="B985" s="108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5">
        <v>26</v>
      </c>
      <c r="B986" s="108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5">
        <v>27</v>
      </c>
      <c r="B987" s="108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5">
        <v>28</v>
      </c>
      <c r="B988" s="108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5">
        <v>29</v>
      </c>
      <c r="B989" s="108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5">
        <v>30</v>
      </c>
      <c r="B990" s="108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85">
        <v>1</v>
      </c>
      <c r="B994" s="108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5">
        <v>2</v>
      </c>
      <c r="B995" s="108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5">
        <v>3</v>
      </c>
      <c r="B996" s="108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5">
        <v>4</v>
      </c>
      <c r="B997" s="108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5">
        <v>5</v>
      </c>
      <c r="B998" s="108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5">
        <v>6</v>
      </c>
      <c r="B999" s="108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5">
        <v>7</v>
      </c>
      <c r="B1000" s="108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5">
        <v>8</v>
      </c>
      <c r="B1001" s="108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5">
        <v>9</v>
      </c>
      <c r="B1002" s="108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5">
        <v>10</v>
      </c>
      <c r="B1003" s="108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5">
        <v>11</v>
      </c>
      <c r="B1004" s="108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5">
        <v>12</v>
      </c>
      <c r="B1005" s="108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5">
        <v>13</v>
      </c>
      <c r="B1006" s="108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5">
        <v>14</v>
      </c>
      <c r="B1007" s="108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5">
        <v>15</v>
      </c>
      <c r="B1008" s="108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5">
        <v>16</v>
      </c>
      <c r="B1009" s="108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5">
        <v>17</v>
      </c>
      <c r="B1010" s="108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5">
        <v>18</v>
      </c>
      <c r="B1011" s="108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5">
        <v>19</v>
      </c>
      <c r="B1012" s="108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5">
        <v>20</v>
      </c>
      <c r="B1013" s="108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5">
        <v>21</v>
      </c>
      <c r="B1014" s="108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5">
        <v>22</v>
      </c>
      <c r="B1015" s="108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5">
        <v>23</v>
      </c>
      <c r="B1016" s="108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5">
        <v>24</v>
      </c>
      <c r="B1017" s="108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5">
        <v>25</v>
      </c>
      <c r="B1018" s="108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5">
        <v>26</v>
      </c>
      <c r="B1019" s="108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5">
        <v>27</v>
      </c>
      <c r="B1020" s="108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5">
        <v>28</v>
      </c>
      <c r="B1021" s="108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5">
        <v>29</v>
      </c>
      <c r="B1022" s="108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5">
        <v>30</v>
      </c>
      <c r="B1023" s="108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85">
        <v>1</v>
      </c>
      <c r="B1027" s="108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5">
        <v>2</v>
      </c>
      <c r="B1028" s="108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5">
        <v>3</v>
      </c>
      <c r="B1029" s="108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5">
        <v>4</v>
      </c>
      <c r="B1030" s="108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5">
        <v>5</v>
      </c>
      <c r="B1031" s="108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5">
        <v>6</v>
      </c>
      <c r="B1032" s="108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5">
        <v>7</v>
      </c>
      <c r="B1033" s="108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5">
        <v>8</v>
      </c>
      <c r="B1034" s="108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5">
        <v>9</v>
      </c>
      <c r="B1035" s="108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5">
        <v>10</v>
      </c>
      <c r="B1036" s="108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5">
        <v>11</v>
      </c>
      <c r="B1037" s="108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5">
        <v>12</v>
      </c>
      <c r="B1038" s="108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5">
        <v>13</v>
      </c>
      <c r="B1039" s="108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5">
        <v>14</v>
      </c>
      <c r="B1040" s="108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5">
        <v>15</v>
      </c>
      <c r="B1041" s="108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5">
        <v>16</v>
      </c>
      <c r="B1042" s="108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5">
        <v>17</v>
      </c>
      <c r="B1043" s="108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5">
        <v>18</v>
      </c>
      <c r="B1044" s="108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5">
        <v>19</v>
      </c>
      <c r="B1045" s="108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5">
        <v>20</v>
      </c>
      <c r="B1046" s="108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5">
        <v>21</v>
      </c>
      <c r="B1047" s="108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5">
        <v>22</v>
      </c>
      <c r="B1048" s="108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5">
        <v>23</v>
      </c>
      <c r="B1049" s="108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5">
        <v>24</v>
      </c>
      <c r="B1050" s="108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5">
        <v>25</v>
      </c>
      <c r="B1051" s="108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5">
        <v>26</v>
      </c>
      <c r="B1052" s="108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5">
        <v>27</v>
      </c>
      <c r="B1053" s="108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5">
        <v>28</v>
      </c>
      <c r="B1054" s="108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5">
        <v>29</v>
      </c>
      <c r="B1055" s="108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5">
        <v>30</v>
      </c>
      <c r="B1056" s="108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85">
        <v>1</v>
      </c>
      <c r="B1060" s="108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5">
        <v>2</v>
      </c>
      <c r="B1061" s="108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5">
        <v>3</v>
      </c>
      <c r="B1062" s="108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5">
        <v>4</v>
      </c>
      <c r="B1063" s="108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5">
        <v>5</v>
      </c>
      <c r="B1064" s="108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5">
        <v>6</v>
      </c>
      <c r="B1065" s="108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5">
        <v>7</v>
      </c>
      <c r="B1066" s="108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5">
        <v>8</v>
      </c>
      <c r="B1067" s="108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5">
        <v>9</v>
      </c>
      <c r="B1068" s="108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5">
        <v>10</v>
      </c>
      <c r="B1069" s="108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5">
        <v>11</v>
      </c>
      <c r="B1070" s="108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5">
        <v>12</v>
      </c>
      <c r="B1071" s="108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5">
        <v>13</v>
      </c>
      <c r="B1072" s="108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5">
        <v>14</v>
      </c>
      <c r="B1073" s="108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5">
        <v>15</v>
      </c>
      <c r="B1074" s="108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5">
        <v>16</v>
      </c>
      <c r="B1075" s="108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5">
        <v>17</v>
      </c>
      <c r="B1076" s="108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5">
        <v>18</v>
      </c>
      <c r="B1077" s="108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5">
        <v>19</v>
      </c>
      <c r="B1078" s="108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5">
        <v>20</v>
      </c>
      <c r="B1079" s="108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5">
        <v>21</v>
      </c>
      <c r="B1080" s="108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5">
        <v>22</v>
      </c>
      <c r="B1081" s="108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5">
        <v>23</v>
      </c>
      <c r="B1082" s="108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5">
        <v>24</v>
      </c>
      <c r="B1083" s="108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5">
        <v>25</v>
      </c>
      <c r="B1084" s="108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5">
        <v>26</v>
      </c>
      <c r="B1085" s="108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5">
        <v>27</v>
      </c>
      <c r="B1086" s="108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5">
        <v>28</v>
      </c>
      <c r="B1087" s="108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5">
        <v>29</v>
      </c>
      <c r="B1088" s="108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5">
        <v>30</v>
      </c>
      <c r="B1089" s="108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85">
        <v>1</v>
      </c>
      <c r="B1093" s="108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5">
        <v>2</v>
      </c>
      <c r="B1094" s="108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5">
        <v>3</v>
      </c>
      <c r="B1095" s="108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5">
        <v>4</v>
      </c>
      <c r="B1096" s="108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5">
        <v>5</v>
      </c>
      <c r="B1097" s="108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5">
        <v>6</v>
      </c>
      <c r="B1098" s="108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5">
        <v>7</v>
      </c>
      <c r="B1099" s="108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5">
        <v>8</v>
      </c>
      <c r="B1100" s="108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5">
        <v>9</v>
      </c>
      <c r="B1101" s="108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5">
        <v>10</v>
      </c>
      <c r="B1102" s="108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5">
        <v>11</v>
      </c>
      <c r="B1103" s="108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5">
        <v>12</v>
      </c>
      <c r="B1104" s="108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5">
        <v>13</v>
      </c>
      <c r="B1105" s="108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5">
        <v>14</v>
      </c>
      <c r="B1106" s="108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5">
        <v>15</v>
      </c>
      <c r="B1107" s="108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5">
        <v>16</v>
      </c>
      <c r="B1108" s="108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5">
        <v>17</v>
      </c>
      <c r="B1109" s="108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5">
        <v>18</v>
      </c>
      <c r="B1110" s="108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5">
        <v>19</v>
      </c>
      <c r="B1111" s="108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5">
        <v>20</v>
      </c>
      <c r="B1112" s="108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5">
        <v>21</v>
      </c>
      <c r="B1113" s="108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5">
        <v>22</v>
      </c>
      <c r="B1114" s="108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5">
        <v>23</v>
      </c>
      <c r="B1115" s="108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5">
        <v>24</v>
      </c>
      <c r="B1116" s="108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5">
        <v>25</v>
      </c>
      <c r="B1117" s="108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5">
        <v>26</v>
      </c>
      <c r="B1118" s="108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5">
        <v>27</v>
      </c>
      <c r="B1119" s="108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5">
        <v>28</v>
      </c>
      <c r="B1120" s="108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5">
        <v>29</v>
      </c>
      <c r="B1121" s="108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5">
        <v>30</v>
      </c>
      <c r="B1122" s="108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85">
        <v>1</v>
      </c>
      <c r="B1126" s="108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5">
        <v>2</v>
      </c>
      <c r="B1127" s="108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5">
        <v>3</v>
      </c>
      <c r="B1128" s="108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5">
        <v>4</v>
      </c>
      <c r="B1129" s="108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5">
        <v>5</v>
      </c>
      <c r="B1130" s="108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5">
        <v>6</v>
      </c>
      <c r="B1131" s="108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5">
        <v>7</v>
      </c>
      <c r="B1132" s="108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5">
        <v>8</v>
      </c>
      <c r="B1133" s="108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5">
        <v>9</v>
      </c>
      <c r="B1134" s="108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5">
        <v>10</v>
      </c>
      <c r="B1135" s="108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5">
        <v>11</v>
      </c>
      <c r="B1136" s="108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5">
        <v>12</v>
      </c>
      <c r="B1137" s="108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5">
        <v>13</v>
      </c>
      <c r="B1138" s="108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5">
        <v>14</v>
      </c>
      <c r="B1139" s="108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5">
        <v>15</v>
      </c>
      <c r="B1140" s="108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5">
        <v>16</v>
      </c>
      <c r="B1141" s="108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5">
        <v>17</v>
      </c>
      <c r="B1142" s="108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5">
        <v>18</v>
      </c>
      <c r="B1143" s="108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5">
        <v>19</v>
      </c>
      <c r="B1144" s="108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5">
        <v>20</v>
      </c>
      <c r="B1145" s="108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5">
        <v>21</v>
      </c>
      <c r="B1146" s="108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5">
        <v>22</v>
      </c>
      <c r="B1147" s="108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5">
        <v>23</v>
      </c>
      <c r="B1148" s="108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5">
        <v>24</v>
      </c>
      <c r="B1149" s="108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5">
        <v>25</v>
      </c>
      <c r="B1150" s="108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5">
        <v>26</v>
      </c>
      <c r="B1151" s="108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5">
        <v>27</v>
      </c>
      <c r="B1152" s="108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5">
        <v>28</v>
      </c>
      <c r="B1153" s="108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5">
        <v>29</v>
      </c>
      <c r="B1154" s="108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5">
        <v>30</v>
      </c>
      <c r="B1155" s="108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85">
        <v>1</v>
      </c>
      <c r="B1159" s="108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5">
        <v>2</v>
      </c>
      <c r="B1160" s="108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5">
        <v>3</v>
      </c>
      <c r="B1161" s="108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5">
        <v>4</v>
      </c>
      <c r="B1162" s="108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5">
        <v>5</v>
      </c>
      <c r="B1163" s="108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5">
        <v>6</v>
      </c>
      <c r="B1164" s="108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5">
        <v>7</v>
      </c>
      <c r="B1165" s="108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5">
        <v>8</v>
      </c>
      <c r="B1166" s="108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5">
        <v>9</v>
      </c>
      <c r="B1167" s="108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5">
        <v>10</v>
      </c>
      <c r="B1168" s="108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5">
        <v>11</v>
      </c>
      <c r="B1169" s="108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5">
        <v>12</v>
      </c>
      <c r="B1170" s="108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5">
        <v>13</v>
      </c>
      <c r="B1171" s="108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5">
        <v>14</v>
      </c>
      <c r="B1172" s="108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5">
        <v>15</v>
      </c>
      <c r="B1173" s="108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5">
        <v>16</v>
      </c>
      <c r="B1174" s="108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5">
        <v>17</v>
      </c>
      <c r="B1175" s="108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5">
        <v>18</v>
      </c>
      <c r="B1176" s="108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5">
        <v>19</v>
      </c>
      <c r="B1177" s="108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5">
        <v>20</v>
      </c>
      <c r="B1178" s="108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5">
        <v>21</v>
      </c>
      <c r="B1179" s="108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5">
        <v>22</v>
      </c>
      <c r="B1180" s="108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5">
        <v>23</v>
      </c>
      <c r="B1181" s="108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5">
        <v>24</v>
      </c>
      <c r="B1182" s="108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5">
        <v>25</v>
      </c>
      <c r="B1183" s="108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5">
        <v>26</v>
      </c>
      <c r="B1184" s="108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5">
        <v>27</v>
      </c>
      <c r="B1185" s="108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5">
        <v>28</v>
      </c>
      <c r="B1186" s="108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5">
        <v>29</v>
      </c>
      <c r="B1187" s="108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5">
        <v>30</v>
      </c>
      <c r="B1188" s="108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85">
        <v>1</v>
      </c>
      <c r="B1192" s="108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5">
        <v>2</v>
      </c>
      <c r="B1193" s="108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5">
        <v>3</v>
      </c>
      <c r="B1194" s="108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5">
        <v>4</v>
      </c>
      <c r="B1195" s="108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5">
        <v>5</v>
      </c>
      <c r="B1196" s="108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5">
        <v>6</v>
      </c>
      <c r="B1197" s="108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5">
        <v>7</v>
      </c>
      <c r="B1198" s="108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5">
        <v>8</v>
      </c>
      <c r="B1199" s="108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5">
        <v>9</v>
      </c>
      <c r="B1200" s="108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5">
        <v>10</v>
      </c>
      <c r="B1201" s="108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5">
        <v>11</v>
      </c>
      <c r="B1202" s="108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5">
        <v>12</v>
      </c>
      <c r="B1203" s="108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5">
        <v>13</v>
      </c>
      <c r="B1204" s="108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5">
        <v>14</v>
      </c>
      <c r="B1205" s="108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5">
        <v>15</v>
      </c>
      <c r="B1206" s="108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5">
        <v>16</v>
      </c>
      <c r="B1207" s="108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5">
        <v>17</v>
      </c>
      <c r="B1208" s="108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5">
        <v>18</v>
      </c>
      <c r="B1209" s="108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5">
        <v>19</v>
      </c>
      <c r="B1210" s="108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5">
        <v>20</v>
      </c>
      <c r="B1211" s="108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5">
        <v>21</v>
      </c>
      <c r="B1212" s="108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5">
        <v>22</v>
      </c>
      <c r="B1213" s="108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5">
        <v>23</v>
      </c>
      <c r="B1214" s="108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5">
        <v>24</v>
      </c>
      <c r="B1215" s="108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5">
        <v>25</v>
      </c>
      <c r="B1216" s="108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5">
        <v>26</v>
      </c>
      <c r="B1217" s="108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5">
        <v>27</v>
      </c>
      <c r="B1218" s="108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5">
        <v>28</v>
      </c>
      <c r="B1219" s="108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5">
        <v>29</v>
      </c>
      <c r="B1220" s="108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5">
        <v>30</v>
      </c>
      <c r="B1221" s="108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85">
        <v>1</v>
      </c>
      <c r="B1225" s="108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5">
        <v>2</v>
      </c>
      <c r="B1226" s="108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5">
        <v>3</v>
      </c>
      <c r="B1227" s="108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5">
        <v>4</v>
      </c>
      <c r="B1228" s="108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5">
        <v>5</v>
      </c>
      <c r="B1229" s="108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5">
        <v>6</v>
      </c>
      <c r="B1230" s="108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5">
        <v>7</v>
      </c>
      <c r="B1231" s="108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5">
        <v>8</v>
      </c>
      <c r="B1232" s="108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5">
        <v>9</v>
      </c>
      <c r="B1233" s="108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5">
        <v>10</v>
      </c>
      <c r="B1234" s="108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5">
        <v>11</v>
      </c>
      <c r="B1235" s="108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5">
        <v>12</v>
      </c>
      <c r="B1236" s="108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5">
        <v>13</v>
      </c>
      <c r="B1237" s="108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5">
        <v>14</v>
      </c>
      <c r="B1238" s="108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5">
        <v>15</v>
      </c>
      <c r="B1239" s="108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5">
        <v>16</v>
      </c>
      <c r="B1240" s="108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5">
        <v>17</v>
      </c>
      <c r="B1241" s="108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5">
        <v>18</v>
      </c>
      <c r="B1242" s="108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5">
        <v>19</v>
      </c>
      <c r="B1243" s="108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5">
        <v>20</v>
      </c>
      <c r="B1244" s="108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5">
        <v>21</v>
      </c>
      <c r="B1245" s="108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5">
        <v>22</v>
      </c>
      <c r="B1246" s="108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5">
        <v>23</v>
      </c>
      <c r="B1247" s="108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5">
        <v>24</v>
      </c>
      <c r="B1248" s="108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5">
        <v>25</v>
      </c>
      <c r="B1249" s="108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5">
        <v>26</v>
      </c>
      <c r="B1250" s="108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5">
        <v>27</v>
      </c>
      <c r="B1251" s="108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5">
        <v>28</v>
      </c>
      <c r="B1252" s="108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5">
        <v>29</v>
      </c>
      <c r="B1253" s="108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5">
        <v>30</v>
      </c>
      <c r="B1254" s="108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85">
        <v>1</v>
      </c>
      <c r="B1258" s="108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5">
        <v>2</v>
      </c>
      <c r="B1259" s="108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5">
        <v>3</v>
      </c>
      <c r="B1260" s="108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5">
        <v>4</v>
      </c>
      <c r="B1261" s="108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5">
        <v>5</v>
      </c>
      <c r="B1262" s="108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5">
        <v>6</v>
      </c>
      <c r="B1263" s="108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5">
        <v>7</v>
      </c>
      <c r="B1264" s="108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5">
        <v>8</v>
      </c>
      <c r="B1265" s="108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5">
        <v>9</v>
      </c>
      <c r="B1266" s="108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5">
        <v>10</v>
      </c>
      <c r="B1267" s="108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5">
        <v>11</v>
      </c>
      <c r="B1268" s="108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5">
        <v>12</v>
      </c>
      <c r="B1269" s="108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5">
        <v>13</v>
      </c>
      <c r="B1270" s="108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5">
        <v>14</v>
      </c>
      <c r="B1271" s="108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5">
        <v>15</v>
      </c>
      <c r="B1272" s="108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5">
        <v>16</v>
      </c>
      <c r="B1273" s="108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5">
        <v>17</v>
      </c>
      <c r="B1274" s="108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5">
        <v>18</v>
      </c>
      <c r="B1275" s="108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5">
        <v>19</v>
      </c>
      <c r="B1276" s="108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5">
        <v>20</v>
      </c>
      <c r="B1277" s="108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5">
        <v>21</v>
      </c>
      <c r="B1278" s="108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5">
        <v>22</v>
      </c>
      <c r="B1279" s="108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5">
        <v>23</v>
      </c>
      <c r="B1280" s="108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5">
        <v>24</v>
      </c>
      <c r="B1281" s="108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5">
        <v>25</v>
      </c>
      <c r="B1282" s="108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5">
        <v>26</v>
      </c>
      <c r="B1283" s="108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5">
        <v>27</v>
      </c>
      <c r="B1284" s="108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5">
        <v>28</v>
      </c>
      <c r="B1285" s="108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5">
        <v>29</v>
      </c>
      <c r="B1286" s="108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5">
        <v>30</v>
      </c>
      <c r="B1287" s="108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85">
        <v>1</v>
      </c>
      <c r="B1291" s="108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5">
        <v>2</v>
      </c>
      <c r="B1292" s="108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5">
        <v>3</v>
      </c>
      <c r="B1293" s="108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5">
        <v>4</v>
      </c>
      <c r="B1294" s="108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5">
        <v>5</v>
      </c>
      <c r="B1295" s="108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5">
        <v>6</v>
      </c>
      <c r="B1296" s="108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5">
        <v>7</v>
      </c>
      <c r="B1297" s="108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5">
        <v>8</v>
      </c>
      <c r="B1298" s="108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5">
        <v>9</v>
      </c>
      <c r="B1299" s="108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5">
        <v>10</v>
      </c>
      <c r="B1300" s="108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5">
        <v>11</v>
      </c>
      <c r="B1301" s="108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5">
        <v>12</v>
      </c>
      <c r="B1302" s="108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5">
        <v>13</v>
      </c>
      <c r="B1303" s="108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5">
        <v>14</v>
      </c>
      <c r="B1304" s="108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5">
        <v>15</v>
      </c>
      <c r="B1305" s="108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5">
        <v>16</v>
      </c>
      <c r="B1306" s="108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5">
        <v>17</v>
      </c>
      <c r="B1307" s="108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5">
        <v>18</v>
      </c>
      <c r="B1308" s="108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5">
        <v>19</v>
      </c>
      <c r="B1309" s="108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5">
        <v>20</v>
      </c>
      <c r="B1310" s="108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5">
        <v>21</v>
      </c>
      <c r="B1311" s="108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5">
        <v>22</v>
      </c>
      <c r="B1312" s="108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5">
        <v>23</v>
      </c>
      <c r="B1313" s="108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5">
        <v>24</v>
      </c>
      <c r="B1314" s="108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5">
        <v>25</v>
      </c>
      <c r="B1315" s="108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5">
        <v>26</v>
      </c>
      <c r="B1316" s="108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5">
        <v>27</v>
      </c>
      <c r="B1317" s="108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5">
        <v>28</v>
      </c>
      <c r="B1318" s="108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5">
        <v>29</v>
      </c>
      <c r="B1319" s="108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5">
        <v>30</v>
      </c>
      <c r="B1320" s="108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2018-06-22T04:32:20Z</cp:lastPrinted>
  <dcterms:created xsi:type="dcterms:W3CDTF">2012-03-13T00:50:25Z</dcterms:created>
  <dcterms:modified xsi:type="dcterms:W3CDTF">2018-07-10T06:29:54Z</dcterms:modified>
</cp:coreProperties>
</file>